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0730" windowHeight="11760" activeTab="2"/>
  </bookViews>
  <sheets>
    <sheet name="Source documents " sheetId="1" r:id="rId1"/>
    <sheet name="Allrounder Chronological" sheetId="2" r:id="rId2"/>
    <sheet name="Allrounder Alphabetical" sheetId="3" r:id="rId3"/>
    <sheet name="% Changes 28Jan17 &amp; 4Mar17" sheetId="4" r:id="rId4"/>
    <sheet name="Highest Climbers" sheetId="5" r:id="rId5"/>
    <sheet name="Allrounder 4Mar17" sheetId="14" r:id="rId6"/>
    <sheet name="4Mar17 Players Allrounder Alpha" sheetId="19" r:id="rId7"/>
    <sheet name="4Mar17PlayersAllrounderChronolo" sheetId="27" r:id="rId8"/>
    <sheet name="Current Rating 4 Mar 17" sheetId="20" r:id="rId9"/>
    <sheet name="Improvement Index 4Mar17" sheetId="21" r:id="rId10"/>
    <sheet name="Improvement (weight) 4Mar17" sheetId="22" r:id="rId11"/>
    <sheet name="MT% Ladder 4Mar17" sheetId="23" r:id="rId12"/>
    <sheet name="How good are you 4Mar17" sheetId="24" r:id="rId13"/>
    <sheet name="Experience 4Mar17" sheetId="25" r:id="rId14"/>
    <sheet name="MT Score Ladder 4Mar17" sheetId="26" r:id="rId15"/>
  </sheets>
  <calcPr calcId="145621"/>
</workbook>
</file>

<file path=xl/calcChain.xml><?xml version="1.0" encoding="utf-8"?>
<calcChain xmlns="http://schemas.openxmlformats.org/spreadsheetml/2006/main">
  <c r="N239" i="24" l="1"/>
  <c r="N238" i="24"/>
  <c r="N237" i="24"/>
  <c r="N236" i="24"/>
  <c r="N235" i="24"/>
  <c r="N234" i="24"/>
  <c r="N233" i="24"/>
  <c r="N232" i="24"/>
  <c r="N231" i="24"/>
  <c r="N230" i="24"/>
  <c r="N228" i="24"/>
  <c r="N227" i="24"/>
  <c r="N226" i="24"/>
  <c r="N225" i="24"/>
  <c r="N224" i="24"/>
  <c r="N223" i="24"/>
  <c r="N222" i="24"/>
  <c r="N221" i="24"/>
  <c r="N215" i="24"/>
  <c r="N214" i="24"/>
  <c r="N213" i="24"/>
  <c r="N212" i="24"/>
  <c r="N211" i="24"/>
  <c r="N210" i="24"/>
  <c r="N209" i="24"/>
  <c r="N208" i="24"/>
  <c r="N207" i="24"/>
  <c r="N206" i="24"/>
  <c r="N205" i="24"/>
  <c r="N204" i="24"/>
  <c r="N203" i="24"/>
  <c r="N202" i="24"/>
  <c r="N200" i="24"/>
  <c r="N199" i="24"/>
  <c r="N198" i="24"/>
  <c r="N197" i="24"/>
  <c r="N196" i="24"/>
  <c r="N195" i="24"/>
  <c r="N194" i="24"/>
  <c r="N193" i="24"/>
  <c r="N192" i="24"/>
  <c r="N191" i="24"/>
  <c r="N190" i="24"/>
  <c r="N184" i="24"/>
  <c r="N183" i="24"/>
  <c r="N182" i="24"/>
  <c r="N181" i="24"/>
  <c r="N180" i="24"/>
  <c r="N179" i="24"/>
  <c r="N178" i="24"/>
  <c r="N177" i="24"/>
  <c r="N176" i="24"/>
  <c r="N175" i="24"/>
  <c r="N174" i="24"/>
  <c r="N173" i="24"/>
  <c r="N172" i="24"/>
  <c r="N171" i="24"/>
  <c r="N170" i="24"/>
  <c r="N169" i="24"/>
  <c r="N168" i="24"/>
  <c r="N167" i="24"/>
  <c r="N166" i="24"/>
  <c r="N165" i="24"/>
  <c r="N164" i="24"/>
  <c r="N163" i="24"/>
  <c r="N162" i="24"/>
  <c r="N161" i="24"/>
  <c r="N160" i="24"/>
  <c r="N159" i="24"/>
  <c r="N158" i="24"/>
  <c r="N157" i="24"/>
  <c r="N156" i="24"/>
  <c r="N155" i="24"/>
  <c r="N149" i="24"/>
  <c r="N148" i="24"/>
  <c r="N147" i="24"/>
  <c r="N146" i="24"/>
  <c r="N145" i="24"/>
  <c r="N144" i="24"/>
  <c r="N143" i="24"/>
  <c r="N142" i="24"/>
  <c r="N141" i="24"/>
  <c r="N140" i="24"/>
  <c r="N139" i="24"/>
  <c r="N138" i="24"/>
  <c r="N137" i="24"/>
  <c r="N136" i="24"/>
  <c r="N135" i="24"/>
  <c r="N134" i="24"/>
  <c r="N133" i="24"/>
  <c r="N132" i="24"/>
  <c r="N131" i="24"/>
  <c r="N130" i="24"/>
  <c r="N129" i="24"/>
  <c r="N128" i="24"/>
  <c r="N126" i="24"/>
  <c r="N125" i="24"/>
  <c r="N124" i="24"/>
  <c r="N123" i="24"/>
  <c r="N122" i="24"/>
  <c r="N121" i="24"/>
  <c r="N120" i="24"/>
  <c r="N114" i="24"/>
  <c r="N113" i="24"/>
  <c r="N112" i="24"/>
  <c r="N111" i="24"/>
  <c r="N110" i="24"/>
  <c r="N109" i="24"/>
  <c r="N108" i="24"/>
  <c r="N107" i="24"/>
  <c r="N106" i="24"/>
  <c r="N105" i="24"/>
  <c r="N104" i="24"/>
  <c r="N103" i="24"/>
  <c r="N102" i="24"/>
  <c r="N101" i="24"/>
  <c r="N100" i="24"/>
  <c r="N99" i="24"/>
  <c r="N98" i="24"/>
  <c r="N97" i="24"/>
  <c r="N96" i="24"/>
  <c r="N95" i="24"/>
  <c r="N94" i="24"/>
  <c r="N93" i="24"/>
  <c r="N92" i="24"/>
  <c r="N91" i="24"/>
  <c r="N90" i="24"/>
  <c r="N89" i="24"/>
  <c r="N88" i="24"/>
  <c r="N87" i="24"/>
  <c r="N86" i="24"/>
  <c r="N85" i="24"/>
  <c r="N79" i="24"/>
  <c r="N78" i="24"/>
  <c r="N77" i="24"/>
  <c r="N76" i="24"/>
  <c r="N75" i="24"/>
  <c r="N74" i="24"/>
  <c r="N73" i="24"/>
  <c r="N72" i="24"/>
  <c r="N71" i="24"/>
  <c r="N70" i="24"/>
  <c r="N69" i="24"/>
  <c r="N68" i="24"/>
  <c r="N67" i="24"/>
  <c r="N66" i="24"/>
  <c r="N65" i="24"/>
  <c r="N64" i="24"/>
  <c r="N63" i="24"/>
  <c r="N62" i="24"/>
  <c r="N61" i="24"/>
  <c r="N60" i="24"/>
  <c r="N59" i="24"/>
  <c r="N58" i="24"/>
  <c r="N57" i="24"/>
  <c r="N56" i="24"/>
  <c r="N55" i="24"/>
  <c r="N54" i="24"/>
  <c r="N53" i="24"/>
  <c r="N52" i="24"/>
  <c r="N51" i="24"/>
  <c r="N50" i="24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N7" i="24"/>
  <c r="O239" i="23" l="1"/>
  <c r="O238" i="23"/>
  <c r="O237" i="23"/>
  <c r="O236" i="23"/>
  <c r="O235" i="23"/>
  <c r="O234" i="23"/>
  <c r="O233" i="23"/>
  <c r="O232" i="23"/>
  <c r="O231" i="23"/>
  <c r="O230" i="23"/>
  <c r="O228" i="23"/>
  <c r="O227" i="23"/>
  <c r="O226" i="23"/>
  <c r="O225" i="23"/>
  <c r="O224" i="23"/>
  <c r="O223" i="23"/>
  <c r="O222" i="23"/>
  <c r="O221" i="23"/>
  <c r="O215" i="23"/>
  <c r="O214" i="23"/>
  <c r="O213" i="23"/>
  <c r="O212" i="23"/>
  <c r="O211" i="23"/>
  <c r="O210" i="23"/>
  <c r="O209" i="23"/>
  <c r="O208" i="23"/>
  <c r="O207" i="23"/>
  <c r="O206" i="23"/>
  <c r="O205" i="23"/>
  <c r="O204" i="23"/>
  <c r="O203" i="23"/>
  <c r="O202" i="23"/>
  <c r="O200" i="23"/>
  <c r="O199" i="23"/>
  <c r="O198" i="23"/>
  <c r="O197" i="23"/>
  <c r="O196" i="23"/>
  <c r="O195" i="23"/>
  <c r="O194" i="23"/>
  <c r="O193" i="23"/>
  <c r="O192" i="23"/>
  <c r="O191" i="23"/>
  <c r="O190" i="23"/>
  <c r="O184" i="23"/>
  <c r="O183" i="23"/>
  <c r="O182" i="23"/>
  <c r="O181" i="23"/>
  <c r="O180" i="23"/>
  <c r="O179" i="23"/>
  <c r="O178" i="23"/>
  <c r="O177" i="23"/>
  <c r="O176" i="23"/>
  <c r="O175" i="23"/>
  <c r="O174" i="23"/>
  <c r="O173" i="23"/>
  <c r="O172" i="23"/>
  <c r="O171" i="23"/>
  <c r="O170" i="23"/>
  <c r="O169" i="23"/>
  <c r="O168" i="23"/>
  <c r="O167" i="23"/>
  <c r="O166" i="23"/>
  <c r="O165" i="23"/>
  <c r="O164" i="23"/>
  <c r="O163" i="23"/>
  <c r="O162" i="23"/>
  <c r="O161" i="23"/>
  <c r="O160" i="23"/>
  <c r="O159" i="23"/>
  <c r="O158" i="23"/>
  <c r="O157" i="23"/>
  <c r="O156" i="23"/>
  <c r="O155" i="23"/>
  <c r="O149" i="23"/>
  <c r="O148" i="23"/>
  <c r="O147" i="23"/>
  <c r="O146" i="23"/>
  <c r="O145" i="23"/>
  <c r="O144" i="23"/>
  <c r="O143" i="23"/>
  <c r="O142" i="23"/>
  <c r="O141" i="23"/>
  <c r="O140" i="23"/>
  <c r="O139" i="23"/>
  <c r="O138" i="23"/>
  <c r="O137" i="23"/>
  <c r="O136" i="23"/>
  <c r="O135" i="23"/>
  <c r="O134" i="23"/>
  <c r="O133" i="23"/>
  <c r="O132" i="23"/>
  <c r="O131" i="23"/>
  <c r="O130" i="23"/>
  <c r="O129" i="23"/>
  <c r="O128" i="23"/>
  <c r="O126" i="23"/>
  <c r="O125" i="23"/>
  <c r="O124" i="23"/>
  <c r="O123" i="23"/>
  <c r="O122" i="23"/>
  <c r="O121" i="23"/>
  <c r="O120" i="23"/>
  <c r="O114" i="23"/>
  <c r="O113" i="23"/>
  <c r="O112" i="23"/>
  <c r="O111" i="23"/>
  <c r="O110" i="23"/>
  <c r="O109" i="23"/>
  <c r="O108" i="23"/>
  <c r="O107" i="23"/>
  <c r="O106" i="23"/>
  <c r="O105" i="23"/>
  <c r="O104" i="23"/>
  <c r="O103" i="23"/>
  <c r="O102" i="23"/>
  <c r="O101" i="23"/>
  <c r="O100" i="23"/>
  <c r="O99" i="23"/>
  <c r="O98" i="23"/>
  <c r="O97" i="23"/>
  <c r="O96" i="23"/>
  <c r="O95" i="23"/>
  <c r="O94" i="23"/>
  <c r="O93" i="23"/>
  <c r="O92" i="23"/>
  <c r="O91" i="23"/>
  <c r="O90" i="23"/>
  <c r="O89" i="23"/>
  <c r="O88" i="23"/>
  <c r="O87" i="23"/>
  <c r="O86" i="23"/>
  <c r="O85" i="23"/>
  <c r="O79" i="23"/>
  <c r="O78" i="23"/>
  <c r="O77" i="23"/>
  <c r="O76" i="23"/>
  <c r="O75" i="23"/>
  <c r="O74" i="23"/>
  <c r="O73" i="23"/>
  <c r="O72" i="23"/>
  <c r="O71" i="23"/>
  <c r="O70" i="23"/>
  <c r="O69" i="23"/>
  <c r="O68" i="23"/>
  <c r="O67" i="23"/>
  <c r="O66" i="23"/>
  <c r="O65" i="23"/>
  <c r="O64" i="23"/>
  <c r="O63" i="23"/>
  <c r="O62" i="23"/>
  <c r="O61" i="23"/>
  <c r="O60" i="23"/>
  <c r="O59" i="23"/>
  <c r="O58" i="23"/>
  <c r="O57" i="23"/>
  <c r="O56" i="23"/>
  <c r="O55" i="23"/>
  <c r="O54" i="23"/>
  <c r="O53" i="23"/>
  <c r="O52" i="23"/>
  <c r="O51" i="23"/>
  <c r="O50" i="23"/>
  <c r="O44" i="23"/>
  <c r="O43" i="23"/>
  <c r="O42" i="23"/>
  <c r="O41" i="23"/>
  <c r="O40" i="23"/>
  <c r="O39" i="23"/>
  <c r="O38" i="23"/>
  <c r="O37" i="23"/>
  <c r="O36" i="23"/>
  <c r="O35" i="23"/>
  <c r="O34" i="23"/>
  <c r="O33" i="23"/>
  <c r="O32" i="23"/>
  <c r="O31" i="23"/>
  <c r="O30" i="23"/>
  <c r="O29" i="23"/>
  <c r="O28" i="23"/>
  <c r="O27" i="23"/>
  <c r="O26" i="23"/>
  <c r="O25" i="23"/>
  <c r="O24" i="23"/>
  <c r="O23" i="23"/>
  <c r="O22" i="23"/>
  <c r="O21" i="23"/>
  <c r="O20" i="23"/>
  <c r="O19" i="23"/>
  <c r="O18" i="23"/>
  <c r="O17" i="23"/>
  <c r="O16" i="23"/>
  <c r="O15" i="23"/>
  <c r="O14" i="23"/>
  <c r="O13" i="23"/>
  <c r="O12" i="23"/>
  <c r="O11" i="23"/>
  <c r="O10" i="23"/>
  <c r="O9" i="23"/>
  <c r="O8" i="23"/>
  <c r="O7" i="23"/>
  <c r="T11" i="27" l="1"/>
  <c r="U11" i="27" s="1"/>
  <c r="T12" i="27"/>
  <c r="U12" i="27" s="1"/>
  <c r="T23" i="27"/>
  <c r="U23" i="27" s="1"/>
  <c r="T13" i="27"/>
  <c r="U13" i="27" s="1"/>
  <c r="T24" i="27"/>
  <c r="U24" i="27" s="1"/>
  <c r="T25" i="27"/>
  <c r="U25" i="27" s="1"/>
  <c r="T10" i="27"/>
  <c r="U10" i="27" s="1"/>
  <c r="T26" i="27"/>
  <c r="U26" i="27" s="1"/>
  <c r="T21" i="27"/>
  <c r="U21" i="27" s="1"/>
  <c r="T20" i="27"/>
  <c r="U20" i="27" s="1"/>
  <c r="T14" i="27"/>
  <c r="U14" i="27" s="1"/>
  <c r="T8" i="27"/>
  <c r="U8" i="27" s="1"/>
  <c r="T17" i="27"/>
  <c r="U17" i="27" s="1"/>
  <c r="T19" i="27"/>
  <c r="U19" i="27" s="1"/>
  <c r="T18" i="27"/>
  <c r="U18" i="27" s="1"/>
  <c r="T22" i="27"/>
  <c r="U22" i="27" s="1"/>
  <c r="T16" i="27"/>
  <c r="U16" i="27" s="1"/>
  <c r="T15" i="27"/>
  <c r="U15" i="27" s="1"/>
  <c r="T9" i="27"/>
  <c r="U9" i="27" s="1"/>
  <c r="T31" i="19"/>
  <c r="U31" i="19" s="1"/>
  <c r="T30" i="19"/>
  <c r="U30" i="19" s="1"/>
  <c r="T29" i="19"/>
  <c r="U29" i="19" s="1"/>
  <c r="T26" i="19"/>
  <c r="U26" i="19" s="1"/>
  <c r="T25" i="19"/>
  <c r="U25" i="19" s="1"/>
  <c r="T24" i="19"/>
  <c r="U24" i="19" s="1"/>
  <c r="T23" i="19"/>
  <c r="U23" i="19" s="1"/>
  <c r="T22" i="19"/>
  <c r="U22" i="19" s="1"/>
  <c r="T20" i="19"/>
  <c r="U20" i="19" s="1"/>
  <c r="T18" i="19"/>
  <c r="U18" i="19" s="1"/>
  <c r="T17" i="19"/>
  <c r="U17" i="19" s="1"/>
  <c r="T16" i="19"/>
  <c r="U16" i="19" s="1"/>
  <c r="T15" i="19"/>
  <c r="U15" i="19" s="1"/>
  <c r="T14" i="19"/>
  <c r="U14" i="19" s="1"/>
  <c r="T12" i="19"/>
  <c r="U12" i="19" s="1"/>
  <c r="T11" i="19"/>
  <c r="U11" i="19" s="1"/>
  <c r="T10" i="19"/>
  <c r="U10" i="19" s="1"/>
  <c r="T9" i="19"/>
  <c r="U9" i="19" s="1"/>
  <c r="T8" i="19"/>
  <c r="U8" i="19" s="1"/>
  <c r="AK11" i="5"/>
  <c r="AL11" i="5" s="1"/>
  <c r="AK63" i="5"/>
  <c r="AL63" i="5" s="1"/>
  <c r="AK173" i="5"/>
  <c r="AL173" i="5" s="1"/>
  <c r="AK150" i="5"/>
  <c r="AL150" i="5" s="1"/>
  <c r="AK170" i="5"/>
  <c r="AL170" i="5" s="1"/>
  <c r="AK22" i="5"/>
  <c r="AL22" i="5" s="1"/>
  <c r="AK123" i="5"/>
  <c r="AL123" i="5" s="1"/>
  <c r="AK13" i="5"/>
  <c r="AL13" i="5" s="1"/>
  <c r="AK57" i="5"/>
  <c r="AL57" i="5" s="1"/>
  <c r="AK23" i="5"/>
  <c r="AL23" i="5" s="1"/>
  <c r="AK187" i="5"/>
  <c r="AL187" i="5" s="1"/>
  <c r="AK200" i="5"/>
  <c r="AL200" i="5" s="1"/>
  <c r="AK127" i="5"/>
  <c r="AL127" i="5" s="1"/>
  <c r="AK193" i="5"/>
  <c r="AL193" i="5" s="1"/>
  <c r="AK37" i="5"/>
  <c r="AL37" i="5" s="1"/>
  <c r="AK104" i="5"/>
  <c r="AL104" i="5" s="1"/>
  <c r="AK62" i="5"/>
  <c r="AL62" i="5" s="1"/>
  <c r="AK103" i="5"/>
  <c r="AL103" i="5" s="1"/>
  <c r="AK151" i="5"/>
  <c r="AL151" i="5" s="1"/>
  <c r="AK102" i="5"/>
  <c r="AL102" i="5" s="1"/>
  <c r="AK101" i="5"/>
  <c r="AL101" i="5" s="1"/>
  <c r="AK130" i="5"/>
  <c r="AL130" i="5" s="1"/>
  <c r="AK100" i="5"/>
  <c r="AL100" i="5" s="1"/>
  <c r="AK133" i="5"/>
  <c r="AL133" i="5" s="1"/>
  <c r="AK99" i="5"/>
  <c r="AL99" i="5" s="1"/>
  <c r="AK161" i="5"/>
  <c r="AL161" i="5" s="1"/>
  <c r="AK138" i="5"/>
  <c r="AL138" i="5" s="1"/>
  <c r="AK106" i="5"/>
  <c r="AL106" i="5" s="1"/>
  <c r="AK132" i="5"/>
  <c r="AL132" i="5" s="1"/>
  <c r="AK137" i="5"/>
  <c r="AL137" i="5" s="1"/>
  <c r="AK172" i="5"/>
  <c r="AL172" i="5" s="1"/>
  <c r="AK153" i="5"/>
  <c r="AL153" i="5" s="1"/>
  <c r="AK33" i="5"/>
  <c r="AL33" i="5" s="1"/>
  <c r="AK98" i="5"/>
  <c r="AL98" i="5" s="1"/>
  <c r="AK175" i="5"/>
  <c r="AL175" i="5" s="1"/>
  <c r="AK97" i="5"/>
  <c r="AL97" i="5" s="1"/>
  <c r="AK96" i="5"/>
  <c r="AL96" i="5" s="1"/>
  <c r="AK60" i="5"/>
  <c r="AL60" i="5" s="1"/>
  <c r="AK34" i="5"/>
  <c r="AL34" i="5" s="1"/>
  <c r="AK95" i="5"/>
  <c r="AL95" i="5" s="1"/>
  <c r="AK42" i="5"/>
  <c r="AL42" i="5" s="1"/>
  <c r="AK14" i="5"/>
  <c r="AL14" i="5" s="1"/>
  <c r="AK28" i="5"/>
  <c r="AL28" i="5" s="1"/>
  <c r="AK117" i="5"/>
  <c r="AL117" i="5" s="1"/>
  <c r="AK148" i="5"/>
  <c r="AL148" i="5" s="1"/>
  <c r="AK126" i="5"/>
  <c r="AL126" i="5" s="1"/>
  <c r="AK140" i="5"/>
  <c r="AL140" i="5" s="1"/>
  <c r="AK159" i="5"/>
  <c r="AL159" i="5" s="1"/>
  <c r="AK165" i="5"/>
  <c r="AL165" i="5" s="1"/>
  <c r="AK94" i="5"/>
  <c r="AL94" i="5" s="1"/>
  <c r="AK54" i="5"/>
  <c r="AL54" i="5" s="1"/>
  <c r="AK121" i="5"/>
  <c r="AL121" i="5" s="1"/>
  <c r="AK164" i="5"/>
  <c r="AL164" i="5" s="1"/>
  <c r="AK139" i="5"/>
  <c r="AL139" i="5" s="1"/>
  <c r="AK195" i="5"/>
  <c r="AL195" i="5" s="1"/>
  <c r="AK125" i="5"/>
  <c r="AL125" i="5" s="1"/>
  <c r="AK93" i="5"/>
  <c r="AL93" i="5" s="1"/>
  <c r="AK156" i="5"/>
  <c r="AL156" i="5" s="1"/>
  <c r="AK116" i="5"/>
  <c r="AL116" i="5" s="1"/>
  <c r="AK154" i="5"/>
  <c r="AL154" i="5" s="1"/>
  <c r="AK197" i="5"/>
  <c r="AL197" i="5" s="1"/>
  <c r="AK92" i="5"/>
  <c r="AL92" i="5" s="1"/>
  <c r="AK58" i="5"/>
  <c r="AL58" i="5" s="1"/>
  <c r="AK142" i="5"/>
  <c r="AL142" i="5" s="1"/>
  <c r="AK19" i="5"/>
  <c r="AL19" i="5" s="1"/>
  <c r="AK169" i="5"/>
  <c r="AL169" i="5" s="1"/>
  <c r="AK188" i="5"/>
  <c r="AL188" i="5" s="1"/>
  <c r="AK108" i="5"/>
  <c r="AL108" i="5" s="1"/>
  <c r="AK145" i="5"/>
  <c r="AL145" i="5" s="1"/>
  <c r="AK91" i="5"/>
  <c r="AL91" i="5" s="1"/>
  <c r="AK202" i="5"/>
  <c r="AL202" i="5" s="1"/>
  <c r="AK135" i="5"/>
  <c r="AL135" i="5" s="1"/>
  <c r="AK158" i="5"/>
  <c r="AL158" i="5" s="1"/>
  <c r="AK149" i="5"/>
  <c r="AL149" i="5" s="1"/>
  <c r="AK166" i="5"/>
  <c r="AL166" i="5" s="1"/>
  <c r="AK52" i="5"/>
  <c r="AL52" i="5" s="1"/>
  <c r="AK35" i="5"/>
  <c r="AL35" i="5" s="1"/>
  <c r="AK90" i="5"/>
  <c r="AL90" i="5" s="1"/>
  <c r="AK89" i="5"/>
  <c r="AL89" i="5" s="1"/>
  <c r="AK88" i="5"/>
  <c r="AL88" i="5" s="1"/>
  <c r="AK32" i="5"/>
  <c r="AL32" i="5" s="1"/>
  <c r="AK39" i="5"/>
  <c r="AL39" i="5" s="1"/>
  <c r="AK87" i="5"/>
  <c r="AL87" i="5" s="1"/>
  <c r="AK86" i="5"/>
  <c r="AL86" i="5" s="1"/>
  <c r="AK120" i="5"/>
  <c r="AL120" i="5" s="1"/>
  <c r="AK85" i="5"/>
  <c r="AL85" i="5" s="1"/>
  <c r="AK182" i="5"/>
  <c r="AL182" i="5" s="1"/>
  <c r="AK56" i="5"/>
  <c r="AL56" i="5" s="1"/>
  <c r="AK194" i="5"/>
  <c r="AL194" i="5" s="1"/>
  <c r="AK204" i="5"/>
  <c r="AL204" i="5" s="1"/>
  <c r="AK129" i="5"/>
  <c r="AL129" i="5" s="1"/>
  <c r="AK110" i="5"/>
  <c r="AL110" i="5" s="1"/>
  <c r="AK38" i="5"/>
  <c r="AL38" i="5" s="1"/>
  <c r="AK18" i="5"/>
  <c r="AL18" i="5" s="1"/>
  <c r="AK199" i="5"/>
  <c r="AL199" i="5" s="1"/>
  <c r="AK203" i="5"/>
  <c r="AL203" i="5" s="1"/>
  <c r="AK109" i="5"/>
  <c r="AL109" i="5" s="1"/>
  <c r="AK17" i="5"/>
  <c r="AL17" i="5" s="1"/>
  <c r="AK10" i="5"/>
  <c r="AL10" i="5" s="1"/>
  <c r="AK107" i="5"/>
  <c r="AL107" i="5" s="1"/>
  <c r="AK84" i="5"/>
  <c r="AL84" i="5" s="1"/>
  <c r="AK115" i="5"/>
  <c r="AL115" i="5" s="1"/>
  <c r="AK205" i="5"/>
  <c r="AL205" i="5" s="1"/>
  <c r="AK83" i="5"/>
  <c r="AL83" i="5" s="1"/>
  <c r="AK53" i="5"/>
  <c r="AL53" i="5" s="1"/>
  <c r="AK191" i="5"/>
  <c r="AL191" i="5" s="1"/>
  <c r="AK119" i="5"/>
  <c r="AL119" i="5" s="1"/>
  <c r="AK162" i="5"/>
  <c r="AL162" i="5" s="1"/>
  <c r="AK82" i="5"/>
  <c r="AL82" i="5" s="1"/>
  <c r="AK114" i="5"/>
  <c r="AL114" i="5" s="1"/>
  <c r="AK41" i="5"/>
  <c r="AL41" i="5" s="1"/>
  <c r="AK31" i="5"/>
  <c r="AL31" i="5" s="1"/>
  <c r="AK61" i="5"/>
  <c r="AL61" i="5" s="1"/>
  <c r="AK36" i="5"/>
  <c r="AL36" i="5" s="1"/>
  <c r="AK81" i="5"/>
  <c r="AL81" i="5" s="1"/>
  <c r="AK152" i="5"/>
  <c r="AL152" i="5" s="1"/>
  <c r="AK198" i="5"/>
  <c r="AL198" i="5" s="1"/>
  <c r="AK176" i="5"/>
  <c r="AL176" i="5" s="1"/>
  <c r="AK80" i="5"/>
  <c r="AL80" i="5" s="1"/>
  <c r="AK131" i="5"/>
  <c r="AL131" i="5" s="1"/>
  <c r="AK79" i="5"/>
  <c r="AL79" i="5" s="1"/>
  <c r="AK21" i="5"/>
  <c r="AL21" i="5" s="1"/>
  <c r="AK118" i="5"/>
  <c r="AL118" i="5" s="1"/>
  <c r="AK141" i="5"/>
  <c r="AL141" i="5" s="1"/>
  <c r="AK160" i="5"/>
  <c r="AL160" i="5" s="1"/>
  <c r="AK78" i="5"/>
  <c r="AL78" i="5" s="1"/>
  <c r="AK192" i="5"/>
  <c r="AL192" i="5" s="1"/>
  <c r="AK112" i="5"/>
  <c r="AL112" i="5" s="1"/>
  <c r="AK144" i="5"/>
  <c r="AL144" i="5" s="1"/>
  <c r="AK77" i="5"/>
  <c r="AL77" i="5" s="1"/>
  <c r="AK47" i="5"/>
  <c r="AL47" i="5" s="1"/>
  <c r="AK134" i="5"/>
  <c r="AL134" i="5" s="1"/>
  <c r="AK122" i="5"/>
  <c r="AL122" i="5" s="1"/>
  <c r="AK15" i="5"/>
  <c r="AL15" i="5" s="1"/>
  <c r="AL76" i="5"/>
  <c r="AK76" i="5"/>
  <c r="AL8" i="5"/>
  <c r="AK8" i="5"/>
  <c r="AL24" i="5"/>
  <c r="AK24" i="5"/>
  <c r="AK40" i="5"/>
  <c r="AL40" i="5" s="1"/>
  <c r="AK75" i="5"/>
  <c r="AL75" i="5" s="1"/>
  <c r="AK43" i="5"/>
  <c r="AL43" i="5" s="1"/>
  <c r="AK184" i="5"/>
  <c r="AL184" i="5" s="1"/>
  <c r="AK178" i="5"/>
  <c r="AL178" i="5" s="1"/>
  <c r="AK177" i="5"/>
  <c r="AL177" i="5" s="1"/>
  <c r="AK25" i="5"/>
  <c r="AL25" i="5" s="1"/>
  <c r="AK105" i="5"/>
  <c r="AL105" i="5" s="1"/>
  <c r="AK49" i="5"/>
  <c r="AL49" i="5" s="1"/>
  <c r="AK74" i="5"/>
  <c r="AL74" i="5" s="1"/>
  <c r="AK73" i="5"/>
  <c r="AL73" i="5" s="1"/>
  <c r="AK59" i="5"/>
  <c r="AL59" i="5" s="1"/>
  <c r="AK46" i="5"/>
  <c r="AL46" i="5" s="1"/>
  <c r="AK113" i="5"/>
  <c r="AL113" i="5" s="1"/>
  <c r="AK55" i="5"/>
  <c r="AL55" i="5" s="1"/>
  <c r="AK128" i="5"/>
  <c r="AL128" i="5" s="1"/>
  <c r="AK26" i="5"/>
  <c r="AL26" i="5" s="1"/>
  <c r="AK143" i="5"/>
  <c r="AL143" i="5" s="1"/>
  <c r="AK27" i="5"/>
  <c r="AL27" i="5" s="1"/>
  <c r="AK183" i="5"/>
  <c r="AL183" i="5" s="1"/>
  <c r="AK72" i="5"/>
  <c r="AL72" i="5" s="1"/>
  <c r="AK71" i="5"/>
  <c r="AL71" i="5" s="1"/>
  <c r="AK50" i="5"/>
  <c r="AL50" i="5" s="1"/>
  <c r="AK70" i="5"/>
  <c r="AL70" i="5" s="1"/>
  <c r="AK190" i="5"/>
  <c r="AL190" i="5" s="1"/>
  <c r="AK174" i="5"/>
  <c r="AL174" i="5" s="1"/>
  <c r="AK20" i="5"/>
  <c r="AL20" i="5" s="1"/>
  <c r="AK16" i="5"/>
  <c r="AL16" i="5" s="1"/>
  <c r="AK171" i="5"/>
  <c r="AL171" i="5" s="1"/>
  <c r="AK185" i="5"/>
  <c r="AL185" i="5" s="1"/>
  <c r="AK147" i="5"/>
  <c r="AL147" i="5" s="1"/>
  <c r="AK69" i="5"/>
  <c r="AL69" i="5" s="1"/>
  <c r="AK68" i="5"/>
  <c r="AL68" i="5" s="1"/>
  <c r="AK45" i="5"/>
  <c r="AL45" i="5" s="1"/>
  <c r="AK67" i="5"/>
  <c r="AL67" i="5" s="1"/>
  <c r="AK167" i="5"/>
  <c r="AL167" i="5" s="1"/>
  <c r="AK157" i="5"/>
  <c r="AL157" i="5" s="1"/>
  <c r="AK29" i="5"/>
  <c r="AL29" i="5" s="1"/>
  <c r="AK136" i="5"/>
  <c r="AL136" i="5" s="1"/>
  <c r="AK196" i="5"/>
  <c r="AL196" i="5" s="1"/>
  <c r="AK180" i="5"/>
  <c r="AL180" i="5" s="1"/>
  <c r="AK30" i="5"/>
  <c r="AL30" i="5" s="1"/>
  <c r="AK168" i="5"/>
  <c r="AL168" i="5" s="1"/>
  <c r="AK146" i="5"/>
  <c r="AL146" i="5" s="1"/>
  <c r="AK9" i="5"/>
  <c r="AL9" i="5" s="1"/>
  <c r="AK66" i="5"/>
  <c r="AL66" i="5" s="1"/>
  <c r="AK179" i="5"/>
  <c r="AL179" i="5" s="1"/>
  <c r="AK186" i="5"/>
  <c r="AL186" i="5" s="1"/>
  <c r="AK48" i="5"/>
  <c r="AL48" i="5" s="1"/>
  <c r="AK189" i="5"/>
  <c r="AL189" i="5" s="1"/>
  <c r="AK65" i="5"/>
  <c r="AL65" i="5" s="1"/>
  <c r="AK181" i="5"/>
  <c r="AL181" i="5" s="1"/>
  <c r="AK111" i="5"/>
  <c r="AL111" i="5" s="1"/>
  <c r="AK44" i="5"/>
  <c r="AL44" i="5" s="1"/>
  <c r="AK155" i="5"/>
  <c r="AL155" i="5" s="1"/>
  <c r="AK12" i="5"/>
  <c r="AL12" i="5" s="1"/>
  <c r="AK201" i="5"/>
  <c r="AL201" i="5" s="1"/>
  <c r="AK163" i="5"/>
  <c r="AL163" i="5" s="1"/>
  <c r="AK64" i="5"/>
  <c r="AL64" i="5" s="1"/>
  <c r="AK51" i="5"/>
  <c r="AL51" i="5" s="1"/>
  <c r="AK124" i="5"/>
  <c r="AL124" i="5" s="1"/>
  <c r="AL240" i="4" l="1"/>
  <c r="AK240" i="4"/>
  <c r="AL239" i="4"/>
  <c r="AK239" i="4"/>
  <c r="AL238" i="4"/>
  <c r="AK238" i="4"/>
  <c r="AL237" i="4"/>
  <c r="AK237" i="4"/>
  <c r="AL236" i="4"/>
  <c r="AK236" i="4"/>
  <c r="AL235" i="4"/>
  <c r="AK235" i="4"/>
  <c r="AL234" i="4"/>
  <c r="AK234" i="4"/>
  <c r="AL233" i="4"/>
  <c r="AK233" i="4"/>
  <c r="AL232" i="4"/>
  <c r="AK232" i="4"/>
  <c r="AL231" i="4"/>
  <c r="AK231" i="4"/>
  <c r="AL230" i="4"/>
  <c r="AK230" i="4"/>
  <c r="AL229" i="4"/>
  <c r="AK229" i="4"/>
  <c r="AL228" i="4"/>
  <c r="AK228" i="4"/>
  <c r="AL226" i="4"/>
  <c r="AK226" i="4"/>
  <c r="AL225" i="4"/>
  <c r="AK225" i="4"/>
  <c r="AL224" i="4"/>
  <c r="AK224" i="4"/>
  <c r="AL223" i="4"/>
  <c r="AK223" i="4"/>
  <c r="AL222" i="4"/>
  <c r="AK222" i="4"/>
  <c r="AK216" i="4"/>
  <c r="AL216" i="4" s="1"/>
  <c r="AK215" i="4"/>
  <c r="AL215" i="4" s="1"/>
  <c r="AK214" i="4"/>
  <c r="AL214" i="4" s="1"/>
  <c r="AK213" i="4"/>
  <c r="AL213" i="4" s="1"/>
  <c r="AK212" i="4"/>
  <c r="AL212" i="4" s="1"/>
  <c r="AK211" i="4"/>
  <c r="AL211" i="4" s="1"/>
  <c r="AK210" i="4"/>
  <c r="AL210" i="4" s="1"/>
  <c r="AK209" i="4"/>
  <c r="AL209" i="4" s="1"/>
  <c r="AK208" i="4"/>
  <c r="AL208" i="4" s="1"/>
  <c r="AK207" i="4"/>
  <c r="AL207" i="4" s="1"/>
  <c r="AK206" i="4"/>
  <c r="AL206" i="4" s="1"/>
  <c r="AK205" i="4"/>
  <c r="AL205" i="4" s="1"/>
  <c r="AK204" i="4"/>
  <c r="AL204" i="4" s="1"/>
  <c r="AK203" i="4"/>
  <c r="AL203" i="4" s="1"/>
  <c r="AK202" i="4"/>
  <c r="AL202" i="4" s="1"/>
  <c r="AK200" i="4"/>
  <c r="AL200" i="4" s="1"/>
  <c r="AK199" i="4"/>
  <c r="AL199" i="4" s="1"/>
  <c r="AK198" i="4"/>
  <c r="AL198" i="4" s="1"/>
  <c r="AK197" i="4"/>
  <c r="AL197" i="4" s="1"/>
  <c r="AK196" i="4"/>
  <c r="AL196" i="4" s="1"/>
  <c r="AK195" i="4"/>
  <c r="AL195" i="4" s="1"/>
  <c r="AK194" i="4"/>
  <c r="AL194" i="4" s="1"/>
  <c r="AK193" i="4"/>
  <c r="AL193" i="4" s="1"/>
  <c r="AK192" i="4"/>
  <c r="AL192" i="4" s="1"/>
  <c r="AK191" i="4"/>
  <c r="AL191" i="4" s="1"/>
  <c r="AK185" i="4"/>
  <c r="AL185" i="4" s="1"/>
  <c r="AK184" i="4"/>
  <c r="AL184" i="4" s="1"/>
  <c r="AK183" i="4"/>
  <c r="AL183" i="4" s="1"/>
  <c r="AK182" i="4"/>
  <c r="AL182" i="4" s="1"/>
  <c r="AK181" i="4"/>
  <c r="AL181" i="4" s="1"/>
  <c r="AK180" i="4"/>
  <c r="AL180" i="4" s="1"/>
  <c r="AK179" i="4"/>
  <c r="AL179" i="4" s="1"/>
  <c r="AK178" i="4"/>
  <c r="AL178" i="4" s="1"/>
  <c r="AK177" i="4"/>
  <c r="AL177" i="4" s="1"/>
  <c r="AK176" i="4"/>
  <c r="AL176" i="4" s="1"/>
  <c r="AK175" i="4"/>
  <c r="AL175" i="4" s="1"/>
  <c r="AK174" i="4"/>
  <c r="AL174" i="4" s="1"/>
  <c r="AK173" i="4"/>
  <c r="AL173" i="4" s="1"/>
  <c r="AK172" i="4"/>
  <c r="AL172" i="4" s="1"/>
  <c r="AK171" i="4"/>
  <c r="AL171" i="4" s="1"/>
  <c r="AK170" i="4"/>
  <c r="AL170" i="4" s="1"/>
  <c r="AK169" i="4"/>
  <c r="AL169" i="4" s="1"/>
  <c r="AK168" i="4"/>
  <c r="AL168" i="4" s="1"/>
  <c r="AK167" i="4"/>
  <c r="AL167" i="4" s="1"/>
  <c r="AK166" i="4"/>
  <c r="AL166" i="4" s="1"/>
  <c r="AK165" i="4"/>
  <c r="AL165" i="4" s="1"/>
  <c r="AK164" i="4"/>
  <c r="AL164" i="4" s="1"/>
  <c r="AK163" i="4"/>
  <c r="AL163" i="4" s="1"/>
  <c r="AK162" i="4"/>
  <c r="AL162" i="4" s="1"/>
  <c r="AK161" i="4"/>
  <c r="AL161" i="4" s="1"/>
  <c r="AK160" i="4"/>
  <c r="AL160" i="4" s="1"/>
  <c r="AK159" i="4"/>
  <c r="AL159" i="4" s="1"/>
  <c r="AK158" i="4"/>
  <c r="AL158" i="4" s="1"/>
  <c r="AK157" i="4"/>
  <c r="AL157" i="4" s="1"/>
  <c r="AK156" i="4"/>
  <c r="AL156" i="4" s="1"/>
  <c r="AK150" i="4"/>
  <c r="AL150" i="4" s="1"/>
  <c r="AK149" i="4"/>
  <c r="AL149" i="4" s="1"/>
  <c r="AK148" i="4"/>
  <c r="AL148" i="4" s="1"/>
  <c r="AK147" i="4"/>
  <c r="AL147" i="4" s="1"/>
  <c r="AK146" i="4"/>
  <c r="AL146" i="4" s="1"/>
  <c r="AK145" i="4"/>
  <c r="AL145" i="4" s="1"/>
  <c r="AK144" i="4"/>
  <c r="AL144" i="4" s="1"/>
  <c r="AK143" i="4"/>
  <c r="AL143" i="4" s="1"/>
  <c r="AK142" i="4"/>
  <c r="AL142" i="4" s="1"/>
  <c r="AK141" i="4"/>
  <c r="AL141" i="4" s="1"/>
  <c r="AK140" i="4"/>
  <c r="AL140" i="4" s="1"/>
  <c r="AK139" i="4"/>
  <c r="AL139" i="4" s="1"/>
  <c r="AK138" i="4"/>
  <c r="AL138" i="4" s="1"/>
  <c r="AK137" i="4"/>
  <c r="AL137" i="4" s="1"/>
  <c r="AK136" i="4"/>
  <c r="AL136" i="4" s="1"/>
  <c r="AK135" i="4"/>
  <c r="AL135" i="4" s="1"/>
  <c r="AK134" i="4"/>
  <c r="AL134" i="4" s="1"/>
  <c r="AK133" i="4"/>
  <c r="AL133" i="4" s="1"/>
  <c r="AK132" i="4"/>
  <c r="AL132" i="4" s="1"/>
  <c r="AK131" i="4"/>
  <c r="AL131" i="4" s="1"/>
  <c r="AK130" i="4"/>
  <c r="AL130" i="4" s="1"/>
  <c r="AK129" i="4"/>
  <c r="AL129" i="4" s="1"/>
  <c r="AK128" i="4"/>
  <c r="AL128" i="4" s="1"/>
  <c r="AK127" i="4"/>
  <c r="AL127" i="4" s="1"/>
  <c r="AK126" i="4"/>
  <c r="AL126" i="4" s="1"/>
  <c r="AK125" i="4"/>
  <c r="AL125" i="4" s="1"/>
  <c r="AK124" i="4"/>
  <c r="AL124" i="4" s="1"/>
  <c r="AK123" i="4"/>
  <c r="AL123" i="4" s="1"/>
  <c r="AK122" i="4"/>
  <c r="AL122" i="4" s="1"/>
  <c r="AK121" i="4"/>
  <c r="AL121" i="4" s="1"/>
  <c r="AK115" i="4"/>
  <c r="AL115" i="4" s="1"/>
  <c r="AK114" i="4"/>
  <c r="AL114" i="4" s="1"/>
  <c r="AK113" i="4"/>
  <c r="AL113" i="4" s="1"/>
  <c r="AK112" i="4"/>
  <c r="AL112" i="4" s="1"/>
  <c r="AK111" i="4"/>
  <c r="AL111" i="4" s="1"/>
  <c r="AK110" i="4"/>
  <c r="AL110" i="4" s="1"/>
  <c r="AK109" i="4"/>
  <c r="AL109" i="4" s="1"/>
  <c r="AK107" i="4"/>
  <c r="AL107" i="4" s="1"/>
  <c r="AK106" i="4"/>
  <c r="AL106" i="4" s="1"/>
  <c r="AK105" i="4"/>
  <c r="AL105" i="4" s="1"/>
  <c r="AK104" i="4"/>
  <c r="AL104" i="4" s="1"/>
  <c r="AK103" i="4"/>
  <c r="AL103" i="4" s="1"/>
  <c r="AK102" i="4"/>
  <c r="AL102" i="4" s="1"/>
  <c r="AK101" i="4"/>
  <c r="AL101" i="4" s="1"/>
  <c r="AK99" i="4"/>
  <c r="AL99" i="4" s="1"/>
  <c r="AK98" i="4"/>
  <c r="AL98" i="4" s="1"/>
  <c r="AK97" i="4"/>
  <c r="AL97" i="4" s="1"/>
  <c r="AK96" i="4"/>
  <c r="AL96" i="4" s="1"/>
  <c r="AK95" i="4"/>
  <c r="AL95" i="4" s="1"/>
  <c r="AK94" i="4"/>
  <c r="AL94" i="4" s="1"/>
  <c r="AK93" i="4"/>
  <c r="AL93" i="4" s="1"/>
  <c r="AK92" i="4"/>
  <c r="AL92" i="4" s="1"/>
  <c r="AK91" i="4"/>
  <c r="AL91" i="4" s="1"/>
  <c r="AK90" i="4"/>
  <c r="AL90" i="4" s="1"/>
  <c r="AK89" i="4"/>
  <c r="AL89" i="4" s="1"/>
  <c r="AK88" i="4"/>
  <c r="AL88" i="4" s="1"/>
  <c r="AK87" i="4"/>
  <c r="AL87" i="4" s="1"/>
  <c r="AK86" i="4"/>
  <c r="AL86" i="4" s="1"/>
  <c r="AK80" i="4"/>
  <c r="AL80" i="4" s="1"/>
  <c r="AK79" i="4"/>
  <c r="AL79" i="4" s="1"/>
  <c r="AK78" i="4"/>
  <c r="AL78" i="4" s="1"/>
  <c r="AK77" i="4"/>
  <c r="AL77" i="4" s="1"/>
  <c r="AK76" i="4"/>
  <c r="AL76" i="4" s="1"/>
  <c r="AK75" i="4"/>
  <c r="AL75" i="4" s="1"/>
  <c r="AK74" i="4"/>
  <c r="AL74" i="4" s="1"/>
  <c r="AK73" i="4"/>
  <c r="AL73" i="4" s="1"/>
  <c r="AK72" i="4"/>
  <c r="AL72" i="4" s="1"/>
  <c r="AK71" i="4"/>
  <c r="AL71" i="4" s="1"/>
  <c r="AK70" i="4"/>
  <c r="AL70" i="4" s="1"/>
  <c r="AK69" i="4"/>
  <c r="AL69" i="4" s="1"/>
  <c r="AK68" i="4"/>
  <c r="AL68" i="4" s="1"/>
  <c r="AK67" i="4"/>
  <c r="AL67" i="4" s="1"/>
  <c r="AK66" i="4"/>
  <c r="AL66" i="4" s="1"/>
  <c r="AK65" i="4"/>
  <c r="AL65" i="4" s="1"/>
  <c r="AK64" i="4"/>
  <c r="AL64" i="4" s="1"/>
  <c r="AK62" i="4"/>
  <c r="AL62" i="4" s="1"/>
  <c r="AK61" i="4"/>
  <c r="AL61" i="4" s="1"/>
  <c r="AK60" i="4"/>
  <c r="AL60" i="4" s="1"/>
  <c r="AK59" i="4"/>
  <c r="AL59" i="4" s="1"/>
  <c r="AK58" i="4"/>
  <c r="AL58" i="4" s="1"/>
  <c r="AK57" i="4"/>
  <c r="AL57" i="4" s="1"/>
  <c r="AK56" i="4"/>
  <c r="AL56" i="4" s="1"/>
  <c r="AK55" i="4"/>
  <c r="AL55" i="4" s="1"/>
  <c r="AK54" i="4"/>
  <c r="AL54" i="4" s="1"/>
  <c r="AK53" i="4"/>
  <c r="AL53" i="4" s="1"/>
  <c r="AK52" i="4"/>
  <c r="AL52" i="4" s="1"/>
  <c r="AK51" i="4"/>
  <c r="AL51" i="4" s="1"/>
  <c r="AK45" i="4"/>
  <c r="AL45" i="4" s="1"/>
  <c r="AL44" i="4"/>
  <c r="AK44" i="4"/>
  <c r="AL43" i="4"/>
  <c r="AK43" i="4"/>
  <c r="AL42" i="4"/>
  <c r="AK42" i="4"/>
  <c r="AL41" i="4"/>
  <c r="AK41" i="4"/>
  <c r="AL40" i="4"/>
  <c r="AK40" i="4"/>
  <c r="AL39" i="4"/>
  <c r="AK39" i="4"/>
  <c r="AL38" i="4"/>
  <c r="AK38" i="4"/>
  <c r="AL37" i="4"/>
  <c r="AK37" i="4"/>
  <c r="AL36" i="4"/>
  <c r="AK36" i="4"/>
  <c r="AL35" i="4"/>
  <c r="AK35" i="4"/>
  <c r="AL34" i="4"/>
  <c r="AK34" i="4"/>
  <c r="AL33" i="4"/>
  <c r="AK33" i="4"/>
  <c r="AK32" i="4"/>
  <c r="AL32" i="4" s="1"/>
  <c r="AK31" i="4"/>
  <c r="AL31" i="4" s="1"/>
  <c r="AK30" i="4"/>
  <c r="AL30" i="4" s="1"/>
  <c r="AK29" i="4"/>
  <c r="AL29" i="4" s="1"/>
  <c r="AK28" i="4"/>
  <c r="AL28" i="4" s="1"/>
  <c r="AK27" i="4"/>
  <c r="AL27" i="4" s="1"/>
  <c r="AK26" i="4"/>
  <c r="AL26" i="4" s="1"/>
  <c r="AK25" i="4"/>
  <c r="AL25" i="4" s="1"/>
  <c r="AK24" i="4"/>
  <c r="AL24" i="4" s="1"/>
  <c r="AK23" i="4"/>
  <c r="AL23" i="4" s="1"/>
  <c r="AK22" i="4"/>
  <c r="AL22" i="4" s="1"/>
  <c r="AK21" i="4"/>
  <c r="AL21" i="4" s="1"/>
  <c r="AK20" i="4"/>
  <c r="AL20" i="4" s="1"/>
  <c r="AL19" i="4"/>
  <c r="AK19" i="4"/>
  <c r="AL18" i="4"/>
  <c r="AK18" i="4"/>
  <c r="AK17" i="4"/>
  <c r="AL17" i="4" s="1"/>
  <c r="AK16" i="4"/>
  <c r="AL16" i="4" s="1"/>
  <c r="AK15" i="4"/>
  <c r="AL15" i="4" s="1"/>
  <c r="AK14" i="4"/>
  <c r="AL14" i="4" s="1"/>
  <c r="AK13" i="4"/>
  <c r="AL13" i="4" s="1"/>
  <c r="AK12" i="4"/>
  <c r="AL12" i="4" s="1"/>
  <c r="AK11" i="4"/>
  <c r="AL11" i="4" s="1"/>
  <c r="AK10" i="4"/>
  <c r="AL10" i="4" s="1"/>
  <c r="AK9" i="4"/>
  <c r="AL9" i="4" s="1"/>
  <c r="AK8" i="4"/>
  <c r="AL8" i="4" s="1"/>
  <c r="CE240" i="1"/>
  <c r="CE239" i="1"/>
  <c r="CE238" i="1"/>
  <c r="CE237" i="1"/>
  <c r="CE236" i="1"/>
  <c r="CE235" i="1"/>
  <c r="CE234" i="1"/>
  <c r="CE233" i="1"/>
  <c r="CE232" i="1"/>
  <c r="CE231" i="1"/>
  <c r="CE230" i="1"/>
  <c r="CE229" i="1"/>
  <c r="CE228" i="1"/>
  <c r="CE227" i="1"/>
  <c r="CE226" i="1"/>
  <c r="CE225" i="1"/>
  <c r="CE224" i="1"/>
  <c r="CE223" i="1"/>
  <c r="CE222" i="1"/>
  <c r="CE216" i="1"/>
  <c r="CE215" i="1"/>
  <c r="CE214" i="1"/>
  <c r="CE213" i="1"/>
  <c r="CE212" i="1"/>
  <c r="CE211" i="1"/>
  <c r="CE210" i="1"/>
  <c r="CE209" i="1"/>
  <c r="CE208" i="1"/>
  <c r="CE207" i="1"/>
  <c r="CE206" i="1"/>
  <c r="CE205" i="1"/>
  <c r="CE204" i="1"/>
  <c r="CE203" i="1"/>
  <c r="CE202" i="1"/>
  <c r="CE201" i="1"/>
  <c r="CE200" i="1"/>
  <c r="CE199" i="1"/>
  <c r="CE198" i="1"/>
  <c r="CE197" i="1"/>
  <c r="CE196" i="1"/>
  <c r="CE195" i="1"/>
  <c r="CE194" i="1"/>
  <c r="CE193" i="1"/>
  <c r="CE192" i="1"/>
  <c r="CE191" i="1"/>
  <c r="CE185" i="1"/>
  <c r="CE184" i="1"/>
  <c r="CE183" i="1"/>
  <c r="CE182" i="1"/>
  <c r="CE181" i="1"/>
  <c r="CE180" i="1"/>
  <c r="CE179" i="1"/>
  <c r="CE178" i="1"/>
  <c r="CE177" i="1"/>
  <c r="CE176" i="1"/>
  <c r="CE175" i="1"/>
  <c r="CE174" i="1"/>
  <c r="CE173" i="1"/>
  <c r="CE172" i="1"/>
  <c r="CE171" i="1"/>
  <c r="CE170" i="1"/>
  <c r="CE169" i="1"/>
  <c r="CE168" i="1"/>
  <c r="CE167" i="1"/>
  <c r="CE166" i="1"/>
  <c r="CE165" i="1"/>
  <c r="CE164" i="1"/>
  <c r="CE163" i="1"/>
  <c r="CE162" i="1"/>
  <c r="CE161" i="1"/>
  <c r="CE160" i="1"/>
  <c r="CE159" i="1"/>
  <c r="CE158" i="1"/>
  <c r="CE157" i="1"/>
  <c r="CE156" i="1"/>
  <c r="CE150" i="1"/>
  <c r="CE149" i="1"/>
  <c r="CE148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CE135" i="1"/>
  <c r="CE134" i="1"/>
  <c r="CE133" i="1"/>
  <c r="CE132" i="1"/>
  <c r="CE131" i="1"/>
  <c r="CE130" i="1"/>
  <c r="CE129" i="1"/>
  <c r="CE128" i="1"/>
  <c r="CE127" i="1"/>
  <c r="CE126" i="1"/>
  <c r="CE125" i="1"/>
  <c r="CE124" i="1"/>
  <c r="CE123" i="1"/>
  <c r="CE122" i="1"/>
  <c r="CE121" i="1"/>
  <c r="CE115" i="1"/>
  <c r="CE114" i="1"/>
  <c r="CE113" i="1"/>
  <c r="CE112" i="1"/>
  <c r="CE111" i="1"/>
  <c r="CE110" i="1"/>
  <c r="CE109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E96" i="1"/>
  <c r="CE95" i="1"/>
  <c r="CE94" i="1"/>
  <c r="CE93" i="1"/>
  <c r="CE92" i="1"/>
  <c r="CE91" i="1"/>
  <c r="CE90" i="1"/>
  <c r="CE89" i="1"/>
  <c r="CE88" i="1"/>
  <c r="CE87" i="1"/>
  <c r="CE86" i="1"/>
  <c r="CE80" i="1"/>
  <c r="CE79" i="1"/>
  <c r="CE78" i="1"/>
  <c r="CE77" i="1"/>
  <c r="CE76" i="1"/>
  <c r="CE75" i="1"/>
  <c r="CE74" i="1"/>
  <c r="CE73" i="1"/>
  <c r="CE72" i="1"/>
  <c r="CE71" i="1"/>
  <c r="CE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E57" i="1"/>
  <c r="CE56" i="1"/>
  <c r="CE55" i="1"/>
  <c r="CE54" i="1"/>
  <c r="CE53" i="1"/>
  <c r="CE52" i="1"/>
  <c r="CE51" i="1"/>
  <c r="CE45" i="1"/>
  <c r="CE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E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8" i="1"/>
  <c r="CE17" i="1"/>
  <c r="CE16" i="1"/>
  <c r="CE15" i="1"/>
  <c r="CE14" i="1"/>
  <c r="CE13" i="1"/>
  <c r="CE12" i="1"/>
  <c r="CE11" i="1"/>
  <c r="CE10" i="1"/>
  <c r="CE9" i="1"/>
  <c r="CE8" i="1"/>
  <c r="Z69" i="5" l="1"/>
  <c r="AA69" i="5" s="1"/>
  <c r="Z106" i="5"/>
  <c r="AA106" i="5" s="1"/>
  <c r="Z68" i="5"/>
  <c r="AA68" i="5" s="1"/>
  <c r="Z175" i="5"/>
  <c r="AA175" i="5" s="1"/>
  <c r="Z94" i="5"/>
  <c r="AA94" i="5" s="1"/>
  <c r="Z177" i="5"/>
  <c r="AA177" i="5" s="1"/>
  <c r="Z87" i="5"/>
  <c r="AA87" i="5" s="1"/>
  <c r="Z75" i="5"/>
  <c r="AA75" i="5" s="1"/>
  <c r="Z20" i="5"/>
  <c r="AA20" i="5" s="1"/>
  <c r="Z185" i="5"/>
  <c r="AA185" i="5" s="1"/>
  <c r="Z201" i="5"/>
  <c r="AA201" i="5" s="1"/>
  <c r="Z67" i="5"/>
  <c r="AA67" i="5" s="1"/>
  <c r="Z114" i="5"/>
  <c r="AA114" i="5" s="1"/>
  <c r="Z38" i="5"/>
  <c r="AA38" i="5" s="1"/>
  <c r="Z153" i="5"/>
  <c r="AA153" i="5" s="1"/>
  <c r="Z118" i="5"/>
  <c r="AA118" i="5" s="1"/>
  <c r="Z41" i="5"/>
  <c r="AA41" i="5" s="1"/>
  <c r="Z195" i="5"/>
  <c r="AA195" i="5" s="1"/>
  <c r="Z66" i="5"/>
  <c r="AA66" i="5" s="1"/>
  <c r="Z180" i="5"/>
  <c r="AA180" i="5" s="1"/>
  <c r="Z65" i="5"/>
  <c r="AA65" i="5" s="1"/>
  <c r="Z133" i="5"/>
  <c r="AA133" i="5" s="1"/>
  <c r="Z202" i="5"/>
  <c r="AA202" i="5" s="1"/>
  <c r="Z11" i="5"/>
  <c r="AA11" i="5" s="1"/>
  <c r="Z16" i="5"/>
  <c r="AA16" i="5" s="1"/>
  <c r="Z97" i="5"/>
  <c r="AA97" i="5" s="1"/>
  <c r="Z77" i="5"/>
  <c r="AA77" i="5" s="1"/>
  <c r="Z138" i="5"/>
  <c r="AA138" i="5" s="1"/>
  <c r="Z101" i="5"/>
  <c r="AA101" i="5" s="1"/>
  <c r="Z76" i="5"/>
  <c r="AA76" i="5" s="1"/>
  <c r="Z95" i="5"/>
  <c r="AA95" i="5" s="1"/>
  <c r="Z123" i="5"/>
  <c r="AA123" i="5" s="1"/>
  <c r="Z91" i="5"/>
  <c r="AA91" i="5" s="1"/>
  <c r="Z186" i="5"/>
  <c r="AA186" i="5" s="1"/>
  <c r="Z104" i="5"/>
  <c r="AA104" i="5" s="1"/>
  <c r="Z134" i="5"/>
  <c r="AA134" i="5" s="1"/>
  <c r="Z197" i="5"/>
  <c r="AA197" i="5" s="1"/>
  <c r="Z112" i="5"/>
  <c r="AA112" i="5" s="1"/>
  <c r="Z64" i="5"/>
  <c r="AA64" i="5" s="1"/>
  <c r="Z141" i="5"/>
  <c r="AA141" i="5" s="1"/>
  <c r="Z142" i="5"/>
  <c r="AA142" i="5" s="1"/>
  <c r="Z122" i="5"/>
  <c r="AA122" i="5" s="1"/>
  <c r="Z137" i="5"/>
  <c r="AA137" i="5" s="1"/>
  <c r="Z160" i="5"/>
  <c r="AA160" i="5" s="1"/>
  <c r="Z119" i="5"/>
  <c r="AA119" i="5" s="1"/>
  <c r="Z89" i="5"/>
  <c r="AA89" i="5" s="1"/>
  <c r="Z63" i="5"/>
  <c r="AA63" i="5" s="1"/>
  <c r="Z96" i="5"/>
  <c r="AA96" i="5" s="1"/>
  <c r="Z117" i="5"/>
  <c r="AA117" i="5" s="1"/>
  <c r="Z27" i="5"/>
  <c r="AA27" i="5" s="1"/>
  <c r="Z176" i="5"/>
  <c r="AA176" i="5" s="1"/>
  <c r="Z62" i="5"/>
  <c r="AA62" i="5" s="1"/>
  <c r="Z70" i="5"/>
  <c r="AA70" i="5" s="1"/>
  <c r="Z102" i="5"/>
  <c r="AA102" i="5" s="1"/>
  <c r="Z61" i="5"/>
  <c r="AA61" i="5" s="1"/>
  <c r="Z88" i="5"/>
  <c r="AA88" i="5" s="1"/>
  <c r="Z74" i="5"/>
  <c r="AA74" i="5" s="1"/>
  <c r="Z93" i="5"/>
  <c r="AA93" i="5" s="1"/>
  <c r="Z127" i="5"/>
  <c r="AA127" i="5" s="1"/>
  <c r="Z80" i="5"/>
  <c r="AA80" i="5" s="1"/>
  <c r="Z60" i="5"/>
  <c r="AA60" i="5" s="1"/>
  <c r="Z18" i="5"/>
  <c r="AA18" i="5" s="1"/>
  <c r="Z151" i="5"/>
  <c r="AA151" i="5" s="1"/>
  <c r="Z125" i="5"/>
  <c r="AA125" i="5" s="1"/>
  <c r="Z163" i="5"/>
  <c r="AA163" i="5" s="1"/>
  <c r="Z146" i="5"/>
  <c r="AA146" i="5" s="1"/>
  <c r="Z191" i="5"/>
  <c r="AA191" i="5" s="1"/>
  <c r="Z121" i="5"/>
  <c r="AA121" i="5" s="1"/>
  <c r="Z35" i="5"/>
  <c r="AA35" i="5" s="1"/>
  <c r="Z30" i="5"/>
  <c r="AA30" i="5" s="1"/>
  <c r="Z135" i="5"/>
  <c r="AA135" i="5" s="1"/>
  <c r="Z59" i="5"/>
  <c r="AA59" i="5" s="1"/>
  <c r="Z44" i="5"/>
  <c r="AA44" i="5" s="1"/>
  <c r="Z71" i="5"/>
  <c r="AA71" i="5" s="1"/>
  <c r="Z58" i="5"/>
  <c r="AA58" i="5" s="1"/>
  <c r="Z8" i="5"/>
  <c r="AA8" i="5" s="1"/>
  <c r="Z57" i="5"/>
  <c r="AA57" i="5" s="1"/>
  <c r="Z56" i="5"/>
  <c r="AA56" i="5" s="1"/>
  <c r="Z182" i="5"/>
  <c r="AA182" i="5" s="1"/>
  <c r="Z145" i="5"/>
  <c r="AA145" i="5" s="1"/>
  <c r="Z161" i="5"/>
  <c r="AA161" i="5" s="1"/>
  <c r="Z184" i="5"/>
  <c r="AA184" i="5" s="1"/>
  <c r="Z157" i="5"/>
  <c r="AA157" i="5" s="1"/>
  <c r="Z55" i="5"/>
  <c r="AA55" i="5" s="1"/>
  <c r="Z170" i="5"/>
  <c r="AA170" i="5" s="1"/>
  <c r="AA82" i="5"/>
  <c r="Z82" i="5"/>
  <c r="AA144" i="5"/>
  <c r="Z144" i="5"/>
  <c r="AA130" i="5"/>
  <c r="Z130" i="5"/>
  <c r="AA9" i="5"/>
  <c r="Z9" i="5"/>
  <c r="AA150" i="5"/>
  <c r="Z150" i="5"/>
  <c r="AA159" i="5"/>
  <c r="Z159" i="5"/>
  <c r="AA179" i="5"/>
  <c r="Z179" i="5"/>
  <c r="AA194" i="5"/>
  <c r="Z194" i="5"/>
  <c r="AA13" i="5"/>
  <c r="Z13" i="5"/>
  <c r="AA36" i="5"/>
  <c r="Z36" i="5"/>
  <c r="AA158" i="5"/>
  <c r="Z158" i="5"/>
  <c r="AA196" i="5"/>
  <c r="Z196" i="5"/>
  <c r="AA19" i="5"/>
  <c r="Z19" i="5"/>
  <c r="AA85" i="5"/>
  <c r="Z85" i="5"/>
  <c r="AA139" i="5"/>
  <c r="Z139" i="5"/>
  <c r="AA78" i="5"/>
  <c r="Z78" i="5"/>
  <c r="AA167" i="5"/>
  <c r="Z167" i="5"/>
  <c r="AA54" i="5"/>
  <c r="Z54" i="5"/>
  <c r="AA105" i="5"/>
  <c r="Z105" i="5"/>
  <c r="AA12" i="5"/>
  <c r="Z12" i="5"/>
  <c r="AA25" i="5"/>
  <c r="Z25" i="5"/>
  <c r="AA42" i="5"/>
  <c r="Z42" i="5"/>
  <c r="AA98" i="5"/>
  <c r="Z98" i="5"/>
  <c r="AA169" i="5"/>
  <c r="Z169" i="5"/>
  <c r="AA103" i="5"/>
  <c r="Z103" i="5"/>
  <c r="AA108" i="5"/>
  <c r="Z108" i="5"/>
  <c r="AA131" i="5"/>
  <c r="Z131" i="5"/>
  <c r="AA84" i="5"/>
  <c r="Z84" i="5"/>
  <c r="AA173" i="5"/>
  <c r="Z173" i="5"/>
  <c r="Z53" i="5"/>
  <c r="AA53" i="5" s="1"/>
  <c r="Z79" i="5"/>
  <c r="AA79" i="5" s="1"/>
  <c r="Z14" i="5"/>
  <c r="AA14" i="5" s="1"/>
  <c r="Z152" i="5"/>
  <c r="AA152" i="5" s="1"/>
  <c r="Z190" i="5"/>
  <c r="AA190" i="5" s="1"/>
  <c r="Z73" i="5"/>
  <c r="AA73" i="5" s="1"/>
  <c r="Z174" i="5"/>
  <c r="AA174" i="5" s="1"/>
  <c r="Z113" i="5"/>
  <c r="AA113" i="5" s="1"/>
  <c r="Z172" i="5"/>
  <c r="AA172" i="5" s="1"/>
  <c r="Z156" i="5"/>
  <c r="AA156" i="5" s="1"/>
  <c r="Z128" i="5"/>
  <c r="AA128" i="5" s="1"/>
  <c r="Z31" i="5"/>
  <c r="AA31" i="5" s="1"/>
  <c r="Z23" i="5"/>
  <c r="AA23" i="5" s="1"/>
  <c r="Z132" i="5"/>
  <c r="AA132" i="5" s="1"/>
  <c r="Z200" i="5"/>
  <c r="AA200" i="5" s="1"/>
  <c r="Z178" i="5"/>
  <c r="AA178" i="5" s="1"/>
  <c r="Z26" i="5"/>
  <c r="AA26" i="5" s="1"/>
  <c r="Z181" i="5"/>
  <c r="AA181" i="5" s="1"/>
  <c r="Z86" i="5"/>
  <c r="AA86" i="5" s="1"/>
  <c r="Z193" i="5"/>
  <c r="AA193" i="5" s="1"/>
  <c r="Z140" i="5"/>
  <c r="AA140" i="5" s="1"/>
  <c r="Z154" i="5"/>
  <c r="AA154" i="5" s="1"/>
  <c r="Z111" i="5"/>
  <c r="AA111" i="5" s="1"/>
  <c r="Z149" i="5"/>
  <c r="AA149" i="5" s="1"/>
  <c r="Z183" i="5"/>
  <c r="AA183" i="5" s="1"/>
  <c r="Z189" i="5"/>
  <c r="AA189" i="5" s="1"/>
  <c r="Z17" i="5"/>
  <c r="AA17" i="5" s="1"/>
  <c r="Z52" i="5"/>
  <c r="AA52" i="5" s="1"/>
  <c r="Z43" i="5"/>
  <c r="AA43" i="5" s="1"/>
  <c r="Z32" i="5"/>
  <c r="AA32" i="5" s="1"/>
  <c r="Z129" i="5"/>
  <c r="AA129" i="5" s="1"/>
  <c r="Z155" i="5"/>
  <c r="AA155" i="5" s="1"/>
  <c r="Z28" i="5"/>
  <c r="AA28" i="5" s="1"/>
  <c r="Z21" i="5"/>
  <c r="AA21" i="5" s="1"/>
  <c r="Z51" i="5"/>
  <c r="AA51" i="5" s="1"/>
  <c r="Z136" i="5"/>
  <c r="AA136" i="5" s="1"/>
  <c r="Z72" i="5"/>
  <c r="AA72" i="5" s="1"/>
  <c r="Z39" i="5"/>
  <c r="AA39" i="5" s="1"/>
  <c r="Z116" i="5"/>
  <c r="AA116" i="5" s="1"/>
  <c r="Z168" i="5"/>
  <c r="AA168" i="5" s="1"/>
  <c r="Z126" i="5"/>
  <c r="AA126" i="5" s="1"/>
  <c r="Z50" i="5"/>
  <c r="AA50" i="5" s="1"/>
  <c r="Z49" i="5"/>
  <c r="AA49" i="5" s="1"/>
  <c r="Z37" i="5"/>
  <c r="AA37" i="5" s="1"/>
  <c r="Z115" i="5"/>
  <c r="AA115" i="5" s="1"/>
  <c r="Z109" i="5"/>
  <c r="AA109" i="5" s="1"/>
  <c r="Z48" i="5"/>
  <c r="AA48" i="5" s="1"/>
  <c r="Z90" i="5"/>
  <c r="AA90" i="5" s="1"/>
  <c r="Z81" i="5"/>
  <c r="AA81" i="5" s="1"/>
  <c r="Z107" i="5"/>
  <c r="AA107" i="5" s="1"/>
  <c r="Z100" i="5"/>
  <c r="AA100" i="5" s="1"/>
  <c r="Z40" i="5"/>
  <c r="AA40" i="5" s="1"/>
  <c r="Z33" i="5"/>
  <c r="AA33" i="5" s="1"/>
  <c r="Z171" i="5"/>
  <c r="AA171" i="5" s="1"/>
  <c r="Z188" i="5"/>
  <c r="AA188" i="5" s="1"/>
  <c r="Z22" i="5"/>
  <c r="AA22" i="5" s="1"/>
  <c r="Z203" i="5"/>
  <c r="AA203" i="5" s="1"/>
  <c r="Z29" i="5"/>
  <c r="AA29" i="5" s="1"/>
  <c r="Z110" i="5"/>
  <c r="AA110" i="5" s="1"/>
  <c r="Z162" i="5"/>
  <c r="AA162" i="5" s="1"/>
  <c r="Z47" i="5"/>
  <c r="AA47" i="5" s="1"/>
  <c r="Z24" i="5"/>
  <c r="AA24" i="5" s="1"/>
  <c r="Z46" i="5"/>
  <c r="AA46" i="5" s="1"/>
  <c r="Z15" i="5"/>
  <c r="AA15" i="5" s="1"/>
  <c r="Z124" i="5"/>
  <c r="AA124" i="5" s="1"/>
  <c r="Z34" i="5"/>
  <c r="AA34" i="5" s="1"/>
  <c r="Z204" i="5"/>
  <c r="AA204" i="5" s="1"/>
  <c r="Z147" i="5"/>
  <c r="AA147" i="5" s="1"/>
  <c r="Z45" i="5"/>
  <c r="AA45" i="5" s="1"/>
  <c r="Z198" i="5"/>
  <c r="AA198" i="5" s="1"/>
  <c r="Z120" i="5"/>
  <c r="AA120" i="5" s="1"/>
  <c r="Z187" i="5"/>
  <c r="AA187" i="5" s="1"/>
  <c r="Z166" i="5"/>
  <c r="AA166" i="5" s="1"/>
  <c r="Z164" i="5"/>
  <c r="AA164" i="5" s="1"/>
  <c r="Z148" i="5"/>
  <c r="AA148" i="5" s="1"/>
  <c r="Z165" i="5"/>
  <c r="AA165" i="5" s="1"/>
  <c r="Z92" i="5"/>
  <c r="AA92" i="5" s="1"/>
  <c r="Z199" i="5"/>
  <c r="AA199" i="5" s="1"/>
  <c r="Z10" i="5"/>
  <c r="AA10" i="5" s="1"/>
  <c r="Z99" i="5"/>
  <c r="AA99" i="5" s="1"/>
  <c r="Z192" i="5"/>
  <c r="AA192" i="5" s="1"/>
  <c r="Z143" i="5"/>
  <c r="AA143" i="5" s="1"/>
  <c r="Z83" i="5"/>
  <c r="AA83" i="5" s="1"/>
  <c r="Z240" i="4"/>
  <c r="AA240" i="4" s="1"/>
  <c r="Z239" i="4"/>
  <c r="AA239" i="4" s="1"/>
  <c r="Z238" i="4"/>
  <c r="AA238" i="4" s="1"/>
  <c r="Z237" i="4"/>
  <c r="AA237" i="4" s="1"/>
  <c r="Z236" i="4"/>
  <c r="AA236" i="4" s="1"/>
  <c r="Z235" i="4"/>
  <c r="AA235" i="4" s="1"/>
  <c r="Z234" i="4"/>
  <c r="AA234" i="4" s="1"/>
  <c r="Z233" i="4"/>
  <c r="AA233" i="4" s="1"/>
  <c r="Z232" i="4"/>
  <c r="AA232" i="4" s="1"/>
  <c r="Z231" i="4"/>
  <c r="AA231" i="4" s="1"/>
  <c r="Z230" i="4"/>
  <c r="AA230" i="4" s="1"/>
  <c r="Z229" i="4"/>
  <c r="AA229" i="4" s="1"/>
  <c r="Z228" i="4"/>
  <c r="AA228" i="4" s="1"/>
  <c r="Z226" i="4"/>
  <c r="AA226" i="4" s="1"/>
  <c r="Z225" i="4"/>
  <c r="AA225" i="4" s="1"/>
  <c r="Z224" i="4"/>
  <c r="AA224" i="4" s="1"/>
  <c r="Z223" i="4"/>
  <c r="AA223" i="4" s="1"/>
  <c r="Z222" i="4"/>
  <c r="AA222" i="4" s="1"/>
  <c r="Z216" i="4"/>
  <c r="AA216" i="4" s="1"/>
  <c r="Z215" i="4"/>
  <c r="AA215" i="4" s="1"/>
  <c r="Z214" i="4"/>
  <c r="AA214" i="4" s="1"/>
  <c r="Z213" i="4"/>
  <c r="AA213" i="4" s="1"/>
  <c r="Z212" i="4"/>
  <c r="AA212" i="4" s="1"/>
  <c r="Z211" i="4"/>
  <c r="AA211" i="4" s="1"/>
  <c r="Z210" i="4"/>
  <c r="AA210" i="4" s="1"/>
  <c r="Z209" i="4"/>
  <c r="AA209" i="4" s="1"/>
  <c r="Z208" i="4"/>
  <c r="AA208" i="4" s="1"/>
  <c r="Z207" i="4"/>
  <c r="AA207" i="4" s="1"/>
  <c r="Z206" i="4"/>
  <c r="AA206" i="4" s="1"/>
  <c r="Z205" i="4"/>
  <c r="AA205" i="4" s="1"/>
  <c r="Z204" i="4"/>
  <c r="AA204" i="4" s="1"/>
  <c r="Z203" i="4"/>
  <c r="AA203" i="4" s="1"/>
  <c r="Z202" i="4"/>
  <c r="AA202" i="4" s="1"/>
  <c r="Z200" i="4"/>
  <c r="AA200" i="4" s="1"/>
  <c r="Z199" i="4"/>
  <c r="AA199" i="4" s="1"/>
  <c r="Z198" i="4"/>
  <c r="AA198" i="4" s="1"/>
  <c r="Z197" i="4"/>
  <c r="AA197" i="4" s="1"/>
  <c r="Z196" i="4"/>
  <c r="AA196" i="4" s="1"/>
  <c r="Z195" i="4"/>
  <c r="AA195" i="4" s="1"/>
  <c r="Z194" i="4"/>
  <c r="AA194" i="4" s="1"/>
  <c r="Z193" i="4"/>
  <c r="AA193" i="4" s="1"/>
  <c r="Z192" i="4"/>
  <c r="AA192" i="4" s="1"/>
  <c r="Z191" i="4"/>
  <c r="AA191" i="4" s="1"/>
  <c r="Z185" i="4"/>
  <c r="AA185" i="4" s="1"/>
  <c r="Z184" i="4"/>
  <c r="AA184" i="4" s="1"/>
  <c r="Z183" i="4"/>
  <c r="AA183" i="4" s="1"/>
  <c r="Z182" i="4"/>
  <c r="AA182" i="4" s="1"/>
  <c r="Z181" i="4"/>
  <c r="AA181" i="4" s="1"/>
  <c r="Z180" i="4"/>
  <c r="AA180" i="4" s="1"/>
  <c r="Z179" i="4"/>
  <c r="AA179" i="4" s="1"/>
  <c r="Z178" i="4"/>
  <c r="AA178" i="4" s="1"/>
  <c r="Z177" i="4"/>
  <c r="AA177" i="4" s="1"/>
  <c r="Z176" i="4"/>
  <c r="AA176" i="4" s="1"/>
  <c r="Z175" i="4"/>
  <c r="AA175" i="4" s="1"/>
  <c r="Z174" i="4"/>
  <c r="AA174" i="4" s="1"/>
  <c r="Z173" i="4"/>
  <c r="AA173" i="4" s="1"/>
  <c r="Z172" i="4"/>
  <c r="AA172" i="4" s="1"/>
  <c r="Z171" i="4"/>
  <c r="AA171" i="4" s="1"/>
  <c r="Z170" i="4"/>
  <c r="AA170" i="4" s="1"/>
  <c r="Z169" i="4"/>
  <c r="AA169" i="4" s="1"/>
  <c r="Z168" i="4"/>
  <c r="AA168" i="4" s="1"/>
  <c r="Z167" i="4"/>
  <c r="AA167" i="4" s="1"/>
  <c r="Z166" i="4"/>
  <c r="AA166" i="4" s="1"/>
  <c r="Z165" i="4"/>
  <c r="AA165" i="4" s="1"/>
  <c r="Z164" i="4"/>
  <c r="AA164" i="4" s="1"/>
  <c r="Z163" i="4"/>
  <c r="AA163" i="4" s="1"/>
  <c r="Z162" i="4"/>
  <c r="AA162" i="4" s="1"/>
  <c r="Z161" i="4"/>
  <c r="AA161" i="4" s="1"/>
  <c r="Z160" i="4"/>
  <c r="AA160" i="4" s="1"/>
  <c r="Z159" i="4"/>
  <c r="AA159" i="4" s="1"/>
  <c r="Z157" i="4"/>
  <c r="AA157" i="4" s="1"/>
  <c r="Z156" i="4"/>
  <c r="AA156" i="4" s="1"/>
  <c r="Z150" i="4"/>
  <c r="AA150" i="4" s="1"/>
  <c r="Z149" i="4"/>
  <c r="AA149" i="4" s="1"/>
  <c r="Z148" i="4"/>
  <c r="AA148" i="4" s="1"/>
  <c r="Z147" i="4"/>
  <c r="AA147" i="4" s="1"/>
  <c r="Z146" i="4"/>
  <c r="AA146" i="4" s="1"/>
  <c r="Z145" i="4"/>
  <c r="AA145" i="4" s="1"/>
  <c r="Z144" i="4"/>
  <c r="AA144" i="4" s="1"/>
  <c r="Z143" i="4"/>
  <c r="AA143" i="4" s="1"/>
  <c r="Z142" i="4"/>
  <c r="AA142" i="4" s="1"/>
  <c r="Z141" i="4"/>
  <c r="AA141" i="4" s="1"/>
  <c r="Z140" i="4"/>
  <c r="AA140" i="4" s="1"/>
  <c r="Z139" i="4"/>
  <c r="AA139" i="4" s="1"/>
  <c r="Z138" i="4"/>
  <c r="AA138" i="4" s="1"/>
  <c r="Z137" i="4"/>
  <c r="AA137" i="4" s="1"/>
  <c r="Z136" i="4"/>
  <c r="AA136" i="4" s="1"/>
  <c r="Z135" i="4"/>
  <c r="AA135" i="4" s="1"/>
  <c r="Z134" i="4"/>
  <c r="AA134" i="4" s="1"/>
  <c r="Z133" i="4"/>
  <c r="AA133" i="4" s="1"/>
  <c r="Z132" i="4"/>
  <c r="AA132" i="4" s="1"/>
  <c r="Z131" i="4"/>
  <c r="AA131" i="4" s="1"/>
  <c r="Z130" i="4"/>
  <c r="AA130" i="4" s="1"/>
  <c r="Z129" i="4"/>
  <c r="AA129" i="4" s="1"/>
  <c r="Z128" i="4"/>
  <c r="AA128" i="4" s="1"/>
  <c r="Z127" i="4"/>
  <c r="AA127" i="4" s="1"/>
  <c r="Z126" i="4"/>
  <c r="AA126" i="4" s="1"/>
  <c r="Z125" i="4"/>
  <c r="AA125" i="4" s="1"/>
  <c r="Z124" i="4"/>
  <c r="AA124" i="4" s="1"/>
  <c r="Z123" i="4"/>
  <c r="AA123" i="4" s="1"/>
  <c r="Z122" i="4"/>
  <c r="AA122" i="4" s="1"/>
  <c r="Z121" i="4"/>
  <c r="AA121" i="4" s="1"/>
  <c r="Z115" i="4"/>
  <c r="AA115" i="4" s="1"/>
  <c r="Z114" i="4"/>
  <c r="AA114" i="4" s="1"/>
  <c r="Z113" i="4"/>
  <c r="AA113" i="4" s="1"/>
  <c r="Z112" i="4"/>
  <c r="AA112" i="4" s="1"/>
  <c r="Z111" i="4"/>
  <c r="AA111" i="4" s="1"/>
  <c r="Z110" i="4"/>
  <c r="AA110" i="4" s="1"/>
  <c r="Z109" i="4"/>
  <c r="AA109" i="4" s="1"/>
  <c r="Z107" i="4"/>
  <c r="AA107" i="4" s="1"/>
  <c r="Z106" i="4"/>
  <c r="AA106" i="4" s="1"/>
  <c r="Z105" i="4"/>
  <c r="AA105" i="4" s="1"/>
  <c r="Z104" i="4"/>
  <c r="AA104" i="4" s="1"/>
  <c r="Z103" i="4"/>
  <c r="AA103" i="4" s="1"/>
  <c r="Z102" i="4"/>
  <c r="AA102" i="4" s="1"/>
  <c r="Z101" i="4"/>
  <c r="AA101" i="4" s="1"/>
  <c r="Z99" i="4"/>
  <c r="AA99" i="4" s="1"/>
  <c r="Z98" i="4"/>
  <c r="AA98" i="4" s="1"/>
  <c r="Z97" i="4"/>
  <c r="AA97" i="4" s="1"/>
  <c r="Z96" i="4"/>
  <c r="AA96" i="4" s="1"/>
  <c r="Z95" i="4"/>
  <c r="AA95" i="4" s="1"/>
  <c r="Z94" i="4"/>
  <c r="AA94" i="4" s="1"/>
  <c r="Z93" i="4"/>
  <c r="AA93" i="4" s="1"/>
  <c r="Z92" i="4"/>
  <c r="AA92" i="4" s="1"/>
  <c r="Z91" i="4"/>
  <c r="AA91" i="4" s="1"/>
  <c r="Z90" i="4"/>
  <c r="AA90" i="4" s="1"/>
  <c r="Z89" i="4"/>
  <c r="AA89" i="4" s="1"/>
  <c r="Z88" i="4"/>
  <c r="AA88" i="4" s="1"/>
  <c r="Z87" i="4"/>
  <c r="AA87" i="4" s="1"/>
  <c r="Z86" i="4"/>
  <c r="AA86" i="4" s="1"/>
  <c r="Z80" i="4"/>
  <c r="AA80" i="4" s="1"/>
  <c r="Z79" i="4"/>
  <c r="AA79" i="4" s="1"/>
  <c r="Z78" i="4"/>
  <c r="AA78" i="4" s="1"/>
  <c r="Z77" i="4"/>
  <c r="AA77" i="4" s="1"/>
  <c r="Z76" i="4"/>
  <c r="AA76" i="4" s="1"/>
  <c r="Z75" i="4"/>
  <c r="AA75" i="4" s="1"/>
  <c r="Z74" i="4"/>
  <c r="AA74" i="4" s="1"/>
  <c r="Z73" i="4"/>
  <c r="AA73" i="4" s="1"/>
  <c r="Z72" i="4"/>
  <c r="AA72" i="4" s="1"/>
  <c r="Z71" i="4"/>
  <c r="AA71" i="4" s="1"/>
  <c r="Z70" i="4"/>
  <c r="AA70" i="4" s="1"/>
  <c r="Z69" i="4"/>
  <c r="AA69" i="4" s="1"/>
  <c r="Z68" i="4"/>
  <c r="AA68" i="4" s="1"/>
  <c r="Z67" i="4"/>
  <c r="AA67" i="4" s="1"/>
  <c r="Z66" i="4"/>
  <c r="AA66" i="4" s="1"/>
  <c r="Z65" i="4"/>
  <c r="AA65" i="4" s="1"/>
  <c r="Z64" i="4"/>
  <c r="AA64" i="4" s="1"/>
  <c r="Z62" i="4"/>
  <c r="AA62" i="4" s="1"/>
  <c r="Z61" i="4"/>
  <c r="AA61" i="4" s="1"/>
  <c r="Z60" i="4"/>
  <c r="AA60" i="4" s="1"/>
  <c r="Z59" i="4"/>
  <c r="AA59" i="4" s="1"/>
  <c r="Z58" i="4"/>
  <c r="AA58" i="4" s="1"/>
  <c r="Z57" i="4"/>
  <c r="AA57" i="4" s="1"/>
  <c r="Z56" i="4"/>
  <c r="AA56" i="4" s="1"/>
  <c r="Z55" i="4"/>
  <c r="AA55" i="4" s="1"/>
  <c r="Z54" i="4"/>
  <c r="AA54" i="4" s="1"/>
  <c r="Z53" i="4"/>
  <c r="AA53" i="4" s="1"/>
  <c r="Z52" i="4"/>
  <c r="AA52" i="4" s="1"/>
  <c r="Z51" i="4"/>
  <c r="AA51" i="4" s="1"/>
  <c r="Z45" i="4"/>
  <c r="AA45" i="4" s="1"/>
  <c r="Z44" i="4"/>
  <c r="AA44" i="4" s="1"/>
  <c r="Z43" i="4"/>
  <c r="AA43" i="4" s="1"/>
  <c r="Z42" i="4"/>
  <c r="AA42" i="4" s="1"/>
  <c r="Z41" i="4"/>
  <c r="AA41" i="4" s="1"/>
  <c r="Z40" i="4"/>
  <c r="AA40" i="4" s="1"/>
  <c r="Z39" i="4"/>
  <c r="AA39" i="4" s="1"/>
  <c r="Z38" i="4"/>
  <c r="AA38" i="4" s="1"/>
  <c r="Z37" i="4"/>
  <c r="AA37" i="4" s="1"/>
  <c r="Z36" i="4"/>
  <c r="AA36" i="4" s="1"/>
  <c r="Z35" i="4"/>
  <c r="AA35" i="4" s="1"/>
  <c r="Z34" i="4"/>
  <c r="AA34" i="4" s="1"/>
  <c r="Z33" i="4"/>
  <c r="AA33" i="4" s="1"/>
  <c r="Z32" i="4"/>
  <c r="AA32" i="4" s="1"/>
  <c r="Z31" i="4"/>
  <c r="AA31" i="4" s="1"/>
  <c r="Z30" i="4"/>
  <c r="AA30" i="4" s="1"/>
  <c r="Z29" i="4"/>
  <c r="AA29" i="4" s="1"/>
  <c r="Z28" i="4"/>
  <c r="AA28" i="4" s="1"/>
  <c r="Z27" i="4"/>
  <c r="AA27" i="4" s="1"/>
  <c r="Z26" i="4"/>
  <c r="AA26" i="4" s="1"/>
  <c r="Z25" i="4"/>
  <c r="AA25" i="4" s="1"/>
  <c r="Z24" i="4"/>
  <c r="AA24" i="4" s="1"/>
  <c r="Z23" i="4"/>
  <c r="AA23" i="4" s="1"/>
  <c r="Z22" i="4"/>
  <c r="AA22" i="4" s="1"/>
  <c r="Z21" i="4"/>
  <c r="AA21" i="4" s="1"/>
  <c r="Z20" i="4"/>
  <c r="AA20" i="4" s="1"/>
  <c r="Z19" i="4"/>
  <c r="AA19" i="4" s="1"/>
  <c r="Z18" i="4"/>
  <c r="AA18" i="4" s="1"/>
  <c r="Z17" i="4"/>
  <c r="AA17" i="4" s="1"/>
  <c r="Z16" i="4"/>
  <c r="AA16" i="4" s="1"/>
  <c r="Z15" i="4"/>
  <c r="AA15" i="4" s="1"/>
  <c r="Z14" i="4"/>
  <c r="AA14" i="4" s="1"/>
  <c r="Z13" i="4"/>
  <c r="AA13" i="4" s="1"/>
  <c r="Z12" i="4"/>
  <c r="AA12" i="4" s="1"/>
  <c r="Z11" i="4"/>
  <c r="AA11" i="4" s="1"/>
  <c r="Z10" i="4"/>
  <c r="AA10" i="4" s="1"/>
  <c r="Z9" i="4"/>
  <c r="AA9" i="4" s="1"/>
  <c r="Z8" i="4"/>
  <c r="AA8" i="4" s="1"/>
  <c r="BT240" i="1"/>
  <c r="BT239" i="1"/>
  <c r="BT238" i="1"/>
  <c r="BT237" i="1"/>
  <c r="BT236" i="1"/>
  <c r="BT235" i="1"/>
  <c r="BT234" i="1"/>
  <c r="BT233" i="1"/>
  <c r="BT232" i="1"/>
  <c r="BT231" i="1"/>
  <c r="BT230" i="1"/>
  <c r="BT229" i="1"/>
  <c r="BT228" i="1"/>
  <c r="BT226" i="1"/>
  <c r="BT225" i="1"/>
  <c r="BT224" i="1"/>
  <c r="BT223" i="1"/>
  <c r="BT222" i="1"/>
  <c r="BT216" i="1"/>
  <c r="BT215" i="1"/>
  <c r="BT214" i="1"/>
  <c r="BT213" i="1"/>
  <c r="BT212" i="1"/>
  <c r="BT211" i="1"/>
  <c r="BT210" i="1"/>
  <c r="BT209" i="1"/>
  <c r="BT208" i="1"/>
  <c r="BT207" i="1"/>
  <c r="BT206" i="1"/>
  <c r="BT205" i="1"/>
  <c r="BT204" i="1"/>
  <c r="BT203" i="1"/>
  <c r="BT202" i="1"/>
  <c r="BT200" i="1"/>
  <c r="BT199" i="1"/>
  <c r="BT198" i="1"/>
  <c r="BT197" i="1"/>
  <c r="BT196" i="1"/>
  <c r="BT195" i="1"/>
  <c r="BT194" i="1"/>
  <c r="BT193" i="1"/>
  <c r="BT192" i="1"/>
  <c r="BT191" i="1"/>
  <c r="BT185" i="1"/>
  <c r="BT184" i="1"/>
  <c r="BT183" i="1"/>
  <c r="BT182" i="1"/>
  <c r="BT181" i="1"/>
  <c r="BT180" i="1"/>
  <c r="BT179" i="1"/>
  <c r="BT178" i="1"/>
  <c r="BT177" i="1"/>
  <c r="BT176" i="1"/>
  <c r="BT175" i="1"/>
  <c r="BT174" i="1"/>
  <c r="BT173" i="1"/>
  <c r="BT172" i="1"/>
  <c r="BT171" i="1"/>
  <c r="BT170" i="1"/>
  <c r="BT169" i="1"/>
  <c r="BT168" i="1"/>
  <c r="BT167" i="1"/>
  <c r="BT166" i="1"/>
  <c r="BT165" i="1"/>
  <c r="BT164" i="1"/>
  <c r="BT163" i="1"/>
  <c r="BT162" i="1"/>
  <c r="BT161" i="1"/>
  <c r="BT160" i="1"/>
  <c r="BT159" i="1"/>
  <c r="BT158" i="1"/>
  <c r="BT157" i="1"/>
  <c r="BT156" i="1"/>
  <c r="BT150" i="1"/>
  <c r="BT149" i="1"/>
  <c r="BT148" i="1"/>
  <c r="BT147" i="1"/>
  <c r="BT146" i="1"/>
  <c r="BT145" i="1"/>
  <c r="BT144" i="1"/>
  <c r="BT143" i="1"/>
  <c r="BT142" i="1"/>
  <c r="BT141" i="1"/>
  <c r="BT140" i="1"/>
  <c r="BT139" i="1"/>
  <c r="BT138" i="1"/>
  <c r="BT137" i="1"/>
  <c r="BT136" i="1"/>
  <c r="BT135" i="1"/>
  <c r="BT134" i="1"/>
  <c r="BT133" i="1"/>
  <c r="BT132" i="1"/>
  <c r="BT131" i="1"/>
  <c r="BT130" i="1"/>
  <c r="BT129" i="1"/>
  <c r="BT128" i="1"/>
  <c r="BT127" i="1"/>
  <c r="BT126" i="1"/>
  <c r="BT125" i="1"/>
  <c r="BT124" i="1"/>
  <c r="BT123" i="1"/>
  <c r="BT122" i="1"/>
  <c r="BT121" i="1"/>
  <c r="BT115" i="1"/>
  <c r="BT114" i="1"/>
  <c r="BT113" i="1"/>
  <c r="BT112" i="1"/>
  <c r="BT111" i="1"/>
  <c r="BT110" i="1"/>
  <c r="BT109" i="1"/>
  <c r="BT107" i="1"/>
  <c r="BT106" i="1"/>
  <c r="BT105" i="1"/>
  <c r="BT104" i="1"/>
  <c r="BT103" i="1"/>
  <c r="BT102" i="1"/>
  <c r="BT101" i="1"/>
  <c r="BT99" i="1"/>
  <c r="BT98" i="1"/>
  <c r="BT97" i="1"/>
  <c r="BT96" i="1"/>
  <c r="BT95" i="1"/>
  <c r="BT94" i="1"/>
  <c r="BT93" i="1"/>
  <c r="BT92" i="1"/>
  <c r="BT91" i="1"/>
  <c r="BT90" i="1"/>
  <c r="BT89" i="1"/>
  <c r="BT88" i="1"/>
  <c r="BT87" i="1"/>
  <c r="BT86" i="1"/>
  <c r="BT80" i="1"/>
  <c r="BT79" i="1"/>
  <c r="BT78" i="1"/>
  <c r="BT77" i="1"/>
  <c r="BT76" i="1"/>
  <c r="BT75" i="1"/>
  <c r="BT74" i="1"/>
  <c r="BT73" i="1"/>
  <c r="BT72" i="1"/>
  <c r="BT71" i="1"/>
  <c r="BT70" i="1"/>
  <c r="BT69" i="1"/>
  <c r="BT68" i="1"/>
  <c r="BT67" i="1"/>
  <c r="BT66" i="1"/>
  <c r="BT65" i="1"/>
  <c r="BT64" i="1"/>
  <c r="BT62" i="1"/>
  <c r="BT61" i="1"/>
  <c r="BT60" i="1"/>
  <c r="BT59" i="1"/>
  <c r="BT58" i="1"/>
  <c r="BT57" i="1"/>
  <c r="BT56" i="1"/>
  <c r="BT55" i="1"/>
  <c r="BT54" i="1"/>
  <c r="BT53" i="1"/>
  <c r="BT52" i="1"/>
  <c r="BT51" i="1"/>
  <c r="BT45" i="1"/>
  <c r="BT44" i="1"/>
  <c r="BT43" i="1"/>
  <c r="BT42" i="1"/>
  <c r="BT41" i="1"/>
  <c r="BT40" i="1"/>
  <c r="BT39" i="1"/>
  <c r="BT38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S28" i="5" l="1"/>
  <c r="T28" i="5" s="1"/>
  <c r="S108" i="5"/>
  <c r="T108" i="5" s="1"/>
  <c r="S179" i="5"/>
  <c r="T179" i="5" s="1"/>
  <c r="S194" i="5"/>
  <c r="T194" i="5" s="1"/>
  <c r="S177" i="5"/>
  <c r="T177" i="5" s="1"/>
  <c r="S44" i="5"/>
  <c r="T44" i="5" s="1"/>
  <c r="S110" i="5"/>
  <c r="T110" i="5" s="1"/>
  <c r="S157" i="5"/>
  <c r="T157" i="5" s="1"/>
  <c r="S72" i="5"/>
  <c r="T72" i="5" s="1"/>
  <c r="S25" i="5"/>
  <c r="T25" i="5" s="1"/>
  <c r="S107" i="5"/>
  <c r="T107" i="5" s="1"/>
  <c r="S57" i="5"/>
  <c r="T57" i="5" s="1"/>
  <c r="S132" i="5"/>
  <c r="T132" i="5" s="1"/>
  <c r="S170" i="5"/>
  <c r="T170" i="5" s="1"/>
  <c r="S201" i="5"/>
  <c r="T201" i="5" s="1"/>
  <c r="S183" i="5"/>
  <c r="T183" i="5" s="1"/>
  <c r="S106" i="5"/>
  <c r="T106" i="5" s="1"/>
  <c r="S12" i="5"/>
  <c r="T12" i="5" s="1"/>
  <c r="S119" i="5"/>
  <c r="T119" i="5" s="1"/>
  <c r="S58" i="5"/>
  <c r="T58" i="5" s="1"/>
  <c r="S197" i="5"/>
  <c r="T197" i="5" s="1"/>
  <c r="S184" i="5"/>
  <c r="T184" i="5" s="1"/>
  <c r="S204" i="5"/>
  <c r="T204" i="5" s="1"/>
  <c r="S10" i="5"/>
  <c r="T10" i="5" s="1"/>
  <c r="S202" i="5"/>
  <c r="T202" i="5" s="1"/>
  <c r="S71" i="5"/>
  <c r="T71" i="5" s="1"/>
  <c r="S199" i="5"/>
  <c r="T199" i="5" s="1"/>
  <c r="S11" i="5"/>
  <c r="T11" i="5" s="1"/>
  <c r="S154" i="5"/>
  <c r="T154" i="5" s="1"/>
  <c r="S158" i="5"/>
  <c r="T158" i="5" s="1"/>
  <c r="S180" i="5"/>
  <c r="T180" i="5" s="1"/>
  <c r="S168" i="5"/>
  <c r="T168" i="5" s="1"/>
  <c r="S114" i="5"/>
  <c r="T114" i="5" s="1"/>
  <c r="S23" i="5"/>
  <c r="T23" i="5" s="1"/>
  <c r="S172" i="5"/>
  <c r="T172" i="5" s="1"/>
  <c r="S27" i="5"/>
  <c r="T27" i="5" s="1"/>
  <c r="S105" i="5"/>
  <c r="T105" i="5" s="1"/>
  <c r="S131" i="5"/>
  <c r="T131" i="5" s="1"/>
  <c r="S26" i="5"/>
  <c r="T26" i="5" s="1"/>
  <c r="S104" i="5"/>
  <c r="T104" i="5" s="1"/>
  <c r="S60" i="5"/>
  <c r="T60" i="5" s="1"/>
  <c r="S166" i="5"/>
  <c r="T166" i="5" s="1"/>
  <c r="S156" i="5"/>
  <c r="T156" i="5" s="1"/>
  <c r="S69" i="5"/>
  <c r="T69" i="5" s="1"/>
  <c r="S153" i="5"/>
  <c r="T153" i="5" s="1"/>
  <c r="S112" i="5"/>
  <c r="T112" i="5" s="1"/>
  <c r="S159" i="5"/>
  <c r="T159" i="5" s="1"/>
  <c r="S146" i="5"/>
  <c r="T146" i="5" s="1"/>
  <c r="S103" i="5"/>
  <c r="T103" i="5" s="1"/>
  <c r="S67" i="5"/>
  <c r="T67" i="5" s="1"/>
  <c r="S63" i="5"/>
  <c r="T63" i="5" s="1"/>
  <c r="S128" i="5"/>
  <c r="T128" i="5" s="1"/>
  <c r="S150" i="5"/>
  <c r="T150" i="5" s="1"/>
  <c r="S160" i="5"/>
  <c r="T160" i="5" s="1"/>
  <c r="S122" i="5"/>
  <c r="T122" i="5" s="1"/>
  <c r="S111" i="5"/>
  <c r="T111" i="5" s="1"/>
  <c r="S186" i="5"/>
  <c r="T186" i="5" s="1"/>
  <c r="S141" i="5"/>
  <c r="T141" i="5" s="1"/>
  <c r="S173" i="5"/>
  <c r="T173" i="5" s="1"/>
  <c r="S167" i="5"/>
  <c r="T167" i="5" s="1"/>
  <c r="S22" i="5"/>
  <c r="T22" i="5" s="1"/>
  <c r="S77" i="5"/>
  <c r="T77" i="5" s="1"/>
  <c r="S102" i="5"/>
  <c r="T102" i="5" s="1"/>
  <c r="S101" i="5"/>
  <c r="T101" i="5" s="1"/>
  <c r="S56" i="5"/>
  <c r="T56" i="5" s="1"/>
  <c r="S145" i="5"/>
  <c r="T145" i="5" s="1"/>
  <c r="S40" i="5"/>
  <c r="T40" i="5" s="1"/>
  <c r="S135" i="5"/>
  <c r="T135" i="5" s="1"/>
  <c r="S16" i="5"/>
  <c r="T16" i="5" s="1"/>
  <c r="S53" i="5"/>
  <c r="T53" i="5" s="1"/>
  <c r="S155" i="5"/>
  <c r="T155" i="5" s="1"/>
  <c r="S171" i="5"/>
  <c r="T171" i="5" s="1"/>
  <c r="S185" i="5"/>
  <c r="T185" i="5" s="1"/>
  <c r="S116" i="5"/>
  <c r="T116" i="5" s="1"/>
  <c r="S203" i="5"/>
  <c r="T203" i="5" s="1"/>
  <c r="S187" i="5"/>
  <c r="T187" i="5" s="1"/>
  <c r="S100" i="5"/>
  <c r="T100" i="5" s="1"/>
  <c r="S99" i="5"/>
  <c r="T99" i="5" s="1"/>
  <c r="S39" i="5"/>
  <c r="T39" i="5" s="1"/>
  <c r="S144" i="5"/>
  <c r="T144" i="5" s="1"/>
  <c r="S151" i="5"/>
  <c r="T151" i="5" s="1"/>
  <c r="S29" i="5"/>
  <c r="T29" i="5" s="1"/>
  <c r="S19" i="5"/>
  <c r="T19" i="5" s="1"/>
  <c r="S127" i="5"/>
  <c r="T127" i="5" s="1"/>
  <c r="S48" i="5"/>
  <c r="T48" i="5" s="1"/>
  <c r="S98" i="5"/>
  <c r="T98" i="5" s="1"/>
  <c r="S139" i="5"/>
  <c r="T139" i="5" s="1"/>
  <c r="S35" i="5"/>
  <c r="T35" i="5" s="1"/>
  <c r="S193" i="5"/>
  <c r="T193" i="5" s="1"/>
  <c r="S66" i="5"/>
  <c r="T66" i="5" s="1"/>
  <c r="S138" i="5"/>
  <c r="T138" i="5" s="1"/>
  <c r="S64" i="5"/>
  <c r="T64" i="5" s="1"/>
  <c r="S83" i="5"/>
  <c r="T83" i="5" s="1"/>
  <c r="S200" i="5"/>
  <c r="T200" i="5" s="1"/>
  <c r="S49" i="5"/>
  <c r="T49" i="5" s="1"/>
  <c r="S137" i="5"/>
  <c r="T137" i="5" s="1"/>
  <c r="S17" i="5"/>
  <c r="T17" i="5" s="1"/>
  <c r="S175" i="5"/>
  <c r="T175" i="5" s="1"/>
  <c r="S178" i="5"/>
  <c r="T178" i="5" s="1"/>
  <c r="S133" i="5"/>
  <c r="T133" i="5" s="1"/>
  <c r="S162" i="5"/>
  <c r="T162" i="5" s="1"/>
  <c r="S32" i="5"/>
  <c r="T32" i="5" s="1"/>
  <c r="S47" i="5"/>
  <c r="T47" i="5" s="1"/>
  <c r="S70" i="5"/>
  <c r="T70" i="5" s="1"/>
  <c r="S80" i="5"/>
  <c r="T80" i="5" s="1"/>
  <c r="S30" i="5"/>
  <c r="T30" i="5" s="1"/>
  <c r="S125" i="5"/>
  <c r="T125" i="5" s="1"/>
  <c r="S147" i="5"/>
  <c r="T147" i="5" s="1"/>
  <c r="S51" i="5"/>
  <c r="T51" i="5" s="1"/>
  <c r="S163" i="5"/>
  <c r="T163" i="5" s="1"/>
  <c r="S129" i="5"/>
  <c r="T129" i="5" s="1"/>
  <c r="S189" i="5"/>
  <c r="T189" i="5" s="1"/>
  <c r="S176" i="5"/>
  <c r="T176" i="5" s="1"/>
  <c r="S78" i="5"/>
  <c r="T78" i="5" s="1"/>
  <c r="S97" i="5"/>
  <c r="T97" i="5" s="1"/>
  <c r="S165" i="5"/>
  <c r="T165" i="5" s="1"/>
  <c r="S182" i="5"/>
  <c r="T182" i="5" s="1"/>
  <c r="S42" i="5"/>
  <c r="T42" i="5" s="1"/>
  <c r="S14" i="5"/>
  <c r="T14" i="5" s="1"/>
  <c r="S152" i="5"/>
  <c r="T152" i="5" s="1"/>
  <c r="S46" i="5"/>
  <c r="T46" i="5" s="1"/>
  <c r="S55" i="5"/>
  <c r="T55" i="5" s="1"/>
  <c r="S76" i="5"/>
  <c r="T76" i="5" s="1"/>
  <c r="S96" i="5"/>
  <c r="T96" i="5" s="1"/>
  <c r="S121" i="5"/>
  <c r="T121" i="5" s="1"/>
  <c r="S134" i="5"/>
  <c r="T134" i="5" s="1"/>
  <c r="S195" i="5"/>
  <c r="T195" i="5" s="1"/>
  <c r="S74" i="5"/>
  <c r="T74" i="5" s="1"/>
  <c r="S95" i="5"/>
  <c r="T95" i="5" s="1"/>
  <c r="S41" i="5"/>
  <c r="T41" i="5" s="1"/>
  <c r="S65" i="5"/>
  <c r="T65" i="5" s="1"/>
  <c r="S161" i="5"/>
  <c r="T161" i="5" s="1"/>
  <c r="S109" i="5"/>
  <c r="T109" i="5" s="1"/>
  <c r="S94" i="5"/>
  <c r="T94" i="5" s="1"/>
  <c r="S93" i="5"/>
  <c r="T93" i="5" s="1"/>
  <c r="S9" i="5"/>
  <c r="T9" i="5" s="1"/>
  <c r="S143" i="5"/>
  <c r="T143" i="5" s="1"/>
  <c r="S54" i="5"/>
  <c r="T54" i="5" s="1"/>
  <c r="S36" i="5"/>
  <c r="T36" i="5" s="1"/>
  <c r="S59" i="5"/>
  <c r="T59" i="5" s="1"/>
  <c r="S198" i="5"/>
  <c r="T198" i="5" s="1"/>
  <c r="S174" i="5"/>
  <c r="T174" i="5" s="1"/>
  <c r="S120" i="5"/>
  <c r="T120" i="5" s="1"/>
  <c r="S38" i="5"/>
  <c r="T38" i="5" s="1"/>
  <c r="S92" i="5"/>
  <c r="T92" i="5" s="1"/>
  <c r="S21" i="5"/>
  <c r="T21" i="5" s="1"/>
  <c r="S20" i="5"/>
  <c r="T20" i="5" s="1"/>
  <c r="S24" i="5"/>
  <c r="T24" i="5" s="1"/>
  <c r="S181" i="5"/>
  <c r="T181" i="5" s="1"/>
  <c r="S73" i="5"/>
  <c r="T73" i="5" s="1"/>
  <c r="S117" i="5"/>
  <c r="T117" i="5" s="1"/>
  <c r="S191" i="5"/>
  <c r="T191" i="5" s="1"/>
  <c r="S192" i="5"/>
  <c r="T192" i="5" s="1"/>
  <c r="S61" i="5"/>
  <c r="T61" i="5" s="1"/>
  <c r="S18" i="5"/>
  <c r="T18" i="5" s="1"/>
  <c r="S91" i="5"/>
  <c r="T91" i="5" s="1"/>
  <c r="S126" i="5"/>
  <c r="T126" i="5" s="1"/>
  <c r="S90" i="5"/>
  <c r="T90" i="5" s="1"/>
  <c r="S82" i="5"/>
  <c r="T82" i="5" s="1"/>
  <c r="S130" i="5"/>
  <c r="T130" i="5" s="1"/>
  <c r="S68" i="5"/>
  <c r="T68" i="5" s="1"/>
  <c r="S113" i="5"/>
  <c r="T113" i="5" s="1"/>
  <c r="S169" i="5"/>
  <c r="T169" i="5" s="1"/>
  <c r="S89" i="5"/>
  <c r="T89" i="5" s="1"/>
  <c r="S115" i="5"/>
  <c r="T115" i="5" s="1"/>
  <c r="S136" i="5"/>
  <c r="T136" i="5" s="1"/>
  <c r="S33" i="5"/>
  <c r="T33" i="5" s="1"/>
  <c r="S88" i="5"/>
  <c r="T88" i="5" s="1"/>
  <c r="S15" i="5"/>
  <c r="T15" i="5" s="1"/>
  <c r="S31" i="5"/>
  <c r="T31" i="5" s="1"/>
  <c r="S79" i="5"/>
  <c r="T79" i="5" s="1"/>
  <c r="S52" i="5"/>
  <c r="T52" i="5" s="1"/>
  <c r="S142" i="5"/>
  <c r="T142" i="5" s="1"/>
  <c r="S37" i="5"/>
  <c r="T37" i="5" s="1"/>
  <c r="S118" i="5"/>
  <c r="T118" i="5" s="1"/>
  <c r="S43" i="5"/>
  <c r="T43" i="5" s="1"/>
  <c r="S124" i="5"/>
  <c r="T124" i="5" s="1"/>
  <c r="S87" i="5"/>
  <c r="T87" i="5" s="1"/>
  <c r="S81" i="5"/>
  <c r="T81" i="5" s="1"/>
  <c r="S34" i="5"/>
  <c r="T34" i="5" s="1"/>
  <c r="S196" i="5"/>
  <c r="T196" i="5" s="1"/>
  <c r="S45" i="5"/>
  <c r="T45" i="5" s="1"/>
  <c r="S123" i="5"/>
  <c r="T123" i="5" s="1"/>
  <c r="S8" i="5"/>
  <c r="T8" i="5" s="1"/>
  <c r="S50" i="5"/>
  <c r="T50" i="5" s="1"/>
  <c r="S86" i="5"/>
  <c r="T86" i="5" s="1"/>
  <c r="S85" i="5"/>
  <c r="T85" i="5" s="1"/>
  <c r="S164" i="5"/>
  <c r="T164" i="5" s="1"/>
  <c r="S148" i="5"/>
  <c r="T148" i="5" s="1"/>
  <c r="S62" i="5"/>
  <c r="T62" i="5" s="1"/>
  <c r="S140" i="5"/>
  <c r="T140" i="5" s="1"/>
  <c r="S190" i="5"/>
  <c r="T190" i="5" s="1"/>
  <c r="S188" i="5"/>
  <c r="T188" i="5" s="1"/>
  <c r="S149" i="5"/>
  <c r="T149" i="5" s="1"/>
  <c r="S13" i="5"/>
  <c r="T13" i="5" s="1"/>
  <c r="S75" i="5"/>
  <c r="T75" i="5" s="1"/>
  <c r="S84" i="5"/>
  <c r="T84" i="5" s="1"/>
  <c r="S240" i="4"/>
  <c r="T240" i="4" s="1"/>
  <c r="S239" i="4"/>
  <c r="T239" i="4" s="1"/>
  <c r="S238" i="4"/>
  <c r="T238" i="4" s="1"/>
  <c r="S237" i="4"/>
  <c r="T237" i="4" s="1"/>
  <c r="S236" i="4"/>
  <c r="T236" i="4" s="1"/>
  <c r="S235" i="4"/>
  <c r="T235" i="4" s="1"/>
  <c r="S234" i="4"/>
  <c r="T234" i="4" s="1"/>
  <c r="S233" i="4"/>
  <c r="T233" i="4" s="1"/>
  <c r="S232" i="4"/>
  <c r="T232" i="4" s="1"/>
  <c r="S231" i="4"/>
  <c r="T231" i="4" s="1"/>
  <c r="S230" i="4"/>
  <c r="T230" i="4" s="1"/>
  <c r="S229" i="4"/>
  <c r="T229" i="4" s="1"/>
  <c r="S228" i="4"/>
  <c r="T228" i="4" s="1"/>
  <c r="S226" i="4"/>
  <c r="T226" i="4" s="1"/>
  <c r="S225" i="4"/>
  <c r="T225" i="4" s="1"/>
  <c r="S224" i="4"/>
  <c r="T224" i="4" s="1"/>
  <c r="S223" i="4"/>
  <c r="T223" i="4" s="1"/>
  <c r="S222" i="4"/>
  <c r="T222" i="4" s="1"/>
  <c r="S216" i="4"/>
  <c r="T216" i="4" s="1"/>
  <c r="S215" i="4"/>
  <c r="T215" i="4" s="1"/>
  <c r="S214" i="4"/>
  <c r="T214" i="4" s="1"/>
  <c r="S213" i="4"/>
  <c r="T213" i="4" s="1"/>
  <c r="S212" i="4"/>
  <c r="T212" i="4" s="1"/>
  <c r="S211" i="4"/>
  <c r="T211" i="4" s="1"/>
  <c r="S210" i="4"/>
  <c r="T210" i="4" s="1"/>
  <c r="S209" i="4"/>
  <c r="T209" i="4" s="1"/>
  <c r="S208" i="4"/>
  <c r="T208" i="4" s="1"/>
  <c r="S207" i="4"/>
  <c r="T207" i="4" s="1"/>
  <c r="S206" i="4"/>
  <c r="T206" i="4" s="1"/>
  <c r="S205" i="4"/>
  <c r="T205" i="4" s="1"/>
  <c r="S204" i="4"/>
  <c r="T204" i="4" s="1"/>
  <c r="S203" i="4"/>
  <c r="T203" i="4" s="1"/>
  <c r="S202" i="4"/>
  <c r="T202" i="4" s="1"/>
  <c r="S200" i="4"/>
  <c r="T200" i="4" s="1"/>
  <c r="S199" i="4"/>
  <c r="T199" i="4" s="1"/>
  <c r="S198" i="4"/>
  <c r="T198" i="4" s="1"/>
  <c r="S197" i="4"/>
  <c r="T197" i="4" s="1"/>
  <c r="S196" i="4"/>
  <c r="T196" i="4" s="1"/>
  <c r="S195" i="4"/>
  <c r="T195" i="4" s="1"/>
  <c r="S194" i="4"/>
  <c r="T194" i="4" s="1"/>
  <c r="S193" i="4"/>
  <c r="T193" i="4" s="1"/>
  <c r="S192" i="4"/>
  <c r="T192" i="4" s="1"/>
  <c r="S191" i="4"/>
  <c r="T191" i="4" s="1"/>
  <c r="S185" i="4"/>
  <c r="T185" i="4" s="1"/>
  <c r="S184" i="4"/>
  <c r="T184" i="4" s="1"/>
  <c r="S183" i="4"/>
  <c r="T183" i="4" s="1"/>
  <c r="S182" i="4"/>
  <c r="T182" i="4" s="1"/>
  <c r="S181" i="4"/>
  <c r="T181" i="4" s="1"/>
  <c r="S180" i="4"/>
  <c r="T180" i="4" s="1"/>
  <c r="S179" i="4"/>
  <c r="T179" i="4" s="1"/>
  <c r="S178" i="4"/>
  <c r="T178" i="4" s="1"/>
  <c r="S177" i="4"/>
  <c r="T177" i="4" s="1"/>
  <c r="S176" i="4"/>
  <c r="T176" i="4" s="1"/>
  <c r="S175" i="4"/>
  <c r="T175" i="4" s="1"/>
  <c r="S174" i="4"/>
  <c r="T174" i="4" s="1"/>
  <c r="S173" i="4"/>
  <c r="T173" i="4" s="1"/>
  <c r="S172" i="4"/>
  <c r="T172" i="4" s="1"/>
  <c r="S171" i="4"/>
  <c r="T171" i="4" s="1"/>
  <c r="S170" i="4"/>
  <c r="T170" i="4" s="1"/>
  <c r="S169" i="4"/>
  <c r="T169" i="4" s="1"/>
  <c r="S168" i="4"/>
  <c r="T168" i="4" s="1"/>
  <c r="S167" i="4"/>
  <c r="T167" i="4" s="1"/>
  <c r="S166" i="4"/>
  <c r="T166" i="4" s="1"/>
  <c r="S165" i="4"/>
  <c r="T165" i="4" s="1"/>
  <c r="S164" i="4"/>
  <c r="T164" i="4" s="1"/>
  <c r="S163" i="4"/>
  <c r="T163" i="4" s="1"/>
  <c r="S162" i="4"/>
  <c r="T162" i="4" s="1"/>
  <c r="S161" i="4"/>
  <c r="T161" i="4" s="1"/>
  <c r="S160" i="4"/>
  <c r="T160" i="4" s="1"/>
  <c r="S159" i="4"/>
  <c r="T159" i="4" s="1"/>
  <c r="S157" i="4"/>
  <c r="T157" i="4" s="1"/>
  <c r="S156" i="4"/>
  <c r="T156" i="4" s="1"/>
  <c r="S150" i="4"/>
  <c r="T150" i="4" s="1"/>
  <c r="S149" i="4"/>
  <c r="T149" i="4" s="1"/>
  <c r="S148" i="4"/>
  <c r="T148" i="4" s="1"/>
  <c r="S147" i="4"/>
  <c r="T147" i="4" s="1"/>
  <c r="S146" i="4"/>
  <c r="T146" i="4" s="1"/>
  <c r="S145" i="4"/>
  <c r="T145" i="4" s="1"/>
  <c r="S144" i="4"/>
  <c r="T144" i="4" s="1"/>
  <c r="S143" i="4"/>
  <c r="T143" i="4" s="1"/>
  <c r="S142" i="4"/>
  <c r="T142" i="4" s="1"/>
  <c r="S141" i="4"/>
  <c r="T141" i="4" s="1"/>
  <c r="S140" i="4"/>
  <c r="T140" i="4" s="1"/>
  <c r="S139" i="4"/>
  <c r="T139" i="4" s="1"/>
  <c r="S138" i="4"/>
  <c r="T138" i="4" s="1"/>
  <c r="S137" i="4"/>
  <c r="T137" i="4" s="1"/>
  <c r="S136" i="4"/>
  <c r="T136" i="4" s="1"/>
  <c r="S135" i="4"/>
  <c r="T135" i="4" s="1"/>
  <c r="S134" i="4"/>
  <c r="T134" i="4" s="1"/>
  <c r="S133" i="4"/>
  <c r="T133" i="4" s="1"/>
  <c r="S132" i="4"/>
  <c r="T132" i="4" s="1"/>
  <c r="S131" i="4"/>
  <c r="T131" i="4" s="1"/>
  <c r="S130" i="4"/>
  <c r="T130" i="4" s="1"/>
  <c r="S129" i="4"/>
  <c r="T129" i="4" s="1"/>
  <c r="S128" i="4"/>
  <c r="T128" i="4" s="1"/>
  <c r="S127" i="4"/>
  <c r="T127" i="4" s="1"/>
  <c r="S126" i="4"/>
  <c r="T126" i="4" s="1"/>
  <c r="S125" i="4"/>
  <c r="T125" i="4" s="1"/>
  <c r="S124" i="4"/>
  <c r="T124" i="4" s="1"/>
  <c r="S123" i="4"/>
  <c r="T123" i="4" s="1"/>
  <c r="S122" i="4"/>
  <c r="T122" i="4" s="1"/>
  <c r="S121" i="4"/>
  <c r="T121" i="4" s="1"/>
  <c r="S115" i="4"/>
  <c r="T115" i="4" s="1"/>
  <c r="S114" i="4"/>
  <c r="T114" i="4" s="1"/>
  <c r="S113" i="4"/>
  <c r="T113" i="4" s="1"/>
  <c r="S112" i="4"/>
  <c r="T112" i="4" s="1"/>
  <c r="S111" i="4"/>
  <c r="T111" i="4" s="1"/>
  <c r="S110" i="4"/>
  <c r="T110" i="4" s="1"/>
  <c r="S109" i="4"/>
  <c r="T109" i="4" s="1"/>
  <c r="S107" i="4"/>
  <c r="T107" i="4" s="1"/>
  <c r="S106" i="4"/>
  <c r="T106" i="4" s="1"/>
  <c r="S105" i="4"/>
  <c r="T105" i="4" s="1"/>
  <c r="S104" i="4"/>
  <c r="T104" i="4" s="1"/>
  <c r="S103" i="4"/>
  <c r="T103" i="4" s="1"/>
  <c r="S102" i="4"/>
  <c r="T102" i="4" s="1"/>
  <c r="S101" i="4"/>
  <c r="T101" i="4" s="1"/>
  <c r="S99" i="4"/>
  <c r="T99" i="4" s="1"/>
  <c r="S98" i="4"/>
  <c r="T98" i="4" s="1"/>
  <c r="S97" i="4"/>
  <c r="T97" i="4" s="1"/>
  <c r="S96" i="4"/>
  <c r="T96" i="4" s="1"/>
  <c r="S95" i="4"/>
  <c r="T95" i="4" s="1"/>
  <c r="S94" i="4"/>
  <c r="T94" i="4" s="1"/>
  <c r="S93" i="4"/>
  <c r="T93" i="4" s="1"/>
  <c r="S92" i="4"/>
  <c r="T92" i="4" s="1"/>
  <c r="S91" i="4"/>
  <c r="T91" i="4" s="1"/>
  <c r="S90" i="4"/>
  <c r="T90" i="4" s="1"/>
  <c r="S89" i="4"/>
  <c r="T89" i="4" s="1"/>
  <c r="S88" i="4"/>
  <c r="T88" i="4" s="1"/>
  <c r="S87" i="4"/>
  <c r="T87" i="4" s="1"/>
  <c r="S86" i="4"/>
  <c r="T86" i="4" s="1"/>
  <c r="S80" i="4"/>
  <c r="T80" i="4" s="1"/>
  <c r="S79" i="4"/>
  <c r="T79" i="4" s="1"/>
  <c r="S78" i="4"/>
  <c r="T78" i="4" s="1"/>
  <c r="S77" i="4"/>
  <c r="T77" i="4" s="1"/>
  <c r="S76" i="4"/>
  <c r="T76" i="4" s="1"/>
  <c r="S75" i="4"/>
  <c r="T75" i="4" s="1"/>
  <c r="S74" i="4"/>
  <c r="T74" i="4" s="1"/>
  <c r="S73" i="4"/>
  <c r="T73" i="4" s="1"/>
  <c r="S72" i="4"/>
  <c r="T72" i="4" s="1"/>
  <c r="S71" i="4"/>
  <c r="T71" i="4" s="1"/>
  <c r="S70" i="4"/>
  <c r="T70" i="4" s="1"/>
  <c r="S69" i="4"/>
  <c r="T69" i="4" s="1"/>
  <c r="S68" i="4"/>
  <c r="T68" i="4" s="1"/>
  <c r="S67" i="4"/>
  <c r="T67" i="4" s="1"/>
  <c r="S66" i="4"/>
  <c r="T66" i="4" s="1"/>
  <c r="S65" i="4"/>
  <c r="T65" i="4" s="1"/>
  <c r="S64" i="4"/>
  <c r="T64" i="4" s="1"/>
  <c r="S62" i="4"/>
  <c r="T62" i="4" s="1"/>
  <c r="S61" i="4"/>
  <c r="T61" i="4" s="1"/>
  <c r="S60" i="4"/>
  <c r="T60" i="4" s="1"/>
  <c r="S59" i="4"/>
  <c r="T59" i="4" s="1"/>
  <c r="S58" i="4"/>
  <c r="T58" i="4" s="1"/>
  <c r="S57" i="4"/>
  <c r="T57" i="4" s="1"/>
  <c r="S56" i="4"/>
  <c r="T56" i="4" s="1"/>
  <c r="S55" i="4"/>
  <c r="T55" i="4" s="1"/>
  <c r="S54" i="4"/>
  <c r="T54" i="4" s="1"/>
  <c r="S53" i="4"/>
  <c r="T53" i="4" s="1"/>
  <c r="S52" i="4"/>
  <c r="T52" i="4" s="1"/>
  <c r="S51" i="4"/>
  <c r="T51" i="4" s="1"/>
  <c r="S45" i="4"/>
  <c r="T45" i="4" s="1"/>
  <c r="S44" i="4"/>
  <c r="T44" i="4" s="1"/>
  <c r="S43" i="4"/>
  <c r="T43" i="4" s="1"/>
  <c r="S42" i="4"/>
  <c r="T42" i="4" s="1"/>
  <c r="S41" i="4"/>
  <c r="T41" i="4" s="1"/>
  <c r="S39" i="4"/>
  <c r="T39" i="4" s="1"/>
  <c r="S38" i="4"/>
  <c r="T38" i="4" s="1"/>
  <c r="S37" i="4"/>
  <c r="T37" i="4" s="1"/>
  <c r="S36" i="4"/>
  <c r="T36" i="4" s="1"/>
  <c r="S35" i="4"/>
  <c r="T35" i="4" s="1"/>
  <c r="S34" i="4"/>
  <c r="T34" i="4" s="1"/>
  <c r="S33" i="4"/>
  <c r="T33" i="4" s="1"/>
  <c r="S32" i="4"/>
  <c r="T32" i="4" s="1"/>
  <c r="S31" i="4"/>
  <c r="T31" i="4" s="1"/>
  <c r="S30" i="4"/>
  <c r="T30" i="4" s="1"/>
  <c r="S29" i="4"/>
  <c r="T29" i="4" s="1"/>
  <c r="S28" i="4"/>
  <c r="T28" i="4" s="1"/>
  <c r="S27" i="4"/>
  <c r="T27" i="4" s="1"/>
  <c r="S26" i="4"/>
  <c r="T26" i="4" s="1"/>
  <c r="S25" i="4"/>
  <c r="T25" i="4" s="1"/>
  <c r="S24" i="4"/>
  <c r="T24" i="4" s="1"/>
  <c r="S23" i="4"/>
  <c r="T23" i="4" s="1"/>
  <c r="S22" i="4"/>
  <c r="T22" i="4" s="1"/>
  <c r="S21" i="4"/>
  <c r="T21" i="4" s="1"/>
  <c r="S20" i="4"/>
  <c r="T20" i="4" s="1"/>
  <c r="S19" i="4"/>
  <c r="T19" i="4" s="1"/>
  <c r="S18" i="4"/>
  <c r="T18" i="4" s="1"/>
  <c r="S17" i="4"/>
  <c r="T17" i="4" s="1"/>
  <c r="S16" i="4"/>
  <c r="T16" i="4" s="1"/>
  <c r="S15" i="4"/>
  <c r="T15" i="4" s="1"/>
  <c r="S14" i="4"/>
  <c r="T14" i="4" s="1"/>
  <c r="S13" i="4"/>
  <c r="T13" i="4" s="1"/>
  <c r="S12" i="4"/>
  <c r="T12" i="4" s="1"/>
  <c r="S11" i="4"/>
  <c r="T11" i="4" s="1"/>
  <c r="S10" i="4"/>
  <c r="T10" i="4" s="1"/>
  <c r="S9" i="4"/>
  <c r="T9" i="4" s="1"/>
  <c r="S8" i="4"/>
  <c r="T8" i="4" s="1"/>
  <c r="BI240" i="1"/>
  <c r="BI239" i="1"/>
  <c r="BI238" i="1"/>
  <c r="BI237" i="1"/>
  <c r="BI236" i="1"/>
  <c r="BI235" i="1"/>
  <c r="BI234" i="1"/>
  <c r="BI233" i="1"/>
  <c r="BI232" i="1"/>
  <c r="BI231" i="1"/>
  <c r="BI230" i="1"/>
  <c r="BI229" i="1"/>
  <c r="BI228" i="1"/>
  <c r="BI226" i="1"/>
  <c r="BI225" i="1"/>
  <c r="BI224" i="1"/>
  <c r="BI223" i="1"/>
  <c r="BI222" i="1"/>
  <c r="BI216" i="1"/>
  <c r="BI215" i="1"/>
  <c r="BI214" i="1"/>
  <c r="BI213" i="1"/>
  <c r="BI212" i="1"/>
  <c r="BI211" i="1"/>
  <c r="BI210" i="1"/>
  <c r="BI209" i="1"/>
  <c r="BI208" i="1"/>
  <c r="BI207" i="1"/>
  <c r="BI206" i="1"/>
  <c r="BI205" i="1"/>
  <c r="BI204" i="1"/>
  <c r="BI203" i="1"/>
  <c r="BI202" i="1"/>
  <c r="BI200" i="1"/>
  <c r="BI199" i="1"/>
  <c r="BI198" i="1"/>
  <c r="BI197" i="1"/>
  <c r="BI196" i="1"/>
  <c r="BI195" i="1"/>
  <c r="BI194" i="1"/>
  <c r="BI193" i="1"/>
  <c r="BI192" i="1"/>
  <c r="BI191" i="1"/>
  <c r="BI185" i="1"/>
  <c r="BI184" i="1"/>
  <c r="BI183" i="1"/>
  <c r="BI182" i="1"/>
  <c r="BI181" i="1"/>
  <c r="BI180" i="1"/>
  <c r="BI179" i="1"/>
  <c r="BI178" i="1"/>
  <c r="BI177" i="1"/>
  <c r="BI176" i="1"/>
  <c r="BI175" i="1"/>
  <c r="BI174" i="1"/>
  <c r="BI173" i="1"/>
  <c r="BI172" i="1"/>
  <c r="BI171" i="1"/>
  <c r="BI170" i="1"/>
  <c r="BI169" i="1"/>
  <c r="BI168" i="1"/>
  <c r="BI167" i="1"/>
  <c r="BI166" i="1"/>
  <c r="BI165" i="1"/>
  <c r="BI164" i="1"/>
  <c r="BI163" i="1"/>
  <c r="BI162" i="1"/>
  <c r="BI161" i="1"/>
  <c r="BI160" i="1"/>
  <c r="BI159" i="1"/>
  <c r="BI157" i="1"/>
  <c r="BI156" i="1"/>
  <c r="BI150" i="1"/>
  <c r="BI149" i="1"/>
  <c r="BI148" i="1"/>
  <c r="BI147" i="1"/>
  <c r="BI146" i="1"/>
  <c r="BI145" i="1"/>
  <c r="BI144" i="1"/>
  <c r="BI143" i="1"/>
  <c r="BI142" i="1"/>
  <c r="BI141" i="1"/>
  <c r="BI140" i="1"/>
  <c r="BI139" i="1"/>
  <c r="BI138" i="1"/>
  <c r="BI137" i="1"/>
  <c r="BI136" i="1"/>
  <c r="BI135" i="1"/>
  <c r="BI134" i="1"/>
  <c r="BI133" i="1"/>
  <c r="BI132" i="1"/>
  <c r="BI131" i="1"/>
  <c r="BI130" i="1"/>
  <c r="BI129" i="1"/>
  <c r="BI128" i="1"/>
  <c r="BI127" i="1"/>
  <c r="BI126" i="1"/>
  <c r="BI125" i="1"/>
  <c r="BI124" i="1"/>
  <c r="BI123" i="1"/>
  <c r="BI122" i="1"/>
  <c r="BI121" i="1"/>
  <c r="BI115" i="1"/>
  <c r="BI114" i="1"/>
  <c r="BI113" i="1"/>
  <c r="BI112" i="1"/>
  <c r="BI111" i="1"/>
  <c r="BI110" i="1"/>
  <c r="BI109" i="1"/>
  <c r="BI107" i="1"/>
  <c r="BI106" i="1"/>
  <c r="BI105" i="1"/>
  <c r="BI104" i="1"/>
  <c r="BI103" i="1"/>
  <c r="BI102" i="1"/>
  <c r="BI101" i="1"/>
  <c r="BI99" i="1"/>
  <c r="BI98" i="1"/>
  <c r="BI97" i="1"/>
  <c r="BI96" i="1"/>
  <c r="BI95" i="1"/>
  <c r="BI94" i="1"/>
  <c r="BI93" i="1"/>
  <c r="BI92" i="1"/>
  <c r="BI91" i="1"/>
  <c r="BI90" i="1"/>
  <c r="BI89" i="1"/>
  <c r="BI88" i="1"/>
  <c r="BI87" i="1"/>
  <c r="BI86" i="1"/>
  <c r="BI80" i="1"/>
  <c r="BI79" i="1"/>
  <c r="BI78" i="1"/>
  <c r="BI77" i="1"/>
  <c r="BI76" i="1"/>
  <c r="BI75" i="1"/>
  <c r="BI74" i="1"/>
  <c r="BI73" i="1"/>
  <c r="BI72" i="1"/>
  <c r="BI71" i="1"/>
  <c r="BI70" i="1"/>
  <c r="BI69" i="1"/>
  <c r="BI68" i="1"/>
  <c r="BI67" i="1"/>
  <c r="BI66" i="1"/>
  <c r="BI65" i="1"/>
  <c r="BI64" i="1"/>
  <c r="BI62" i="1"/>
  <c r="BI61" i="1"/>
  <c r="BI60" i="1"/>
  <c r="BI59" i="1"/>
  <c r="BI58" i="1"/>
  <c r="BI57" i="1"/>
  <c r="BI56" i="1"/>
  <c r="BI55" i="1"/>
  <c r="BI54" i="1"/>
  <c r="BI53" i="1"/>
  <c r="BI52" i="1"/>
  <c r="BI51" i="1"/>
  <c r="BI45" i="1"/>
  <c r="BI44" i="1"/>
  <c r="BI43" i="1"/>
  <c r="BI42" i="1"/>
  <c r="BI41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L180" i="5" l="1"/>
  <c r="M180" i="5" s="1"/>
  <c r="L179" i="5"/>
  <c r="M179" i="5" s="1"/>
  <c r="L178" i="5"/>
  <c r="M178" i="5" s="1"/>
  <c r="L177" i="5"/>
  <c r="M177" i="5" s="1"/>
  <c r="L176" i="5"/>
  <c r="M176" i="5" s="1"/>
  <c r="L175" i="5"/>
  <c r="M175" i="5" s="1"/>
  <c r="L174" i="5"/>
  <c r="M174" i="5" s="1"/>
  <c r="L173" i="5"/>
  <c r="M173" i="5" s="1"/>
  <c r="L172" i="5"/>
  <c r="M172" i="5" s="1"/>
  <c r="L171" i="5"/>
  <c r="M171" i="5" s="1"/>
  <c r="L170" i="5"/>
  <c r="M170" i="5" s="1"/>
  <c r="L169" i="5"/>
  <c r="M169" i="5" s="1"/>
  <c r="L168" i="5"/>
  <c r="M168" i="5" s="1"/>
  <c r="L167" i="5"/>
  <c r="M167" i="5" s="1"/>
  <c r="L166" i="5"/>
  <c r="M166" i="5" s="1"/>
  <c r="L165" i="5"/>
  <c r="M165" i="5" s="1"/>
  <c r="L164" i="5"/>
  <c r="M164" i="5" s="1"/>
  <c r="L163" i="5"/>
  <c r="M163" i="5" s="1"/>
  <c r="L162" i="5"/>
  <c r="M162" i="5" s="1"/>
  <c r="L161" i="5"/>
  <c r="M161" i="5" s="1"/>
  <c r="L160" i="5"/>
  <c r="M160" i="5" s="1"/>
  <c r="L159" i="5"/>
  <c r="M159" i="5" s="1"/>
  <c r="L158" i="5"/>
  <c r="M158" i="5" s="1"/>
  <c r="L157" i="5"/>
  <c r="M157" i="5" s="1"/>
  <c r="L156" i="5"/>
  <c r="M156" i="5" s="1"/>
  <c r="L155" i="5"/>
  <c r="M155" i="5" s="1"/>
  <c r="L154" i="5"/>
  <c r="M154" i="5" s="1"/>
  <c r="L153" i="5"/>
  <c r="M153" i="5" s="1"/>
  <c r="L152" i="5"/>
  <c r="M152" i="5" s="1"/>
  <c r="L151" i="5"/>
  <c r="M151" i="5" s="1"/>
  <c r="L150" i="5"/>
  <c r="M150" i="5" s="1"/>
  <c r="L149" i="5"/>
  <c r="M149" i="5" s="1"/>
  <c r="L148" i="5"/>
  <c r="M148" i="5" s="1"/>
  <c r="L147" i="5"/>
  <c r="M147" i="5" s="1"/>
  <c r="L146" i="5"/>
  <c r="M146" i="5" s="1"/>
  <c r="L145" i="5"/>
  <c r="M145" i="5" s="1"/>
  <c r="L144" i="5"/>
  <c r="M144" i="5" s="1"/>
  <c r="L143" i="5"/>
  <c r="M143" i="5" s="1"/>
  <c r="L142" i="5"/>
  <c r="M142" i="5" s="1"/>
  <c r="L141" i="5"/>
  <c r="M141" i="5" s="1"/>
  <c r="L140" i="5"/>
  <c r="M140" i="5" s="1"/>
  <c r="L139" i="5"/>
  <c r="M139" i="5" s="1"/>
  <c r="L138" i="5"/>
  <c r="M138" i="5" s="1"/>
  <c r="L137" i="5"/>
  <c r="M137" i="5" s="1"/>
  <c r="L136" i="5"/>
  <c r="M136" i="5" s="1"/>
  <c r="L135" i="5"/>
  <c r="M135" i="5" s="1"/>
  <c r="L134" i="5"/>
  <c r="M134" i="5" s="1"/>
  <c r="L133" i="5"/>
  <c r="M133" i="5" s="1"/>
  <c r="L132" i="5"/>
  <c r="M132" i="5" s="1"/>
  <c r="L131" i="5"/>
  <c r="M131" i="5" s="1"/>
  <c r="L130" i="5"/>
  <c r="M130" i="5" s="1"/>
  <c r="L129" i="5"/>
  <c r="M129" i="5" s="1"/>
  <c r="L128" i="5"/>
  <c r="M128" i="5" s="1"/>
  <c r="L127" i="5"/>
  <c r="M127" i="5" s="1"/>
  <c r="L126" i="5"/>
  <c r="M126" i="5" s="1"/>
  <c r="L125" i="5"/>
  <c r="M125" i="5" s="1"/>
  <c r="L124" i="5"/>
  <c r="M124" i="5" s="1"/>
  <c r="L123" i="5"/>
  <c r="M123" i="5" s="1"/>
  <c r="L122" i="5"/>
  <c r="M122" i="5" s="1"/>
  <c r="L121" i="5"/>
  <c r="M121" i="5" s="1"/>
  <c r="L120" i="5"/>
  <c r="M120" i="5" s="1"/>
  <c r="L119" i="5"/>
  <c r="M119" i="5" s="1"/>
  <c r="L118" i="5"/>
  <c r="M118" i="5" s="1"/>
  <c r="L117" i="5"/>
  <c r="M117" i="5" s="1"/>
  <c r="L116" i="5"/>
  <c r="M116" i="5" s="1"/>
  <c r="L115" i="5"/>
  <c r="M115" i="5" s="1"/>
  <c r="L114" i="5"/>
  <c r="M114" i="5" s="1"/>
  <c r="L113" i="5"/>
  <c r="M113" i="5" s="1"/>
  <c r="L112" i="5"/>
  <c r="M112" i="5" s="1"/>
  <c r="L111" i="5"/>
  <c r="M111" i="5" s="1"/>
  <c r="L110" i="5"/>
  <c r="M110" i="5" s="1"/>
  <c r="L109" i="5"/>
  <c r="M109" i="5" s="1"/>
  <c r="L108" i="5"/>
  <c r="M108" i="5" s="1"/>
  <c r="L107" i="5"/>
  <c r="M107" i="5" s="1"/>
  <c r="L106" i="5"/>
  <c r="M106" i="5" s="1"/>
  <c r="L105" i="5"/>
  <c r="M105" i="5" s="1"/>
  <c r="L104" i="5"/>
  <c r="M104" i="5" s="1"/>
  <c r="L103" i="5"/>
  <c r="M103" i="5" s="1"/>
  <c r="L102" i="5"/>
  <c r="M102" i="5" s="1"/>
  <c r="L101" i="5"/>
  <c r="M101" i="5" s="1"/>
  <c r="L100" i="5"/>
  <c r="M100" i="5" s="1"/>
  <c r="L99" i="5"/>
  <c r="M99" i="5" s="1"/>
  <c r="L98" i="5"/>
  <c r="M98" i="5" s="1"/>
  <c r="L97" i="5"/>
  <c r="M97" i="5" s="1"/>
  <c r="L96" i="5"/>
  <c r="M96" i="5" s="1"/>
  <c r="L95" i="5"/>
  <c r="M95" i="5" s="1"/>
  <c r="L94" i="5"/>
  <c r="M94" i="5" s="1"/>
  <c r="L93" i="5"/>
  <c r="M93" i="5" s="1"/>
  <c r="L92" i="5"/>
  <c r="M92" i="5" s="1"/>
  <c r="L91" i="5"/>
  <c r="M91" i="5" s="1"/>
  <c r="L90" i="5"/>
  <c r="M90" i="5" s="1"/>
  <c r="L89" i="5"/>
  <c r="M89" i="5" s="1"/>
  <c r="L88" i="5"/>
  <c r="M88" i="5" s="1"/>
  <c r="L87" i="5"/>
  <c r="M87" i="5" s="1"/>
  <c r="L86" i="5"/>
  <c r="M86" i="5" s="1"/>
  <c r="L85" i="5"/>
  <c r="M85" i="5" s="1"/>
  <c r="L84" i="5"/>
  <c r="M84" i="5" s="1"/>
  <c r="L83" i="5"/>
  <c r="M83" i="5" s="1"/>
  <c r="L82" i="5"/>
  <c r="M82" i="5" s="1"/>
  <c r="L81" i="5"/>
  <c r="M81" i="5" s="1"/>
  <c r="L80" i="5"/>
  <c r="M80" i="5" s="1"/>
  <c r="L79" i="5"/>
  <c r="M79" i="5" s="1"/>
  <c r="L78" i="5"/>
  <c r="M78" i="5" s="1"/>
  <c r="L77" i="5"/>
  <c r="M77" i="5" s="1"/>
  <c r="L76" i="5"/>
  <c r="M76" i="5" s="1"/>
  <c r="L75" i="5"/>
  <c r="M75" i="5" s="1"/>
  <c r="L74" i="5"/>
  <c r="M74" i="5" s="1"/>
  <c r="L73" i="5"/>
  <c r="M73" i="5" s="1"/>
  <c r="L72" i="5"/>
  <c r="M72" i="5" s="1"/>
  <c r="L71" i="5"/>
  <c r="M71" i="5" s="1"/>
  <c r="L70" i="5"/>
  <c r="M70" i="5" s="1"/>
  <c r="L69" i="5"/>
  <c r="M69" i="5" s="1"/>
  <c r="L68" i="5"/>
  <c r="M68" i="5" s="1"/>
  <c r="L67" i="5"/>
  <c r="M67" i="5" s="1"/>
  <c r="L66" i="5"/>
  <c r="M66" i="5" s="1"/>
  <c r="L65" i="5"/>
  <c r="M65" i="5" s="1"/>
  <c r="L64" i="5"/>
  <c r="M64" i="5" s="1"/>
  <c r="L63" i="5"/>
  <c r="M63" i="5" s="1"/>
  <c r="L62" i="5"/>
  <c r="M62" i="5" s="1"/>
  <c r="L61" i="5"/>
  <c r="M61" i="5" s="1"/>
  <c r="L60" i="5"/>
  <c r="M60" i="5" s="1"/>
  <c r="L59" i="5"/>
  <c r="M59" i="5" s="1"/>
  <c r="L58" i="5"/>
  <c r="M58" i="5" s="1"/>
  <c r="L57" i="5"/>
  <c r="M57" i="5" s="1"/>
  <c r="L56" i="5"/>
  <c r="M56" i="5" s="1"/>
  <c r="L55" i="5"/>
  <c r="M55" i="5" s="1"/>
  <c r="L54" i="5"/>
  <c r="M54" i="5" s="1"/>
  <c r="L53" i="5"/>
  <c r="M53" i="5" s="1"/>
  <c r="L52" i="5"/>
  <c r="M52" i="5" s="1"/>
  <c r="L51" i="5"/>
  <c r="M51" i="5" s="1"/>
  <c r="L50" i="5"/>
  <c r="M50" i="5" s="1"/>
  <c r="L49" i="5"/>
  <c r="M49" i="5" s="1"/>
  <c r="L48" i="5"/>
  <c r="M48" i="5" s="1"/>
  <c r="L47" i="5"/>
  <c r="M47" i="5" s="1"/>
  <c r="L46" i="5"/>
  <c r="M46" i="5" s="1"/>
  <c r="L45" i="5"/>
  <c r="M45" i="5" s="1"/>
  <c r="L44" i="5"/>
  <c r="M44" i="5" s="1"/>
  <c r="L43" i="5"/>
  <c r="M43" i="5" s="1"/>
  <c r="L42" i="5"/>
  <c r="M42" i="5" s="1"/>
  <c r="L41" i="5"/>
  <c r="M41" i="5" s="1"/>
  <c r="L40" i="5"/>
  <c r="M40" i="5" s="1"/>
  <c r="L39" i="5"/>
  <c r="M39" i="5" s="1"/>
  <c r="L38" i="5"/>
  <c r="M38" i="5" s="1"/>
  <c r="L37" i="5"/>
  <c r="M37" i="5" s="1"/>
  <c r="L36" i="5"/>
  <c r="M36" i="5" s="1"/>
  <c r="L35" i="5"/>
  <c r="M35" i="5" s="1"/>
  <c r="L34" i="5"/>
  <c r="M34" i="5" s="1"/>
  <c r="L33" i="5"/>
  <c r="M33" i="5" s="1"/>
  <c r="L32" i="5"/>
  <c r="M32" i="5" s="1"/>
  <c r="L31" i="5"/>
  <c r="M31" i="5" s="1"/>
  <c r="L30" i="5"/>
  <c r="M30" i="5" s="1"/>
  <c r="L29" i="5"/>
  <c r="M29" i="5" s="1"/>
  <c r="L28" i="5"/>
  <c r="M28" i="5" s="1"/>
  <c r="L27" i="5"/>
  <c r="M27" i="5" s="1"/>
  <c r="L26" i="5"/>
  <c r="M26" i="5" s="1"/>
  <c r="L25" i="5"/>
  <c r="M25" i="5" s="1"/>
  <c r="L24" i="5"/>
  <c r="M24" i="5" s="1"/>
  <c r="L23" i="5"/>
  <c r="M23" i="5" s="1"/>
  <c r="L22" i="5"/>
  <c r="M22" i="5" s="1"/>
  <c r="L21" i="5"/>
  <c r="M21" i="5" s="1"/>
  <c r="L20" i="5"/>
  <c r="M20" i="5" s="1"/>
  <c r="L19" i="5"/>
  <c r="M19" i="5" s="1"/>
  <c r="L18" i="5"/>
  <c r="M18" i="5" s="1"/>
  <c r="L17" i="5"/>
  <c r="M17" i="5" s="1"/>
  <c r="L16" i="5"/>
  <c r="M16" i="5" s="1"/>
  <c r="L15" i="5"/>
  <c r="M15" i="5" s="1"/>
  <c r="L14" i="5"/>
  <c r="M14" i="5" s="1"/>
  <c r="L13" i="5"/>
  <c r="M13" i="5" s="1"/>
  <c r="L12" i="5"/>
  <c r="M12" i="5" s="1"/>
  <c r="L11" i="5"/>
  <c r="M11" i="5" s="1"/>
  <c r="L10" i="5"/>
  <c r="M10" i="5" s="1"/>
  <c r="L9" i="5"/>
  <c r="M9" i="5" s="1"/>
  <c r="L8" i="5"/>
  <c r="M8" i="5" s="1"/>
  <c r="L240" i="4"/>
  <c r="M240" i="4" s="1"/>
  <c r="L239" i="4"/>
  <c r="M239" i="4" s="1"/>
  <c r="L238" i="4"/>
  <c r="M238" i="4" s="1"/>
  <c r="L237" i="4"/>
  <c r="M237" i="4" s="1"/>
  <c r="L236" i="4"/>
  <c r="M236" i="4" s="1"/>
  <c r="L235" i="4"/>
  <c r="M235" i="4" s="1"/>
  <c r="L233" i="4"/>
  <c r="M233" i="4" s="1"/>
  <c r="L232" i="4"/>
  <c r="M232" i="4" s="1"/>
  <c r="L231" i="4"/>
  <c r="M231" i="4" s="1"/>
  <c r="L230" i="4"/>
  <c r="M230" i="4" s="1"/>
  <c r="L229" i="4"/>
  <c r="M229" i="4" s="1"/>
  <c r="L228" i="4"/>
  <c r="M228" i="4" s="1"/>
  <c r="L226" i="4"/>
  <c r="M226" i="4" s="1"/>
  <c r="L225" i="4"/>
  <c r="M225" i="4" s="1"/>
  <c r="L224" i="4"/>
  <c r="M224" i="4" s="1"/>
  <c r="L223" i="4"/>
  <c r="M223" i="4" s="1"/>
  <c r="L222" i="4"/>
  <c r="M222" i="4" s="1"/>
  <c r="L216" i="4"/>
  <c r="M216" i="4" s="1"/>
  <c r="L215" i="4"/>
  <c r="M215" i="4" s="1"/>
  <c r="L214" i="4"/>
  <c r="M214" i="4" s="1"/>
  <c r="L212" i="4"/>
  <c r="M212" i="4" s="1"/>
  <c r="L211" i="4"/>
  <c r="M211" i="4" s="1"/>
  <c r="L210" i="4"/>
  <c r="M210" i="4" s="1"/>
  <c r="L209" i="4"/>
  <c r="M209" i="4" s="1"/>
  <c r="L208" i="4"/>
  <c r="M208" i="4" s="1"/>
  <c r="L206" i="4"/>
  <c r="M206" i="4" s="1"/>
  <c r="L205" i="4"/>
  <c r="M205" i="4" s="1"/>
  <c r="L204" i="4"/>
  <c r="M204" i="4" s="1"/>
  <c r="L203" i="4"/>
  <c r="M203" i="4" s="1"/>
  <c r="L202" i="4"/>
  <c r="M202" i="4" s="1"/>
  <c r="L200" i="4"/>
  <c r="M200" i="4" s="1"/>
  <c r="L199" i="4"/>
  <c r="M199" i="4" s="1"/>
  <c r="L198" i="4"/>
  <c r="M198" i="4" s="1"/>
  <c r="L197" i="4"/>
  <c r="M197" i="4" s="1"/>
  <c r="L196" i="4"/>
  <c r="M196" i="4" s="1"/>
  <c r="L195" i="4"/>
  <c r="M195" i="4" s="1"/>
  <c r="L194" i="4"/>
  <c r="M194" i="4" s="1"/>
  <c r="L193" i="4"/>
  <c r="M193" i="4" s="1"/>
  <c r="L192" i="4"/>
  <c r="M192" i="4" s="1"/>
  <c r="L191" i="4"/>
  <c r="M191" i="4" s="1"/>
  <c r="L185" i="4"/>
  <c r="M185" i="4" s="1"/>
  <c r="L183" i="4"/>
  <c r="M183" i="4" s="1"/>
  <c r="L182" i="4"/>
  <c r="M182" i="4" s="1"/>
  <c r="L181" i="4"/>
  <c r="M181" i="4" s="1"/>
  <c r="L180" i="4"/>
  <c r="M180" i="4" s="1"/>
  <c r="L179" i="4"/>
  <c r="M179" i="4" s="1"/>
  <c r="L178" i="4"/>
  <c r="M178" i="4" s="1"/>
  <c r="L177" i="4"/>
  <c r="M177" i="4" s="1"/>
  <c r="L176" i="4"/>
  <c r="M176" i="4" s="1"/>
  <c r="L175" i="4"/>
  <c r="M175" i="4" s="1"/>
  <c r="L174" i="4"/>
  <c r="M174" i="4" s="1"/>
  <c r="L173" i="4"/>
  <c r="M173" i="4" s="1"/>
  <c r="L172" i="4"/>
  <c r="M172" i="4" s="1"/>
  <c r="L171" i="4"/>
  <c r="M171" i="4" s="1"/>
  <c r="L170" i="4"/>
  <c r="M170" i="4" s="1"/>
  <c r="L169" i="4"/>
  <c r="M169" i="4" s="1"/>
  <c r="L168" i="4"/>
  <c r="M168" i="4" s="1"/>
  <c r="L167" i="4"/>
  <c r="M167" i="4" s="1"/>
  <c r="L166" i="4"/>
  <c r="M166" i="4" s="1"/>
  <c r="L165" i="4"/>
  <c r="M165" i="4" s="1"/>
  <c r="L164" i="4"/>
  <c r="M164" i="4" s="1"/>
  <c r="L163" i="4"/>
  <c r="M163" i="4" s="1"/>
  <c r="L162" i="4"/>
  <c r="M162" i="4" s="1"/>
  <c r="L161" i="4"/>
  <c r="M161" i="4" s="1"/>
  <c r="L160" i="4"/>
  <c r="M160" i="4" s="1"/>
  <c r="L157" i="4"/>
  <c r="M157" i="4" s="1"/>
  <c r="L156" i="4"/>
  <c r="M156" i="4" s="1"/>
  <c r="L150" i="4"/>
  <c r="M150" i="4" s="1"/>
  <c r="L149" i="4"/>
  <c r="M149" i="4" s="1"/>
  <c r="L145" i="4"/>
  <c r="M145" i="4" s="1"/>
  <c r="L144" i="4"/>
  <c r="M144" i="4" s="1"/>
  <c r="L143" i="4"/>
  <c r="M143" i="4" s="1"/>
  <c r="L142" i="4"/>
  <c r="M142" i="4" s="1"/>
  <c r="L141" i="4"/>
  <c r="M141" i="4" s="1"/>
  <c r="L139" i="4"/>
  <c r="M139" i="4" s="1"/>
  <c r="L138" i="4"/>
  <c r="M138" i="4" s="1"/>
  <c r="L137" i="4"/>
  <c r="M137" i="4" s="1"/>
  <c r="L136" i="4"/>
  <c r="M136" i="4" s="1"/>
  <c r="L135" i="4"/>
  <c r="M135" i="4" s="1"/>
  <c r="L133" i="4"/>
  <c r="M133" i="4" s="1"/>
  <c r="L132" i="4"/>
  <c r="M132" i="4" s="1"/>
  <c r="L130" i="4"/>
  <c r="M130" i="4" s="1"/>
  <c r="L129" i="4"/>
  <c r="M129" i="4" s="1"/>
  <c r="L128" i="4"/>
  <c r="M128" i="4" s="1"/>
  <c r="L127" i="4"/>
  <c r="M127" i="4" s="1"/>
  <c r="L126" i="4"/>
  <c r="M126" i="4" s="1"/>
  <c r="L124" i="4"/>
  <c r="M124" i="4" s="1"/>
  <c r="L123" i="4"/>
  <c r="M123" i="4" s="1"/>
  <c r="L122" i="4"/>
  <c r="M122" i="4" s="1"/>
  <c r="L121" i="4"/>
  <c r="M121" i="4" s="1"/>
  <c r="L115" i="4"/>
  <c r="M115" i="4" s="1"/>
  <c r="L114" i="4"/>
  <c r="M114" i="4" s="1"/>
  <c r="L113" i="4"/>
  <c r="M113" i="4" s="1"/>
  <c r="L112" i="4"/>
  <c r="M112" i="4" s="1"/>
  <c r="L110" i="4"/>
  <c r="M110" i="4" s="1"/>
  <c r="L109" i="4"/>
  <c r="M109" i="4" s="1"/>
  <c r="L107" i="4"/>
  <c r="M107" i="4" s="1"/>
  <c r="L106" i="4"/>
  <c r="M106" i="4" s="1"/>
  <c r="L105" i="4"/>
  <c r="M105" i="4" s="1"/>
  <c r="L104" i="4"/>
  <c r="M104" i="4" s="1"/>
  <c r="L103" i="4"/>
  <c r="M103" i="4" s="1"/>
  <c r="L101" i="4"/>
  <c r="M101" i="4" s="1"/>
  <c r="L99" i="4"/>
  <c r="M99" i="4" s="1"/>
  <c r="L98" i="4"/>
  <c r="M98" i="4" s="1"/>
  <c r="L97" i="4"/>
  <c r="M97" i="4" s="1"/>
  <c r="L96" i="4"/>
  <c r="M96" i="4" s="1"/>
  <c r="L95" i="4"/>
  <c r="M95" i="4" s="1"/>
  <c r="L94" i="4"/>
  <c r="M94" i="4" s="1"/>
  <c r="L93" i="4"/>
  <c r="M93" i="4" s="1"/>
  <c r="L92" i="4"/>
  <c r="M92" i="4" s="1"/>
  <c r="L91" i="4"/>
  <c r="M91" i="4" s="1"/>
  <c r="L90" i="4"/>
  <c r="M90" i="4" s="1"/>
  <c r="L89" i="4"/>
  <c r="M89" i="4" s="1"/>
  <c r="L88" i="4"/>
  <c r="M88" i="4" s="1"/>
  <c r="L87" i="4"/>
  <c r="M87" i="4" s="1"/>
  <c r="L86" i="4"/>
  <c r="M86" i="4" s="1"/>
  <c r="L80" i="4"/>
  <c r="M80" i="4" s="1"/>
  <c r="L78" i="4"/>
  <c r="M78" i="4" s="1"/>
  <c r="L76" i="4"/>
  <c r="M76" i="4" s="1"/>
  <c r="L75" i="4"/>
  <c r="M75" i="4" s="1"/>
  <c r="L74" i="4"/>
  <c r="M74" i="4" s="1"/>
  <c r="L73" i="4"/>
  <c r="M73" i="4" s="1"/>
  <c r="L71" i="4"/>
  <c r="M71" i="4" s="1"/>
  <c r="L70" i="4"/>
  <c r="M70" i="4" s="1"/>
  <c r="L69" i="4"/>
  <c r="M69" i="4" s="1"/>
  <c r="L68" i="4"/>
  <c r="M68" i="4" s="1"/>
  <c r="L67" i="4"/>
  <c r="M67" i="4" s="1"/>
  <c r="L66" i="4"/>
  <c r="M66" i="4" s="1"/>
  <c r="L65" i="4"/>
  <c r="M65" i="4" s="1"/>
  <c r="L64" i="4"/>
  <c r="M64" i="4" s="1"/>
  <c r="L62" i="4"/>
  <c r="M62" i="4" s="1"/>
  <c r="L61" i="4"/>
  <c r="M61" i="4" s="1"/>
  <c r="L60" i="4"/>
  <c r="M60" i="4" s="1"/>
  <c r="L59" i="4"/>
  <c r="M59" i="4" s="1"/>
  <c r="L58" i="4"/>
  <c r="M58" i="4" s="1"/>
  <c r="L57" i="4"/>
  <c r="M57" i="4" s="1"/>
  <c r="L56" i="4"/>
  <c r="M56" i="4" s="1"/>
  <c r="L55" i="4"/>
  <c r="M55" i="4" s="1"/>
  <c r="L54" i="4"/>
  <c r="M54" i="4" s="1"/>
  <c r="L53" i="4"/>
  <c r="M53" i="4" s="1"/>
  <c r="L52" i="4"/>
  <c r="M52" i="4" s="1"/>
  <c r="L51" i="4"/>
  <c r="M51" i="4" s="1"/>
  <c r="L45" i="4"/>
  <c r="M45" i="4" s="1"/>
  <c r="L44" i="4"/>
  <c r="M44" i="4" s="1"/>
  <c r="L43" i="4"/>
  <c r="M43" i="4" s="1"/>
  <c r="L41" i="4"/>
  <c r="M41" i="4" s="1"/>
  <c r="L39" i="4"/>
  <c r="M39" i="4" s="1"/>
  <c r="L38" i="4"/>
  <c r="M38" i="4" s="1"/>
  <c r="L37" i="4"/>
  <c r="M37" i="4" s="1"/>
  <c r="L36" i="4"/>
  <c r="M36" i="4" s="1"/>
  <c r="L35" i="4"/>
  <c r="M35" i="4" s="1"/>
  <c r="L34" i="4"/>
  <c r="L33" i="4"/>
  <c r="M33" i="4" s="1"/>
  <c r="L32" i="4"/>
  <c r="M32" i="4" s="1"/>
  <c r="L31" i="4"/>
  <c r="M31" i="4" s="1"/>
  <c r="L30" i="4"/>
  <c r="M30" i="4" s="1"/>
  <c r="L29" i="4"/>
  <c r="M29" i="4" s="1"/>
  <c r="L28" i="4"/>
  <c r="M28" i="4" s="1"/>
  <c r="L25" i="4"/>
  <c r="M25" i="4" s="1"/>
  <c r="L23" i="4"/>
  <c r="M23" i="4" s="1"/>
  <c r="L22" i="4"/>
  <c r="M22" i="4" s="1"/>
  <c r="L21" i="4"/>
  <c r="M21" i="4" s="1"/>
  <c r="L20" i="4"/>
  <c r="M20" i="4" s="1"/>
  <c r="L19" i="4"/>
  <c r="M19" i="4" s="1"/>
  <c r="L18" i="4"/>
  <c r="M18" i="4" s="1"/>
  <c r="L17" i="4"/>
  <c r="M17" i="4" s="1"/>
  <c r="L16" i="4"/>
  <c r="M16" i="4" s="1"/>
  <c r="L15" i="4"/>
  <c r="M15" i="4" s="1"/>
  <c r="L14" i="4"/>
  <c r="M14" i="4" s="1"/>
  <c r="L12" i="4"/>
  <c r="M12" i="4" s="1"/>
  <c r="L13" i="4"/>
  <c r="M13" i="4" s="1"/>
  <c r="L11" i="4"/>
  <c r="M11" i="4" s="1"/>
  <c r="L10" i="4"/>
  <c r="M10" i="4" s="1"/>
  <c r="L9" i="4"/>
  <c r="M9" i="4" s="1"/>
  <c r="L8" i="4"/>
  <c r="M8" i="4" s="1"/>
  <c r="AG238" i="1" l="1"/>
  <c r="AG239" i="1" s="1"/>
  <c r="AG236" i="1"/>
  <c r="AG233" i="1"/>
  <c r="AG229" i="1"/>
  <c r="AG226" i="1"/>
  <c r="AG216" i="1"/>
  <c r="AG222" i="1" s="1"/>
  <c r="AG223" i="1" s="1"/>
  <c r="AG211" i="1"/>
  <c r="AG202" i="1"/>
  <c r="AG203" i="1" s="1"/>
  <c r="AG205" i="1" s="1"/>
  <c r="AG206" i="1" s="1"/>
  <c r="AG197" i="1"/>
  <c r="AG198" i="1" s="1"/>
  <c r="AG192" i="1"/>
  <c r="AG193" i="1" s="1"/>
  <c r="AG181" i="1"/>
  <c r="AG182" i="1" s="1"/>
  <c r="AG183" i="1" s="1"/>
  <c r="AG185" i="1" s="1"/>
  <c r="AG176" i="1"/>
  <c r="AG177" i="1" s="1"/>
  <c r="AG172" i="1"/>
  <c r="AG173" i="1" s="1"/>
  <c r="AG174" i="1" s="1"/>
  <c r="AG169" i="1"/>
  <c r="AG165" i="1"/>
  <c r="AG163" i="1"/>
  <c r="AG142" i="1"/>
  <c r="AG143" i="1" s="1"/>
  <c r="AG144" i="1" s="1"/>
  <c r="AG145" i="1" s="1"/>
  <c r="AG149" i="1" s="1"/>
  <c r="AG150" i="1" s="1"/>
  <c r="AG156" i="1" s="1"/>
  <c r="AG157" i="1" s="1"/>
  <c r="AG160" i="1" s="1"/>
  <c r="AG136" i="1"/>
  <c r="AG137" i="1" s="1"/>
  <c r="AG138" i="1" s="1"/>
  <c r="AG139" i="1" s="1"/>
  <c r="AG124" i="1"/>
  <c r="AG121" i="1"/>
  <c r="AG113" i="1"/>
  <c r="AG110" i="1"/>
  <c r="AG104" i="1"/>
  <c r="AG105" i="1" s="1"/>
  <c r="AG95" i="1"/>
  <c r="AG96" i="1" s="1"/>
  <c r="AG97" i="1" s="1"/>
  <c r="AG91" i="1"/>
  <c r="AG78" i="1"/>
  <c r="AG80" i="1" s="1"/>
  <c r="AG86" i="1" s="1"/>
  <c r="AG87" i="1" s="1"/>
  <c r="AG75" i="1"/>
  <c r="AG67" i="1"/>
  <c r="AG68" i="1" s="1"/>
  <c r="AG69" i="1" s="1"/>
  <c r="AG70" i="1" s="1"/>
  <c r="AG71" i="1" s="1"/>
  <c r="AG73" i="1" s="1"/>
  <c r="AG64" i="1"/>
  <c r="AG60" i="1"/>
  <c r="AG58" i="1"/>
  <c r="AG53" i="1"/>
  <c r="AG54" i="1" s="1"/>
  <c r="AG55" i="1" s="1"/>
  <c r="AG56" i="1" s="1"/>
  <c r="AG43" i="1"/>
  <c r="AG44" i="1" s="1"/>
  <c r="AG45" i="1" s="1"/>
  <c r="AG51" i="1" s="1"/>
  <c r="AG39" i="1"/>
  <c r="AG35" i="1"/>
  <c r="AG30" i="1"/>
  <c r="AG31" i="1" s="1"/>
  <c r="AG32" i="1" s="1"/>
  <c r="AG22" i="1"/>
  <c r="AG23" i="1" s="1"/>
  <c r="AG25" i="1" s="1"/>
  <c r="AG28" i="1" s="1"/>
  <c r="AG11" i="1"/>
  <c r="E175" i="5" l="1"/>
  <c r="F175" i="5" s="1"/>
  <c r="E59" i="5"/>
  <c r="F59" i="5" s="1"/>
  <c r="E90" i="5"/>
  <c r="F90" i="5" s="1"/>
  <c r="E34" i="5"/>
  <c r="F34" i="5" s="1"/>
  <c r="E111" i="5"/>
  <c r="F111" i="5" s="1"/>
  <c r="E178" i="5"/>
  <c r="F178" i="5" s="1"/>
  <c r="E100" i="5"/>
  <c r="F100" i="5" s="1"/>
  <c r="E103" i="5"/>
  <c r="F103" i="5" s="1"/>
  <c r="E76" i="5"/>
  <c r="F76" i="5" s="1"/>
  <c r="E160" i="5"/>
  <c r="F160" i="5" s="1"/>
  <c r="E73" i="5"/>
  <c r="F73" i="5" s="1"/>
  <c r="E151" i="5"/>
  <c r="F151" i="5" s="1"/>
  <c r="E40" i="5"/>
  <c r="F40" i="5" s="1"/>
  <c r="E70" i="5"/>
  <c r="F70" i="5" s="1"/>
  <c r="E44" i="5"/>
  <c r="F44" i="5" s="1"/>
  <c r="E77" i="5"/>
  <c r="F77" i="5" s="1"/>
  <c r="E182" i="5"/>
  <c r="F182" i="5" s="1"/>
  <c r="E69" i="5"/>
  <c r="F69" i="5" s="1"/>
  <c r="E53" i="5"/>
  <c r="F53" i="5" s="1"/>
  <c r="E71" i="5"/>
  <c r="F71" i="5" s="1"/>
  <c r="E13" i="5"/>
  <c r="F13" i="5" s="1"/>
  <c r="E15" i="5"/>
  <c r="F15" i="5" s="1"/>
  <c r="E74" i="5"/>
  <c r="F74" i="5" s="1"/>
  <c r="E158" i="5"/>
  <c r="F158" i="5" s="1"/>
  <c r="E63" i="5"/>
  <c r="F63" i="5" s="1"/>
  <c r="E46" i="5"/>
  <c r="F46" i="5" s="1"/>
  <c r="E27" i="5"/>
  <c r="F27" i="5" s="1"/>
  <c r="E57" i="5"/>
  <c r="F57" i="5" s="1"/>
  <c r="E91" i="5"/>
  <c r="F91" i="5" s="1"/>
  <c r="E123" i="5"/>
  <c r="F123" i="5" s="1"/>
  <c r="E75" i="5"/>
  <c r="F75" i="5" s="1"/>
  <c r="E143" i="5"/>
  <c r="F143" i="5" s="1"/>
  <c r="E114" i="5"/>
  <c r="F114" i="5" s="1"/>
  <c r="E42" i="5"/>
  <c r="F42" i="5" s="1"/>
  <c r="E36" i="5"/>
  <c r="F36" i="5" s="1"/>
  <c r="E128" i="5"/>
  <c r="F128" i="5" s="1"/>
  <c r="E98" i="5"/>
  <c r="F98" i="5" s="1"/>
  <c r="E135" i="5"/>
  <c r="F135" i="5" s="1"/>
  <c r="E163" i="5"/>
  <c r="F163" i="5" s="1"/>
  <c r="E153" i="5"/>
  <c r="F153" i="5" s="1"/>
  <c r="E156" i="5"/>
  <c r="F156" i="5" s="1"/>
  <c r="E39" i="5"/>
  <c r="F39" i="5" s="1"/>
  <c r="E97" i="5"/>
  <c r="F97" i="5" s="1"/>
  <c r="E99" i="5"/>
  <c r="F99" i="5" s="1"/>
  <c r="E89" i="5"/>
  <c r="F89" i="5" s="1"/>
  <c r="E131" i="5"/>
  <c r="F131" i="5" s="1"/>
  <c r="E170" i="5"/>
  <c r="F170" i="5" s="1"/>
  <c r="E81" i="5"/>
  <c r="F81" i="5" s="1"/>
  <c r="E33" i="5"/>
  <c r="F33" i="5" s="1"/>
  <c r="E95" i="5"/>
  <c r="F95" i="5" s="1"/>
  <c r="E154" i="5"/>
  <c r="F154" i="5" s="1"/>
  <c r="E58" i="5"/>
  <c r="F58" i="5" s="1"/>
  <c r="E86" i="5"/>
  <c r="F86" i="5" s="1"/>
  <c r="E120" i="5"/>
  <c r="F120" i="5" s="1"/>
  <c r="E85" i="5"/>
  <c r="F85" i="5" s="1"/>
  <c r="E94" i="5"/>
  <c r="F94" i="5" s="1"/>
  <c r="E48" i="5"/>
  <c r="F48" i="5" s="1"/>
  <c r="E180" i="5"/>
  <c r="F180" i="5" s="1"/>
  <c r="E21" i="5"/>
  <c r="F21" i="5" s="1"/>
  <c r="E124" i="5"/>
  <c r="F124" i="5" s="1"/>
  <c r="E25" i="5"/>
  <c r="F25" i="5" s="1"/>
  <c r="E165" i="5"/>
  <c r="F165" i="5" s="1"/>
  <c r="E72" i="5"/>
  <c r="F72" i="5" s="1"/>
  <c r="E52" i="5"/>
  <c r="F52" i="5" s="1"/>
  <c r="E133" i="5"/>
  <c r="F133" i="5" s="1"/>
  <c r="E146" i="5"/>
  <c r="F146" i="5" s="1"/>
  <c r="E49" i="5"/>
  <c r="F49" i="5" s="1"/>
  <c r="E88" i="5"/>
  <c r="F88" i="5" s="1"/>
  <c r="E92" i="5"/>
  <c r="F92" i="5" s="1"/>
  <c r="E102" i="5"/>
  <c r="F102" i="5" s="1"/>
  <c r="F184" i="5"/>
  <c r="E181" i="5"/>
  <c r="F181" i="5" s="1"/>
  <c r="E119" i="5"/>
  <c r="F119" i="5" s="1"/>
  <c r="E129" i="5"/>
  <c r="F129" i="5" s="1"/>
  <c r="E45" i="5"/>
  <c r="F45" i="5" s="1"/>
  <c r="E47" i="5"/>
  <c r="F47" i="5" s="1"/>
  <c r="E164" i="5"/>
  <c r="F164" i="5" s="1"/>
  <c r="E104" i="5"/>
  <c r="F104" i="5" s="1"/>
  <c r="E130" i="5"/>
  <c r="F130" i="5" s="1"/>
  <c r="E51" i="5"/>
  <c r="F51" i="5" s="1"/>
  <c r="E60" i="5"/>
  <c r="F60" i="5" s="1"/>
  <c r="E125" i="5"/>
  <c r="F125" i="5" s="1"/>
  <c r="E141" i="5"/>
  <c r="F141" i="5" s="1"/>
  <c r="E29" i="5"/>
  <c r="F29" i="5" s="1"/>
  <c r="E137" i="5"/>
  <c r="F137" i="5" s="1"/>
  <c r="E116" i="5"/>
  <c r="F116" i="5" s="1"/>
  <c r="E17" i="5"/>
  <c r="F17" i="5" s="1"/>
  <c r="E107" i="5"/>
  <c r="F107" i="5" s="1"/>
  <c r="E122" i="5"/>
  <c r="F122" i="5" s="1"/>
  <c r="E68" i="5"/>
  <c r="F68" i="5" s="1"/>
  <c r="E144" i="5"/>
  <c r="F144" i="5" s="1"/>
  <c r="E126" i="5"/>
  <c r="F126" i="5" s="1"/>
  <c r="E23" i="5"/>
  <c r="F23" i="5" s="1"/>
  <c r="E172" i="5"/>
  <c r="F172" i="5" s="1"/>
  <c r="E78" i="5"/>
  <c r="F78" i="5" s="1"/>
  <c r="E169" i="5"/>
  <c r="F169" i="5" s="1"/>
  <c r="E109" i="5"/>
  <c r="F109" i="5" s="1"/>
  <c r="E96" i="5"/>
  <c r="F96" i="5" s="1"/>
  <c r="E134" i="5"/>
  <c r="F134" i="5" s="1"/>
  <c r="E121" i="5"/>
  <c r="F121" i="5" s="1"/>
  <c r="E145" i="5"/>
  <c r="F145" i="5" s="1"/>
  <c r="E84" i="5"/>
  <c r="F84" i="5" s="1"/>
  <c r="E142" i="5"/>
  <c r="F142" i="5" s="1"/>
  <c r="E176" i="5"/>
  <c r="F176" i="5" s="1"/>
  <c r="E149" i="5"/>
  <c r="F149" i="5" s="1"/>
  <c r="E62" i="5"/>
  <c r="F62" i="5" s="1"/>
  <c r="E30" i="5"/>
  <c r="F30" i="5" s="1"/>
  <c r="E55" i="5"/>
  <c r="F55" i="5" s="1"/>
  <c r="E9" i="5"/>
  <c r="F9" i="5" s="1"/>
  <c r="E82" i="5"/>
  <c r="F82" i="5" s="1"/>
  <c r="E38" i="5"/>
  <c r="F38" i="5" s="1"/>
  <c r="E138" i="5"/>
  <c r="F138" i="5" s="1"/>
  <c r="E148" i="5"/>
  <c r="F148" i="5" s="1"/>
  <c r="E32" i="5"/>
  <c r="F32" i="5" s="1"/>
  <c r="E177" i="5"/>
  <c r="F177" i="5" s="1"/>
  <c r="E54" i="5"/>
  <c r="F54" i="5" s="1"/>
  <c r="E127" i="5"/>
  <c r="F127" i="5" s="1"/>
  <c r="E18" i="5"/>
  <c r="F18" i="5" s="1"/>
  <c r="E166" i="5"/>
  <c r="F166" i="5" s="1"/>
  <c r="E83" i="5"/>
  <c r="F83" i="5" s="1"/>
  <c r="E159" i="5"/>
  <c r="F159" i="5" s="1"/>
  <c r="E113" i="5"/>
  <c r="F113" i="5" s="1"/>
  <c r="E66" i="5"/>
  <c r="F66" i="5" s="1"/>
  <c r="E31" i="5"/>
  <c r="F31" i="5" s="1"/>
  <c r="E8" i="5"/>
  <c r="F8" i="5" s="1"/>
  <c r="E16" i="5"/>
  <c r="F16" i="5" s="1"/>
  <c r="E41" i="5"/>
  <c r="F41" i="5" s="1"/>
  <c r="E35" i="5"/>
  <c r="F35" i="5" s="1"/>
  <c r="E132" i="5"/>
  <c r="F132" i="5" s="1"/>
  <c r="E136" i="5"/>
  <c r="F136" i="5" s="1"/>
  <c r="E157" i="5"/>
  <c r="F157" i="5" s="1"/>
  <c r="E167" i="5"/>
  <c r="F167" i="5" s="1"/>
  <c r="E117" i="5"/>
  <c r="F117" i="5" s="1"/>
  <c r="E168" i="5"/>
  <c r="F168" i="5" s="1"/>
  <c r="E174" i="5"/>
  <c r="F174" i="5" s="1"/>
  <c r="E173" i="5"/>
  <c r="F173" i="5" s="1"/>
  <c r="E152" i="5"/>
  <c r="F152" i="5" s="1"/>
  <c r="E67" i="5"/>
  <c r="F67" i="5" s="1"/>
  <c r="E80" i="5"/>
  <c r="F80" i="5" s="1"/>
  <c r="E20" i="5"/>
  <c r="F20" i="5" s="1"/>
  <c r="E179" i="5"/>
  <c r="F179" i="5" s="1"/>
  <c r="E37" i="5"/>
  <c r="F37" i="5" s="1"/>
  <c r="E101" i="5"/>
  <c r="F101" i="5" s="1"/>
  <c r="E161" i="5"/>
  <c r="F161" i="5" s="1"/>
  <c r="E147" i="5"/>
  <c r="F147" i="5" s="1"/>
  <c r="E10" i="5"/>
  <c r="F10" i="5" s="1"/>
  <c r="E87" i="5"/>
  <c r="F87" i="5" s="1"/>
  <c r="E105" i="5"/>
  <c r="F105" i="5" s="1"/>
  <c r="E118" i="5"/>
  <c r="F118" i="5" s="1"/>
  <c r="E183" i="5"/>
  <c r="F183" i="5" s="1"/>
  <c r="E11" i="5"/>
  <c r="F11" i="5" s="1"/>
  <c r="E140" i="5"/>
  <c r="F140" i="5" s="1"/>
  <c r="E24" i="5"/>
  <c r="F24" i="5" s="1"/>
  <c r="E26" i="5"/>
  <c r="F26" i="5" s="1"/>
  <c r="E19" i="5"/>
  <c r="F19" i="5" s="1"/>
  <c r="E79" i="5"/>
  <c r="F79" i="5" s="1"/>
  <c r="E139" i="5"/>
  <c r="F139" i="5" s="1"/>
  <c r="E43" i="5"/>
  <c r="F43" i="5" s="1"/>
  <c r="E56" i="5"/>
  <c r="F56" i="5" s="1"/>
  <c r="E65" i="5"/>
  <c r="F65" i="5" s="1"/>
  <c r="E150" i="5"/>
  <c r="F150" i="5" s="1"/>
  <c r="E171" i="5"/>
  <c r="F171" i="5" s="1"/>
  <c r="E115" i="5"/>
  <c r="F115" i="5" s="1"/>
  <c r="E106" i="5"/>
  <c r="F106" i="5" s="1"/>
  <c r="E155" i="5"/>
  <c r="F155" i="5" s="1"/>
  <c r="E12" i="5"/>
  <c r="F12" i="5" s="1"/>
  <c r="E28" i="5"/>
  <c r="F28" i="5" s="1"/>
  <c r="E112" i="5"/>
  <c r="F112" i="5" s="1"/>
  <c r="E108" i="5"/>
  <c r="F108" i="5" s="1"/>
  <c r="E162" i="5"/>
  <c r="F162" i="5" s="1"/>
  <c r="E110" i="5"/>
  <c r="F110" i="5" s="1"/>
  <c r="E64" i="5"/>
  <c r="F64" i="5" s="1"/>
  <c r="E14" i="5"/>
  <c r="F14" i="5" s="1"/>
  <c r="E93" i="5"/>
  <c r="F93" i="5" s="1"/>
  <c r="E22" i="5"/>
  <c r="F22" i="5" s="1"/>
  <c r="E61" i="5"/>
  <c r="F61" i="5" s="1"/>
  <c r="E50" i="5"/>
  <c r="F50" i="5" s="1"/>
  <c r="E240" i="4"/>
  <c r="F240" i="4" s="1"/>
  <c r="E239" i="4"/>
  <c r="F239" i="4" s="1"/>
  <c r="E238" i="4"/>
  <c r="F238" i="4" s="1"/>
  <c r="E237" i="4"/>
  <c r="F237" i="4" s="1"/>
  <c r="E236" i="4"/>
  <c r="F236" i="4" s="1"/>
  <c r="E235" i="4"/>
  <c r="F235" i="4" s="1"/>
  <c r="E233" i="4"/>
  <c r="F233" i="4" s="1"/>
  <c r="E232" i="4"/>
  <c r="F232" i="4" s="1"/>
  <c r="E231" i="4"/>
  <c r="F231" i="4" s="1"/>
  <c r="E230" i="4"/>
  <c r="F230" i="4" s="1"/>
  <c r="E229" i="4"/>
  <c r="F229" i="4" s="1"/>
  <c r="E228" i="4"/>
  <c r="F228" i="4" s="1"/>
  <c r="E226" i="4"/>
  <c r="F226" i="4" s="1"/>
  <c r="E225" i="4"/>
  <c r="F225" i="4" s="1"/>
  <c r="E224" i="4"/>
  <c r="F224" i="4" s="1"/>
  <c r="E223" i="4"/>
  <c r="F223" i="4" s="1"/>
  <c r="E222" i="4"/>
  <c r="F222" i="4" s="1"/>
  <c r="E216" i="4"/>
  <c r="F216" i="4" s="1"/>
  <c r="E215" i="4"/>
  <c r="F215" i="4" s="1"/>
  <c r="E214" i="4"/>
  <c r="F214" i="4" s="1"/>
  <c r="E212" i="4"/>
  <c r="F212" i="4" s="1"/>
  <c r="E211" i="4"/>
  <c r="F211" i="4" s="1"/>
  <c r="E210" i="4"/>
  <c r="F210" i="4" s="1"/>
  <c r="E209" i="4"/>
  <c r="F209" i="4" s="1"/>
  <c r="E208" i="4"/>
  <c r="F208" i="4" s="1"/>
  <c r="E206" i="4"/>
  <c r="F206" i="4" s="1"/>
  <c r="E205" i="4"/>
  <c r="F205" i="4" s="1"/>
  <c r="E203" i="4"/>
  <c r="F203" i="4" s="1"/>
  <c r="E202" i="4"/>
  <c r="F202" i="4" s="1"/>
  <c r="E200" i="4"/>
  <c r="F200" i="4" s="1"/>
  <c r="E199" i="4"/>
  <c r="F199" i="4" s="1"/>
  <c r="E198" i="4"/>
  <c r="F198" i="4" s="1"/>
  <c r="E197" i="4"/>
  <c r="F197" i="4" s="1"/>
  <c r="E196" i="4"/>
  <c r="F196" i="4" s="1"/>
  <c r="E195" i="4"/>
  <c r="F195" i="4" s="1"/>
  <c r="E194" i="4"/>
  <c r="F194" i="4" s="1"/>
  <c r="E193" i="4"/>
  <c r="F193" i="4" s="1"/>
  <c r="E192" i="4"/>
  <c r="F192" i="4" s="1"/>
  <c r="E191" i="4"/>
  <c r="F191" i="4" s="1"/>
  <c r="E185" i="4"/>
  <c r="F185" i="4" s="1"/>
  <c r="E183" i="4"/>
  <c r="F183" i="4" s="1"/>
  <c r="E182" i="4"/>
  <c r="F182" i="4" s="1"/>
  <c r="E181" i="4"/>
  <c r="F181" i="4" s="1"/>
  <c r="E180" i="4"/>
  <c r="F180" i="4" s="1"/>
  <c r="E179" i="4"/>
  <c r="F179" i="4" s="1"/>
  <c r="E178" i="4"/>
  <c r="F178" i="4" s="1"/>
  <c r="E177" i="4"/>
  <c r="F177" i="4" s="1"/>
  <c r="E176" i="4"/>
  <c r="F176" i="4" s="1"/>
  <c r="E175" i="4"/>
  <c r="F175" i="4" s="1"/>
  <c r="E174" i="4"/>
  <c r="F174" i="4" s="1"/>
  <c r="E173" i="4"/>
  <c r="F173" i="4" s="1"/>
  <c r="E172" i="4"/>
  <c r="F172" i="4" s="1"/>
  <c r="E171" i="4"/>
  <c r="F171" i="4" s="1"/>
  <c r="E170" i="4"/>
  <c r="F170" i="4" s="1"/>
  <c r="E169" i="4"/>
  <c r="F169" i="4" s="1"/>
  <c r="E168" i="4"/>
  <c r="F168" i="4" s="1"/>
  <c r="E167" i="4"/>
  <c r="F167" i="4" s="1"/>
  <c r="E166" i="4"/>
  <c r="F166" i="4" s="1"/>
  <c r="E165" i="4"/>
  <c r="F165" i="4" s="1"/>
  <c r="E164" i="4"/>
  <c r="F164" i="4" s="1"/>
  <c r="E163" i="4"/>
  <c r="F163" i="4" s="1"/>
  <c r="E162" i="4"/>
  <c r="F162" i="4" s="1"/>
  <c r="E161" i="4"/>
  <c r="F161" i="4" s="1"/>
  <c r="E160" i="4"/>
  <c r="F160" i="4" s="1"/>
  <c r="E157" i="4"/>
  <c r="F157" i="4" s="1"/>
  <c r="E156" i="4"/>
  <c r="F156" i="4" s="1"/>
  <c r="E150" i="4"/>
  <c r="F150" i="4" s="1"/>
  <c r="E149" i="4"/>
  <c r="F149" i="4" s="1"/>
  <c r="E145" i="4"/>
  <c r="F145" i="4" s="1"/>
  <c r="E144" i="4"/>
  <c r="F144" i="4" s="1"/>
  <c r="E143" i="4"/>
  <c r="F143" i="4" s="1"/>
  <c r="E142" i="4"/>
  <c r="F142" i="4" s="1"/>
  <c r="E141" i="4"/>
  <c r="F141" i="4" s="1"/>
  <c r="E139" i="4"/>
  <c r="F139" i="4" s="1"/>
  <c r="E138" i="4"/>
  <c r="F138" i="4" s="1"/>
  <c r="E137" i="4"/>
  <c r="F137" i="4" s="1"/>
  <c r="E136" i="4"/>
  <c r="F136" i="4" s="1"/>
  <c r="E135" i="4"/>
  <c r="F135" i="4" s="1"/>
  <c r="E133" i="4"/>
  <c r="F133" i="4" s="1"/>
  <c r="E132" i="4"/>
  <c r="F132" i="4" s="1"/>
  <c r="E130" i="4"/>
  <c r="F130" i="4" s="1"/>
  <c r="E129" i="4"/>
  <c r="F129" i="4" s="1"/>
  <c r="E128" i="4"/>
  <c r="F128" i="4" s="1"/>
  <c r="E127" i="4"/>
  <c r="F127" i="4" s="1"/>
  <c r="E126" i="4"/>
  <c r="F126" i="4" s="1"/>
  <c r="E124" i="4"/>
  <c r="F124" i="4" s="1"/>
  <c r="E123" i="4"/>
  <c r="F123" i="4" s="1"/>
  <c r="E122" i="4"/>
  <c r="F122" i="4" s="1"/>
  <c r="E121" i="4"/>
  <c r="F121" i="4" s="1"/>
  <c r="E115" i="4"/>
  <c r="F115" i="4" s="1"/>
  <c r="E114" i="4"/>
  <c r="F114" i="4" s="1"/>
  <c r="E113" i="4"/>
  <c r="F113" i="4" s="1"/>
  <c r="E112" i="4"/>
  <c r="F112" i="4" s="1"/>
  <c r="E110" i="4"/>
  <c r="F110" i="4" s="1"/>
  <c r="E109" i="4"/>
  <c r="F109" i="4" s="1"/>
  <c r="E107" i="4"/>
  <c r="F107" i="4" s="1"/>
  <c r="E106" i="4"/>
  <c r="F106" i="4" s="1"/>
  <c r="E105" i="4"/>
  <c r="F105" i="4" s="1"/>
  <c r="E104" i="4"/>
  <c r="F104" i="4" s="1"/>
  <c r="E103" i="4"/>
  <c r="F103" i="4" s="1"/>
  <c r="E101" i="4"/>
  <c r="F101" i="4" s="1"/>
  <c r="E99" i="4"/>
  <c r="F99" i="4" s="1"/>
  <c r="E98" i="4"/>
  <c r="F98" i="4" s="1"/>
  <c r="E97" i="4"/>
  <c r="F97" i="4" s="1"/>
  <c r="E96" i="4"/>
  <c r="F96" i="4" s="1"/>
  <c r="E95" i="4"/>
  <c r="F95" i="4" s="1"/>
  <c r="E94" i="4"/>
  <c r="F94" i="4" s="1"/>
  <c r="E93" i="4"/>
  <c r="F93" i="4" s="1"/>
  <c r="E92" i="4"/>
  <c r="F92" i="4" s="1"/>
  <c r="E91" i="4"/>
  <c r="F91" i="4" s="1"/>
  <c r="E90" i="4"/>
  <c r="F90" i="4" s="1"/>
  <c r="E89" i="4"/>
  <c r="F89" i="4" s="1"/>
  <c r="E88" i="4"/>
  <c r="F88" i="4" s="1"/>
  <c r="E87" i="4"/>
  <c r="F87" i="4" s="1"/>
  <c r="E86" i="4"/>
  <c r="F86" i="4" s="1"/>
  <c r="E80" i="4"/>
  <c r="F80" i="4" s="1"/>
  <c r="E78" i="4"/>
  <c r="F78" i="4" s="1"/>
  <c r="E76" i="4"/>
  <c r="F76" i="4" s="1"/>
  <c r="E75" i="4"/>
  <c r="F75" i="4" s="1"/>
  <c r="E74" i="4"/>
  <c r="F74" i="4" s="1"/>
  <c r="E73" i="4"/>
  <c r="F73" i="4" s="1"/>
  <c r="E71" i="4"/>
  <c r="F71" i="4" s="1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E62" i="4"/>
  <c r="F62" i="4" s="1"/>
  <c r="E61" i="4"/>
  <c r="F61" i="4" s="1"/>
  <c r="E60" i="4"/>
  <c r="F60" i="4" s="1"/>
  <c r="E59" i="4"/>
  <c r="F59" i="4" s="1"/>
  <c r="E58" i="4"/>
  <c r="F58" i="4" s="1"/>
  <c r="E57" i="4"/>
  <c r="F57" i="4" s="1"/>
  <c r="E56" i="4"/>
  <c r="F56" i="4" s="1"/>
  <c r="E55" i="4"/>
  <c r="F55" i="4" s="1"/>
  <c r="E54" i="4"/>
  <c r="F54" i="4" s="1"/>
  <c r="E53" i="4"/>
  <c r="F53" i="4" s="1"/>
  <c r="E52" i="4"/>
  <c r="F52" i="4" s="1"/>
  <c r="E51" i="4"/>
  <c r="F51" i="4" s="1"/>
  <c r="E45" i="4"/>
  <c r="F45" i="4" s="1"/>
  <c r="E44" i="4"/>
  <c r="F44" i="4" s="1"/>
  <c r="E43" i="4"/>
  <c r="F43" i="4" s="1"/>
  <c r="E41" i="4"/>
  <c r="F41" i="4" s="1"/>
  <c r="E39" i="4"/>
  <c r="F39" i="4" s="1"/>
  <c r="E38" i="4"/>
  <c r="F38" i="4" s="1"/>
  <c r="E37" i="4"/>
  <c r="F37" i="4" s="1"/>
  <c r="E36" i="4"/>
  <c r="F36" i="4" s="1"/>
  <c r="E35" i="4"/>
  <c r="F35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5" i="4"/>
  <c r="F25" i="4" s="1"/>
  <c r="E23" i="4"/>
  <c r="F23" i="4" s="1"/>
  <c r="E22" i="4"/>
  <c r="F22" i="4" s="1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2" i="4"/>
  <c r="F12" i="4" s="1"/>
  <c r="E13" i="4"/>
  <c r="F13" i="4" s="1"/>
  <c r="E11" i="4"/>
  <c r="F11" i="4" s="1"/>
  <c r="E10" i="4"/>
  <c r="F10" i="4" s="1"/>
  <c r="E9" i="4"/>
  <c r="F9" i="4" s="1"/>
  <c r="E8" i="4"/>
  <c r="F8" i="4" s="1"/>
  <c r="Q170" i="2"/>
  <c r="Q176" i="2"/>
  <c r="Q173" i="2"/>
  <c r="Q66" i="2" s="1"/>
  <c r="Q143" i="2"/>
  <c r="Q171" i="2"/>
  <c r="Q62" i="2"/>
  <c r="Q150" i="2"/>
  <c r="Q91" i="2"/>
  <c r="Q124" i="2"/>
  <c r="Q45" i="2"/>
  <c r="Q25" i="2"/>
  <c r="Q26" i="2" s="1"/>
  <c r="Q97" i="2"/>
  <c r="Q20" i="2"/>
  <c r="Q87" i="2"/>
  <c r="Q58" i="2"/>
  <c r="Q140" i="2"/>
  <c r="Q141" i="2" s="1"/>
  <c r="Q44" i="2"/>
  <c r="Q108" i="2"/>
  <c r="Q153" i="2"/>
  <c r="Q40" i="2"/>
  <c r="Q52" i="2"/>
  <c r="Q163" i="2"/>
  <c r="Q164" i="2" s="1"/>
  <c r="Q234" i="3"/>
  <c r="Q235" i="3" s="1"/>
  <c r="Q232" i="3"/>
  <c r="Q229" i="3"/>
  <c r="Q225" i="3"/>
  <c r="Q223" i="3"/>
  <c r="Q213" i="3"/>
  <c r="Q208" i="3"/>
  <c r="Q199" i="3"/>
  <c r="Q200" i="3" s="1"/>
  <c r="Q202" i="3" s="1"/>
  <c r="Q203" i="3" s="1"/>
  <c r="Q195" i="3"/>
  <c r="Q196" i="3" s="1"/>
  <c r="Q190" i="3"/>
  <c r="Q191" i="3" s="1"/>
  <c r="Q179" i="3"/>
  <c r="Q180" i="3" s="1"/>
  <c r="Q181" i="3" s="1"/>
  <c r="Q183" i="3" s="1"/>
  <c r="Q174" i="3"/>
  <c r="Q175" i="3" s="1"/>
  <c r="Q170" i="3"/>
  <c r="Q171" i="3" s="1"/>
  <c r="Q172" i="3" s="1"/>
  <c r="Q167" i="3"/>
  <c r="Q163" i="3"/>
  <c r="Q161" i="3"/>
  <c r="Q140" i="3"/>
  <c r="Q141" i="3" s="1"/>
  <c r="Q142" i="3" s="1"/>
  <c r="Q143" i="3" s="1"/>
  <c r="Q147" i="3" s="1"/>
  <c r="Q148" i="3" s="1"/>
  <c r="Q154" i="3" s="1"/>
  <c r="Q155" i="3" s="1"/>
  <c r="Q158" i="3" s="1"/>
  <c r="Q134" i="3"/>
  <c r="Q135" i="3" s="1"/>
  <c r="Q136" i="3" s="1"/>
  <c r="Q137" i="3" s="1"/>
  <c r="Q122" i="3"/>
  <c r="Q119" i="3"/>
  <c r="Q110" i="3"/>
  <c r="Q107" i="3"/>
  <c r="Q102" i="3"/>
  <c r="Q103" i="3" s="1"/>
  <c r="Q94" i="3"/>
  <c r="Q95" i="3" s="1"/>
  <c r="Q96" i="3" s="1"/>
  <c r="Q90" i="3"/>
  <c r="Q77" i="3"/>
  <c r="Q79" i="3" s="1"/>
  <c r="Q85" i="3" s="1"/>
  <c r="Q86" i="3" s="1"/>
  <c r="Q74" i="3"/>
  <c r="Q66" i="3"/>
  <c r="Q67" i="3" s="1"/>
  <c r="Q68" i="3" s="1"/>
  <c r="Q69" i="3" s="1"/>
  <c r="Q70" i="3" s="1"/>
  <c r="Q72" i="3" s="1"/>
  <c r="Q63" i="3"/>
  <c r="Q60" i="3"/>
  <c r="Q58" i="3"/>
  <c r="Q53" i="3"/>
  <c r="Q54" i="3" s="1"/>
  <c r="Q55" i="3" s="1"/>
  <c r="Q56" i="3" s="1"/>
  <c r="Q43" i="3"/>
  <c r="Q44" i="3" s="1"/>
  <c r="Q45" i="3" s="1"/>
  <c r="Q51" i="3" s="1"/>
  <c r="Q39" i="3"/>
  <c r="Q35" i="3"/>
  <c r="Q30" i="3"/>
  <c r="Q31" i="3" s="1"/>
  <c r="Q32" i="3" s="1"/>
  <c r="Q22" i="3"/>
  <c r="Q23" i="3" s="1"/>
  <c r="Q25" i="3" s="1"/>
  <c r="Q28" i="3" s="1"/>
  <c r="Q11" i="3"/>
  <c r="Q13" i="3" s="1"/>
  <c r="Q12" i="3" s="1"/>
  <c r="Q14" i="3" s="1"/>
  <c r="Q15" i="3" s="1"/>
  <c r="Q16" i="3" s="1"/>
  <c r="Q17" i="3" s="1"/>
  <c r="Q18" i="3" s="1"/>
  <c r="Q19" i="3" s="1"/>
  <c r="Q20" i="3" s="1"/>
  <c r="Q151" i="2" l="1"/>
  <c r="Q27" i="2"/>
  <c r="Q165" i="2" s="1"/>
  <c r="Q174" i="2"/>
  <c r="Q146" i="2" l="1"/>
  <c r="Q166" i="2"/>
  <c r="Q147" i="2" l="1"/>
  <c r="Q154" i="2" s="1"/>
  <c r="Q155" i="2" s="1"/>
  <c r="Q156" i="2" s="1"/>
  <c r="Q177" i="2" l="1"/>
  <c r="Q178" i="2" s="1"/>
  <c r="Q179" i="2" s="1"/>
  <c r="Q180" i="2" s="1"/>
  <c r="Q181" i="2" s="1"/>
  <c r="Q182" i="2" s="1"/>
  <c r="Q183" i="2" s="1"/>
  <c r="Q184" i="2" s="1"/>
  <c r="Q119" i="2"/>
  <c r="Q120" i="2" s="1"/>
  <c r="Q121" i="2" s="1"/>
  <c r="Q92" i="2"/>
  <c r="Q48" i="2"/>
  <c r="Q49" i="2" s="1"/>
  <c r="Q80" i="2"/>
  <c r="Q81" i="2" s="1"/>
  <c r="Q82" i="2" s="1"/>
  <c r="Q157" i="2"/>
  <c r="Q158" i="2" s="1"/>
  <c r="Q71" i="2"/>
  <c r="Q72" i="2" s="1"/>
  <c r="Q73" i="2" s="1"/>
  <c r="Q74" i="2" s="1"/>
  <c r="Q98" i="2"/>
  <c r="Q99" i="2" s="1"/>
  <c r="Q100" i="2" s="1"/>
  <c r="Q101" i="2" s="1"/>
  <c r="Q55" i="2"/>
  <c r="Q56" i="2" s="1"/>
  <c r="Q125" i="2"/>
  <c r="Q126" i="2" s="1"/>
  <c r="Q30" i="2"/>
  <c r="Q31" i="2" s="1"/>
  <c r="Q32" i="2" s="1"/>
  <c r="Q33" i="2" s="1"/>
  <c r="Q12" i="2"/>
  <c r="Q13" i="2" s="1"/>
  <c r="Q109" i="2"/>
  <c r="Q110" i="2" s="1"/>
  <c r="Q167" i="2"/>
  <c r="Q168" i="2" s="1"/>
  <c r="Q60" i="2"/>
  <c r="Q36" i="2"/>
  <c r="Q37" i="2" s="1"/>
  <c r="Q46" i="2"/>
  <c r="Q112" i="2"/>
  <c r="Q113" i="2" s="1"/>
  <c r="Q89" i="2"/>
  <c r="Q128" i="2"/>
  <c r="Q129" i="2" s="1"/>
  <c r="Q22" i="2"/>
  <c r="Q69" i="2"/>
  <c r="Q117" i="2"/>
  <c r="Q131" i="2" l="1"/>
  <c r="Q137" i="2" l="1"/>
  <c r="Q138" i="2" s="1"/>
  <c r="Q144" i="2" s="1"/>
  <c r="Q132" i="2"/>
  <c r="Q133" i="2" s="1"/>
  <c r="Q134" i="2" s="1"/>
  <c r="Q135" i="2" s="1"/>
  <c r="AG12" i="1" l="1"/>
  <c r="AG13" i="1" s="1"/>
  <c r="AG14" i="1" s="1"/>
  <c r="AG15" i="1" s="1"/>
  <c r="AG16" i="1" s="1"/>
  <c r="AG17" i="1" s="1"/>
  <c r="AG18" i="1" s="1"/>
  <c r="AG19" i="1" s="1"/>
  <c r="AG20" i="1" s="1"/>
</calcChain>
</file>

<file path=xl/sharedStrings.xml><?xml version="1.0" encoding="utf-8"?>
<sst xmlns="http://schemas.openxmlformats.org/spreadsheetml/2006/main" count="28117" uniqueCount="520">
  <si>
    <t>SUMMARY OF SEVEN LADDERS TO BE USED AS A PLAYER'S REPORT CARD FOR PRIZE GIVING - 11 July 2016</t>
  </si>
  <si>
    <t>Date: 11 July 2016</t>
  </si>
  <si>
    <t>Current</t>
  </si>
  <si>
    <t xml:space="preserve">Number </t>
  </si>
  <si>
    <t>Improvement</t>
  </si>
  <si>
    <t>MENTAL Ladder</t>
  </si>
  <si>
    <t>How good</t>
  </si>
  <si>
    <t>Singles</t>
  </si>
  <si>
    <t>Mental</t>
  </si>
  <si>
    <t>Sum</t>
  </si>
  <si>
    <t>Average</t>
  </si>
  <si>
    <t>Ladder #</t>
  </si>
  <si>
    <t>Rating</t>
  </si>
  <si>
    <t>Ladder</t>
  </si>
  <si>
    <t>TOUGHNESS</t>
  </si>
  <si>
    <t>are you</t>
  </si>
  <si>
    <t>Matches</t>
  </si>
  <si>
    <t>Toughness</t>
  </si>
  <si>
    <t>Total of</t>
  </si>
  <si>
    <t>of seven</t>
  </si>
  <si>
    <t>when all</t>
  </si>
  <si>
    <t>only without</t>
  </si>
  <si>
    <t>#</t>
  </si>
  <si>
    <t>% ladder</t>
  </si>
  <si>
    <t>Played</t>
  </si>
  <si>
    <t>Score</t>
  </si>
  <si>
    <t>7 Ladders</t>
  </si>
  <si>
    <t>Ladders</t>
  </si>
  <si>
    <t>7 ladders</t>
  </si>
  <si>
    <t>SP weight</t>
  </si>
  <si>
    <t>positions</t>
  </si>
  <si>
    <t>since</t>
  </si>
  <si>
    <t>considered</t>
  </si>
  <si>
    <t>Lastname</t>
  </si>
  <si>
    <t>Firstname</t>
  </si>
  <si>
    <t>Alderslade</t>
  </si>
  <si>
    <t>Dean</t>
  </si>
  <si>
    <t>Alusala</t>
  </si>
  <si>
    <t>Illoke</t>
  </si>
  <si>
    <t>Badenhorst</t>
  </si>
  <si>
    <t>Marnus</t>
  </si>
  <si>
    <t>Barendse</t>
  </si>
  <si>
    <t>Donee</t>
  </si>
  <si>
    <t>Renè</t>
  </si>
  <si>
    <t>Basson</t>
  </si>
  <si>
    <t>Isabella</t>
  </si>
  <si>
    <t xml:space="preserve">Basson </t>
  </si>
  <si>
    <t>Christon</t>
  </si>
  <si>
    <t>Beeslaer</t>
  </si>
  <si>
    <t>Kian</t>
  </si>
  <si>
    <t>Beneke</t>
  </si>
  <si>
    <t>Janru</t>
  </si>
  <si>
    <t>Beukman</t>
  </si>
  <si>
    <t>Gerhard</t>
  </si>
  <si>
    <t>Bezuidenhout</t>
  </si>
  <si>
    <t>Corneil</t>
  </si>
  <si>
    <t>Bischhoff</t>
  </si>
  <si>
    <t>Zaskia</t>
  </si>
  <si>
    <t>Blake</t>
  </si>
  <si>
    <t>De Wet</t>
  </si>
  <si>
    <t>Blignaut</t>
  </si>
  <si>
    <t>Divan</t>
  </si>
  <si>
    <t>Jean</t>
  </si>
  <si>
    <t>Jurie</t>
  </si>
  <si>
    <t>Bornman</t>
  </si>
  <si>
    <t>Christiaan</t>
  </si>
  <si>
    <t>Botes</t>
  </si>
  <si>
    <t>Edmond</t>
  </si>
  <si>
    <t>Bothma</t>
  </si>
  <si>
    <t>Francè</t>
  </si>
  <si>
    <t>Lenè</t>
  </si>
  <si>
    <t>Breytenbach</t>
  </si>
  <si>
    <t>Nina</t>
  </si>
  <si>
    <t>Brunette</t>
  </si>
  <si>
    <t>Declan</t>
  </si>
  <si>
    <t>Buitendach</t>
  </si>
  <si>
    <t>Kimberleigh</t>
  </si>
  <si>
    <t>Burger</t>
  </si>
  <si>
    <t>Cornè</t>
  </si>
  <si>
    <t>Carroll</t>
  </si>
  <si>
    <t>Dylan</t>
  </si>
  <si>
    <t>Castelyn A</t>
  </si>
  <si>
    <t>Amore</t>
  </si>
  <si>
    <t>Cilliers</t>
  </si>
  <si>
    <t>Estian</t>
  </si>
  <si>
    <t>Waldo</t>
  </si>
  <si>
    <t>Claassen</t>
  </si>
  <si>
    <t>Adri</t>
  </si>
  <si>
    <t>Helga</t>
  </si>
  <si>
    <t>Coetzee</t>
  </si>
  <si>
    <t>Hugo</t>
  </si>
  <si>
    <t xml:space="preserve">Cronje JM </t>
  </si>
  <si>
    <t>JM</t>
  </si>
  <si>
    <t>Davel</t>
  </si>
  <si>
    <t>Jana</t>
  </si>
  <si>
    <t>De Bruyn</t>
  </si>
  <si>
    <t>Eduan</t>
  </si>
  <si>
    <t>de Bruyn</t>
  </si>
  <si>
    <t>Sheldon</t>
  </si>
  <si>
    <t>de Kock</t>
  </si>
  <si>
    <t>Anrich</t>
  </si>
  <si>
    <t>Leanke</t>
  </si>
  <si>
    <t>de Koning</t>
  </si>
  <si>
    <t>JJ</t>
  </si>
  <si>
    <t>de Villiers</t>
  </si>
  <si>
    <t>Carli</t>
  </si>
  <si>
    <t>deVilliers</t>
  </si>
  <si>
    <t>Michael</t>
  </si>
  <si>
    <t>Dixon</t>
  </si>
  <si>
    <t>Ruben</t>
  </si>
  <si>
    <t>du Raan</t>
  </si>
  <si>
    <t>Claude</t>
  </si>
  <si>
    <t>Marco</t>
  </si>
  <si>
    <t>du Toit</t>
  </si>
  <si>
    <t>Henk</t>
  </si>
  <si>
    <t>Louwrens</t>
  </si>
  <si>
    <t>DuPreez</t>
  </si>
  <si>
    <t>Kristy</t>
  </si>
  <si>
    <t>Tiaan</t>
  </si>
  <si>
    <t>Ebersohn</t>
  </si>
  <si>
    <t>Chanè</t>
  </si>
  <si>
    <t>Ruan</t>
  </si>
  <si>
    <t>Ehlers</t>
  </si>
  <si>
    <t>Neil</t>
  </si>
  <si>
    <t>Engelbrecht</t>
  </si>
  <si>
    <t>Hardus</t>
  </si>
  <si>
    <t>Minè</t>
  </si>
  <si>
    <t>Erasmus</t>
  </si>
  <si>
    <t>Hanno</t>
  </si>
  <si>
    <t>Faure</t>
  </si>
  <si>
    <t>Leanè</t>
  </si>
  <si>
    <t>Ferreira</t>
  </si>
  <si>
    <t>Vian</t>
  </si>
  <si>
    <t>Fivaz</t>
  </si>
  <si>
    <t>Shandre</t>
  </si>
  <si>
    <t>Fourie</t>
  </si>
  <si>
    <t>Dekker</t>
  </si>
  <si>
    <t>Fraser</t>
  </si>
  <si>
    <t>Bernardt</t>
  </si>
  <si>
    <t>Funk</t>
  </si>
  <si>
    <t>Marinette</t>
  </si>
  <si>
    <t>Ulrich</t>
  </si>
  <si>
    <t>GeldenhuysC</t>
  </si>
  <si>
    <t>Conrad</t>
  </si>
  <si>
    <t>Gerber</t>
  </si>
  <si>
    <t>Cobus</t>
  </si>
  <si>
    <t>Gezernik</t>
  </si>
  <si>
    <t>Rowen</t>
  </si>
  <si>
    <t>Goebel</t>
  </si>
  <si>
    <t>Jaden</t>
  </si>
  <si>
    <t>Goosen</t>
  </si>
  <si>
    <t>Stefan</t>
  </si>
  <si>
    <t>Grant</t>
  </si>
  <si>
    <t>Emma</t>
  </si>
  <si>
    <t>Hanin</t>
  </si>
  <si>
    <t>Lukas</t>
  </si>
  <si>
    <t>Thomas</t>
  </si>
  <si>
    <t>Harris</t>
  </si>
  <si>
    <t>Rohnan</t>
  </si>
  <si>
    <t>Monique</t>
  </si>
  <si>
    <t>Henning</t>
  </si>
  <si>
    <t xml:space="preserve">Heyns </t>
  </si>
  <si>
    <t>Alex</t>
  </si>
  <si>
    <t>Holder</t>
  </si>
  <si>
    <t>Cullen</t>
  </si>
  <si>
    <t>Homan</t>
  </si>
  <si>
    <t>Chris</t>
  </si>
  <si>
    <t>Huan</t>
  </si>
  <si>
    <t>Leo</t>
  </si>
  <si>
    <t>Jacobs</t>
  </si>
  <si>
    <t>Janè</t>
  </si>
  <si>
    <t>Jones</t>
  </si>
  <si>
    <t>Eckhardt</t>
  </si>
  <si>
    <t>Jonk</t>
  </si>
  <si>
    <t>Nikola</t>
  </si>
  <si>
    <t>Mia</t>
  </si>
  <si>
    <t>JvRensburg</t>
  </si>
  <si>
    <t>Jacques</t>
  </si>
  <si>
    <t>Jadon</t>
  </si>
  <si>
    <t>Khumalo</t>
  </si>
  <si>
    <t>Zama</t>
  </si>
  <si>
    <t>Kleingeld</t>
  </si>
  <si>
    <t>Koekemoer</t>
  </si>
  <si>
    <t>Wian</t>
  </si>
  <si>
    <t>Korf</t>
  </si>
  <si>
    <t>Kriel</t>
  </si>
  <si>
    <t>Alexander</t>
  </si>
  <si>
    <t>Kroese</t>
  </si>
  <si>
    <t>Gerard</t>
  </si>
  <si>
    <t xml:space="preserve">Kroese </t>
  </si>
  <si>
    <t>Ivan</t>
  </si>
  <si>
    <t>Kroezen D</t>
  </si>
  <si>
    <t>Derick</t>
  </si>
  <si>
    <t>Kroezen M</t>
  </si>
  <si>
    <t>Monty</t>
  </si>
  <si>
    <t>Kruger</t>
  </si>
  <si>
    <t>Ida-Marie</t>
  </si>
  <si>
    <t>Louis</t>
  </si>
  <si>
    <t>Kunert</t>
  </si>
  <si>
    <t>Madeleine</t>
  </si>
  <si>
    <t>Kuyler</t>
  </si>
  <si>
    <t>Heinrich</t>
  </si>
  <si>
    <t>Labuschagne</t>
  </si>
  <si>
    <t>Danè</t>
  </si>
  <si>
    <t>Lamprecht</t>
  </si>
  <si>
    <t>Langenhoven</t>
  </si>
  <si>
    <t>Lehan</t>
  </si>
  <si>
    <t>Lategaan</t>
  </si>
  <si>
    <t>Daniel</t>
  </si>
  <si>
    <t>Leonard</t>
  </si>
  <si>
    <t>Tristan</t>
  </si>
  <si>
    <t>Lourens</t>
  </si>
  <si>
    <t>Mahlase</t>
  </si>
  <si>
    <t>Sedi</t>
  </si>
  <si>
    <t>Majoko</t>
  </si>
  <si>
    <t>Njubulu</t>
  </si>
  <si>
    <t>Makoka</t>
  </si>
  <si>
    <t>Ofentsie</t>
  </si>
  <si>
    <t>Malan</t>
  </si>
  <si>
    <t>Anke</t>
  </si>
  <si>
    <t>Maritz</t>
  </si>
  <si>
    <t>Evan</t>
  </si>
  <si>
    <t>Markram</t>
  </si>
  <si>
    <t>Josua</t>
  </si>
  <si>
    <t>Matthee</t>
  </si>
  <si>
    <t>Lawrence</t>
  </si>
  <si>
    <t>Mills</t>
  </si>
  <si>
    <t>Jody</t>
  </si>
  <si>
    <t>Mokoka</t>
  </si>
  <si>
    <t>Onkgopotse</t>
  </si>
  <si>
    <t>Nel</t>
  </si>
  <si>
    <t>Anè</t>
  </si>
  <si>
    <t>Nice</t>
  </si>
  <si>
    <t>Kirsti</t>
  </si>
  <si>
    <t>Park</t>
  </si>
  <si>
    <t>Jiwon</t>
  </si>
  <si>
    <t>Jiyu</t>
  </si>
  <si>
    <t>Paul</t>
  </si>
  <si>
    <t>Ernst</t>
  </si>
  <si>
    <t>Phelps</t>
  </si>
  <si>
    <t>Colson</t>
  </si>
  <si>
    <t>Pretorius</t>
  </si>
  <si>
    <t>Leandri</t>
  </si>
  <si>
    <t>Prinsloo</t>
  </si>
  <si>
    <t>Le-Ann</t>
  </si>
  <si>
    <t>Rheeder</t>
  </si>
  <si>
    <t>Lise-Marie</t>
  </si>
  <si>
    <t>Rudolph</t>
  </si>
  <si>
    <t>Roberts</t>
  </si>
  <si>
    <t>Stephan</t>
  </si>
  <si>
    <t>Rossouw</t>
  </si>
  <si>
    <t>Zandrè</t>
  </si>
  <si>
    <t>Roux</t>
  </si>
  <si>
    <t>Cornelia</t>
  </si>
  <si>
    <t>Sarovic</t>
  </si>
  <si>
    <t>Milosh</t>
  </si>
  <si>
    <t>Yovan</t>
  </si>
  <si>
    <t>Scheepers</t>
  </si>
  <si>
    <t>Clarisse</t>
  </si>
  <si>
    <t>Scholtz</t>
  </si>
  <si>
    <t>Elanie</t>
  </si>
  <si>
    <t>Kay-lee</t>
  </si>
  <si>
    <t>Schutte</t>
  </si>
  <si>
    <t>Jan</t>
  </si>
  <si>
    <t>Serfontein</t>
  </si>
  <si>
    <t>Ewert</t>
  </si>
  <si>
    <t>Joshua</t>
  </si>
  <si>
    <t>Smit</t>
  </si>
  <si>
    <t>Ingrid</t>
  </si>
  <si>
    <t>Kayla</t>
  </si>
  <si>
    <t>Lana</t>
  </si>
  <si>
    <t>Paula</t>
  </si>
  <si>
    <t>Starke</t>
  </si>
  <si>
    <t>Pieter</t>
  </si>
  <si>
    <t>Steenkamp</t>
  </si>
  <si>
    <t>Anton</t>
  </si>
  <si>
    <t>Rikus</t>
  </si>
  <si>
    <t>Steyl</t>
  </si>
  <si>
    <t>Burnette</t>
  </si>
  <si>
    <t>Lize</t>
  </si>
  <si>
    <t>Steyn</t>
  </si>
  <si>
    <t>Spurgeon</t>
  </si>
  <si>
    <t>Strydom</t>
  </si>
  <si>
    <t>Swannepoel</t>
  </si>
  <si>
    <t>Andreas</t>
  </si>
  <si>
    <t>Swart</t>
  </si>
  <si>
    <t>Nicole</t>
  </si>
  <si>
    <t>Theron</t>
  </si>
  <si>
    <t>Einar</t>
  </si>
  <si>
    <t>Trutens</t>
  </si>
  <si>
    <t>Hayley</t>
  </si>
  <si>
    <t>van Aardt</t>
  </si>
  <si>
    <t>van der Linde</t>
  </si>
  <si>
    <t>van Dyk</t>
  </si>
  <si>
    <t>Marizanne</t>
  </si>
  <si>
    <t>van Emmenis</t>
  </si>
  <si>
    <t>Ulrike</t>
  </si>
  <si>
    <t>van Schoor</t>
  </si>
  <si>
    <t>Unè</t>
  </si>
  <si>
    <t>van Staden</t>
  </si>
  <si>
    <t>Andrè</t>
  </si>
  <si>
    <t>van Wyk</t>
  </si>
  <si>
    <t>Aidan</t>
  </si>
  <si>
    <t>van Zyl</t>
  </si>
  <si>
    <t>Anchen</t>
  </si>
  <si>
    <t>Juhnè</t>
  </si>
  <si>
    <t>vAswegen</t>
  </si>
  <si>
    <t>vd Bank</t>
  </si>
  <si>
    <t>vd Berg</t>
  </si>
  <si>
    <t>Adriaan</t>
  </si>
  <si>
    <t>vd Merwe</t>
  </si>
  <si>
    <t>Bertie</t>
  </si>
  <si>
    <t>Juan</t>
  </si>
  <si>
    <t>vdMerwe</t>
  </si>
  <si>
    <t>Koot</t>
  </si>
  <si>
    <t>Vermaak</t>
  </si>
  <si>
    <t>vHeerden</t>
  </si>
  <si>
    <t>Nadia</t>
  </si>
  <si>
    <t>vMeyeren</t>
  </si>
  <si>
    <t>Brandon</t>
  </si>
  <si>
    <t>vNiekerk</t>
  </si>
  <si>
    <t>Rethe</t>
  </si>
  <si>
    <t>Vorster</t>
  </si>
  <si>
    <t>Larette</t>
  </si>
  <si>
    <t>vSchalkwyk</t>
  </si>
  <si>
    <t>Dian</t>
  </si>
  <si>
    <t>vVeijeren</t>
  </si>
  <si>
    <t>Walters</t>
  </si>
  <si>
    <t>Werner</t>
  </si>
  <si>
    <t>Christoff</t>
  </si>
  <si>
    <t>Wurm</t>
  </si>
  <si>
    <t>Ekki</t>
  </si>
  <si>
    <t>Order of merit by colour coding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</si>
  <si>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</si>
  <si>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</si>
  <si>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</si>
  <si>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</si>
  <si>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</si>
  <si>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</si>
  <si>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</si>
  <si>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</si>
  <si>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</si>
  <si>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</si>
  <si>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</si>
  <si>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</si>
  <si>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</si>
  <si>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</si>
  <si>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</si>
  <si>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</si>
  <si>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</si>
  <si>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</si>
  <si>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</si>
  <si>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</si>
  <si>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</si>
  <si>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</si>
  <si>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</si>
  <si>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</si>
  <si>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(Old Season Ladder)</t>
  </si>
  <si>
    <t>CURRENT RATING</t>
  </si>
  <si>
    <t>IMPROVEMENT LADDER AFTER GOOD NEWS TOURNAMENT - 12&amp;13; 19&amp;20 Aug 16</t>
  </si>
  <si>
    <t>Date: Aug16 Champs</t>
  </si>
  <si>
    <t>Alphabetical</t>
  </si>
  <si>
    <t xml:space="preserve">Cronje </t>
  </si>
  <si>
    <t>Meier</t>
  </si>
  <si>
    <t>Michelle</t>
  </si>
  <si>
    <t>Burnett</t>
  </si>
  <si>
    <t>Treutens</t>
  </si>
  <si>
    <t>Allrounder - Ave of 6 ladder on 11 July (New Season Ladder)</t>
  </si>
  <si>
    <t>SUMMARY OF SEVEN LADDERS TO BE USED AS A PLAYER'S REPORT CARD FOR PRIZE GIVING - 20 August 2016</t>
  </si>
  <si>
    <t>Date: 20 August 2016</t>
  </si>
  <si>
    <t xml:space="preserve">MENTAL </t>
  </si>
  <si>
    <t>Allrounder</t>
  </si>
  <si>
    <t>Ave of 6</t>
  </si>
  <si>
    <t>Allrounder - Ave of 6 ladder on 20 Aug 16 (New Season Ladder)</t>
  </si>
  <si>
    <t>Difference</t>
  </si>
  <si>
    <t>between</t>
  </si>
  <si>
    <t>Percentage</t>
  </si>
  <si>
    <t>Date: 20 Aug 2016</t>
  </si>
  <si>
    <t xml:space="preserve">SUMMARY OF SEVEN LADDERS TO BE USED AS A PLAYER'S REPORT CARD </t>
  </si>
  <si>
    <t>Allrounder - Ave of 6 ladder on 11 July  and 20 Aug (New Season Ladder)</t>
  </si>
  <si>
    <t>Cronje</t>
  </si>
  <si>
    <t>Du Raan</t>
  </si>
  <si>
    <t>Leane</t>
  </si>
  <si>
    <t>Date: 6 Dec 16</t>
  </si>
  <si>
    <t>U15 Trials</t>
  </si>
  <si>
    <t>Bosman</t>
  </si>
  <si>
    <t>Botha</t>
  </si>
  <si>
    <t>Campbell</t>
  </si>
  <si>
    <t>Jeandrè</t>
  </si>
  <si>
    <t>Janke</t>
  </si>
  <si>
    <t>Mar-jean</t>
  </si>
  <si>
    <t>Ferriera</t>
  </si>
  <si>
    <t>Elsa</t>
  </si>
  <si>
    <t>Rhynhardt</t>
  </si>
  <si>
    <t>Klopper</t>
  </si>
  <si>
    <t>Henko</t>
  </si>
  <si>
    <t>Krige</t>
  </si>
  <si>
    <t>Wilco</t>
  </si>
  <si>
    <t>Jason</t>
  </si>
  <si>
    <t xml:space="preserve">Langenhoven </t>
  </si>
  <si>
    <t>Langer</t>
  </si>
  <si>
    <t>Carika</t>
  </si>
  <si>
    <t>Linde</t>
  </si>
  <si>
    <t>Marè</t>
  </si>
  <si>
    <t>Martin</t>
  </si>
  <si>
    <t xml:space="preserve">Meier </t>
  </si>
  <si>
    <t>Herman</t>
  </si>
  <si>
    <t>Meyer</t>
  </si>
  <si>
    <t>Landi</t>
  </si>
  <si>
    <t>Miles</t>
  </si>
  <si>
    <t>Clarice</t>
  </si>
  <si>
    <t>Oosthuizen</t>
  </si>
  <si>
    <t>Jovan</t>
  </si>
  <si>
    <t>Kyla</t>
  </si>
  <si>
    <t>Liza</t>
  </si>
  <si>
    <t>Thompson</t>
  </si>
  <si>
    <t>van der Walt</t>
  </si>
  <si>
    <t>Jean-Jac</t>
  </si>
  <si>
    <t>Nariska</t>
  </si>
  <si>
    <t>Carla</t>
  </si>
  <si>
    <t>van Waveren</t>
  </si>
  <si>
    <t xml:space="preserve">Allrounder - Ave of 6 ladder on 6 Dec 16 </t>
  </si>
  <si>
    <t>SUMMARY OF SEVEN LADDERS TO BE USED AS A PLAYER'S REPORT CARD</t>
  </si>
  <si>
    <t>Factor</t>
  </si>
  <si>
    <t xml:space="preserve">in ladder </t>
  </si>
  <si>
    <t>position</t>
  </si>
  <si>
    <t>% Change</t>
  </si>
  <si>
    <t>Allrounder - Changes in ladder # between 20 Aug and 6 Dec 16</t>
  </si>
  <si>
    <t>Chronological</t>
  </si>
  <si>
    <t>Allrounder - Ave of 6 ladder on 6 Jan 17</t>
  </si>
  <si>
    <t>Date: 6 Jan 17</t>
  </si>
  <si>
    <t>Allrounder - Changes in ladder # between  6 Dec 16 and 6 Jan 17</t>
  </si>
  <si>
    <t xml:space="preserve"> without</t>
  </si>
  <si>
    <t>Allrounder - Ave of 6 ladder on 28 Jan 17</t>
  </si>
  <si>
    <t>Improve-</t>
  </si>
  <si>
    <t>ment</t>
  </si>
  <si>
    <t>Date: 20&amp;21 Jan17</t>
  </si>
  <si>
    <t>Date: 27&amp;28 Jan17</t>
  </si>
  <si>
    <t>MC</t>
  </si>
  <si>
    <t>Nicol</t>
  </si>
  <si>
    <t>William</t>
  </si>
  <si>
    <t>CURRENT RATING - 28 Jan17</t>
  </si>
  <si>
    <t xml:space="preserve">Current </t>
  </si>
  <si>
    <t>A</t>
  </si>
  <si>
    <t xml:space="preserve"> IMPROVEMENT INDEX- U15 Champs</t>
  </si>
  <si>
    <t>without</t>
  </si>
  <si>
    <t xml:space="preserve">Index </t>
  </si>
  <si>
    <t>C=B-A</t>
  </si>
  <si>
    <t>TENNIS BURSARY - IMPROVEMENT LADDER AFTER GOOD NEWS TOURNAMENT - U/15 Champs</t>
  </si>
  <si>
    <t xml:space="preserve">Final Result </t>
  </si>
  <si>
    <t>Alphabetic</t>
  </si>
  <si>
    <t>(weight)</t>
  </si>
  <si>
    <t>X weight</t>
  </si>
  <si>
    <r>
      <t>E=CX</t>
    </r>
    <r>
      <rPr>
        <sz val="11"/>
        <color rgb="FF7030A0"/>
        <rFont val="Calibri"/>
        <family val="2"/>
        <scheme val="minor"/>
      </rPr>
      <t>D</t>
    </r>
  </si>
  <si>
    <t>MENTAL TOUGHNESS PERCENTAGE LADDER - 28 Jan 17</t>
  </si>
  <si>
    <t>Beat the</t>
  </si>
  <si>
    <t xml:space="preserve">Lost to </t>
  </si>
  <si>
    <t>same</t>
  </si>
  <si>
    <t>the same</t>
  </si>
  <si>
    <t>rating</t>
  </si>
  <si>
    <t>Category1</t>
  </si>
  <si>
    <t>%</t>
  </si>
  <si>
    <t>Total</t>
  </si>
  <si>
    <t>win/loss</t>
  </si>
  <si>
    <t>wins</t>
  </si>
  <si>
    <t>losses</t>
  </si>
  <si>
    <t>ratio</t>
  </si>
  <si>
    <t>win</t>
  </si>
  <si>
    <t>loss</t>
  </si>
  <si>
    <t>HOW GOOD A PLAYER ARE YOU? LADDER</t>
  </si>
  <si>
    <t>against</t>
  </si>
  <si>
    <t>all</t>
  </si>
  <si>
    <t>Ratings</t>
  </si>
  <si>
    <t>Tourna-</t>
  </si>
  <si>
    <t xml:space="preserve">Starting </t>
  </si>
  <si>
    <t>ments</t>
  </si>
  <si>
    <t>Point</t>
  </si>
  <si>
    <t xml:space="preserve">Matches </t>
  </si>
  <si>
    <t xml:space="preserve">without </t>
  </si>
  <si>
    <t>Weight</t>
  </si>
  <si>
    <t>played</t>
  </si>
  <si>
    <t xml:space="preserve">since </t>
  </si>
  <si>
    <t>weight</t>
  </si>
  <si>
    <r>
      <t>C=</t>
    </r>
    <r>
      <rPr>
        <u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-A</t>
    </r>
  </si>
  <si>
    <t>D</t>
  </si>
  <si>
    <t>MENTAL TOUGHNESS SCORE LADDER - 28 Jan 17</t>
  </si>
  <si>
    <t>ITN</t>
  </si>
  <si>
    <t>Ratio of</t>
  </si>
  <si>
    <t>Positive</t>
  </si>
  <si>
    <t>Negative</t>
  </si>
  <si>
    <t>Final</t>
  </si>
  <si>
    <t>points</t>
  </si>
  <si>
    <t xml:space="preserve">for </t>
  </si>
  <si>
    <t xml:space="preserve">Rating </t>
  </si>
  <si>
    <t>to loss</t>
  </si>
  <si>
    <t>Allrounder - Changes in ladder # between  6 Jan 17 and 28 Jan 17</t>
  </si>
  <si>
    <t>Date:4 Mar 17</t>
  </si>
  <si>
    <t xml:space="preserve">Eales </t>
  </si>
  <si>
    <t>Dawid</t>
  </si>
  <si>
    <t xml:space="preserve">Human </t>
  </si>
  <si>
    <t>Luan</t>
  </si>
  <si>
    <t>JvVuuren</t>
  </si>
  <si>
    <t>Ben</t>
  </si>
  <si>
    <t xml:space="preserve">Swart </t>
  </si>
  <si>
    <t>vdWesthuizen</t>
  </si>
  <si>
    <t>Cara</t>
  </si>
  <si>
    <t>Allrounder - Ave of 6 ladder on 4 March 2017</t>
  </si>
  <si>
    <t>Date: 28 Jan 17</t>
  </si>
  <si>
    <t>Date: 4 Mar 17</t>
  </si>
  <si>
    <t>Allrounder - Ave of 6 ladder on 28 January  and 4 March 2017</t>
  </si>
  <si>
    <t>CURRENT RATING  4 Mar 17</t>
  </si>
  <si>
    <t xml:space="preserve"> IMPROVEMENT INDEX- 4 March 2017</t>
  </si>
  <si>
    <t>TENNIS BURSARY - IMPROVEMENT LADDER AFTER GOOD NEWS TOURNAMENT - 4 March 2017</t>
  </si>
  <si>
    <t>MENTAL TOUGHNESS PERCENTAGE LADDER - 4 March 2017</t>
  </si>
  <si>
    <t>EXPERIENCE</t>
  </si>
  <si>
    <t>E=CXD</t>
  </si>
  <si>
    <t>MENTAL TOUGHNESS SCORE LADDER - 4 March 2017</t>
  </si>
  <si>
    <t xml:space="preserve">Ladder </t>
  </si>
  <si>
    <t xml:space="preserve">position </t>
  </si>
  <si>
    <t>as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</si>
</sst>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rgb="FF92D050"/>
      <name val="Calibri"/>
      <family val="2"/>
      <scheme val="minor"/>
    </font>
    <font>
      <sz val="14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6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2" borderId="4" xfId="0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15" fontId="0" fillId="2" borderId="4" xfId="0" applyNumberForma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Alignment="1">
      <alignment horizontal="center"/>
    </xf>
    <xf numFmtId="15" fontId="0" fillId="2" borderId="9" xfId="0" applyNumberFormat="1" applyFill="1" applyBorder="1" applyAlignment="1">
      <alignment horizontal="center"/>
    </xf>
    <xf numFmtId="0" fontId="0" fillId="2" borderId="9" xfId="0" applyFill="1" applyBorder="1"/>
    <xf numFmtId="15" fontId="3" fillId="2" borderId="10" xfId="0" applyNumberFormat="1" applyFont="1" applyFill="1" applyBorder="1" applyAlignment="1">
      <alignment horizontal="center"/>
    </xf>
    <xf numFmtId="15" fontId="0" fillId="0" borderId="11" xfId="0" applyNumberFormat="1" applyBorder="1" applyAlignment="1">
      <alignment horizontal="center"/>
    </xf>
    <xf numFmtId="15" fontId="0" fillId="0" borderId="9" xfId="0" applyNumberFormat="1" applyBorder="1" applyAlignment="1">
      <alignment horizontal="center"/>
    </xf>
    <xf numFmtId="15" fontId="0" fillId="0" borderId="10" xfId="0" applyNumberFormat="1" applyBorder="1" applyAlignment="1">
      <alignment horizontal="center"/>
    </xf>
    <xf numFmtId="0" fontId="0" fillId="3" borderId="12" xfId="0" applyFill="1" applyBorder="1"/>
    <xf numFmtId="0" fontId="0" fillId="4" borderId="12" xfId="0" applyFill="1" applyBorder="1"/>
    <xf numFmtId="0" fontId="0" fillId="5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5" fillId="7" borderId="12" xfId="0" applyFont="1" applyFill="1" applyBorder="1"/>
    <xf numFmtId="0" fontId="5" fillId="4" borderId="12" xfId="0" applyFont="1" applyFill="1" applyBorder="1"/>
    <xf numFmtId="0" fontId="0" fillId="2" borderId="12" xfId="0" applyFill="1" applyBorder="1" applyAlignment="1">
      <alignment horizontal="center"/>
    </xf>
    <xf numFmtId="0" fontId="0" fillId="0" borderId="12" xfId="0" applyBorder="1"/>
    <xf numFmtId="164" fontId="0" fillId="0" borderId="12" xfId="0" applyNumberFormat="1" applyBorder="1"/>
    <xf numFmtId="0" fontId="0" fillId="0" borderId="12" xfId="0" applyBorder="1" applyAlignment="1">
      <alignment horizontal="center"/>
    </xf>
    <xf numFmtId="0" fontId="0" fillId="8" borderId="12" xfId="0" applyFill="1" applyBorder="1"/>
    <xf numFmtId="0" fontId="0" fillId="9" borderId="12" xfId="0" applyFill="1" applyBorder="1"/>
    <xf numFmtId="0" fontId="0" fillId="10" borderId="12" xfId="0" applyFill="1" applyBorder="1"/>
    <xf numFmtId="0" fontId="0" fillId="11" borderId="12" xfId="0" applyFill="1" applyBorder="1"/>
    <xf numFmtId="0" fontId="0" fillId="0" borderId="13" xfId="0" applyBorder="1"/>
    <xf numFmtId="164" fontId="0" fillId="0" borderId="13" xfId="0" applyNumberFormat="1" applyBorder="1"/>
    <xf numFmtId="0" fontId="0" fillId="0" borderId="13" xfId="0" applyBorder="1" applyAlignment="1">
      <alignment horizontal="center"/>
    </xf>
    <xf numFmtId="0" fontId="0" fillId="12" borderId="12" xfId="0" applyFill="1" applyBorder="1"/>
    <xf numFmtId="0" fontId="5" fillId="10" borderId="12" xfId="0" applyFont="1" applyFill="1" applyBorder="1"/>
    <xf numFmtId="0" fontId="0" fillId="7" borderId="12" xfId="0" applyFill="1" applyBorder="1"/>
    <xf numFmtId="0" fontId="5" fillId="12" borderId="12" xfId="0" applyFont="1" applyFill="1" applyBorder="1"/>
    <xf numFmtId="0" fontId="0" fillId="1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0" fillId="15" borderId="13" xfId="0" applyFill="1" applyBorder="1"/>
    <xf numFmtId="164" fontId="0" fillId="15" borderId="13" xfId="0" applyNumberFormat="1" applyFill="1" applyBorder="1"/>
    <xf numFmtId="0" fontId="0" fillId="15" borderId="13" xfId="0" applyFill="1" applyBorder="1" applyAlignment="1">
      <alignment horizontal="center"/>
    </xf>
    <xf numFmtId="0" fontId="0" fillId="16" borderId="12" xfId="0" applyFill="1" applyBorder="1"/>
    <xf numFmtId="0" fontId="0" fillId="14" borderId="12" xfId="0" applyFill="1" applyBorder="1"/>
    <xf numFmtId="0" fontId="0" fillId="17" borderId="12" xfId="0" applyFill="1" applyBorder="1" applyAlignment="1">
      <alignment horizontal="center"/>
    </xf>
    <xf numFmtId="0" fontId="2" fillId="8" borderId="12" xfId="0" applyFont="1" applyFill="1" applyBorder="1"/>
    <xf numFmtId="0" fontId="0" fillId="9" borderId="12" xfId="0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18" borderId="12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5" borderId="12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19" borderId="12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1" borderId="12" xfId="0" applyFill="1" applyBorder="1" applyAlignment="1">
      <alignment horizontal="center"/>
    </xf>
    <xf numFmtId="0" fontId="0" fillId="22" borderId="12" xfId="0" applyFill="1" applyBorder="1" applyAlignment="1">
      <alignment horizontal="center"/>
    </xf>
    <xf numFmtId="0" fontId="5" fillId="23" borderId="12" xfId="0" applyFont="1" applyFill="1" applyBorder="1"/>
    <xf numFmtId="0" fontId="0" fillId="2" borderId="12" xfId="0" applyFill="1" applyBorder="1"/>
    <xf numFmtId="0" fontId="2" fillId="9" borderId="12" xfId="0" applyFont="1" applyFill="1" applyBorder="1"/>
    <xf numFmtId="0" fontId="0" fillId="23" borderId="12" xfId="0" applyFill="1" applyBorder="1"/>
    <xf numFmtId="0" fontId="0" fillId="24" borderId="12" xfId="0" applyFill="1" applyBorder="1" applyAlignment="1">
      <alignment horizontal="center"/>
    </xf>
    <xf numFmtId="0" fontId="0" fillId="25" borderId="12" xfId="0" applyFill="1" applyBorder="1"/>
    <xf numFmtId="0" fontId="0" fillId="26" borderId="12" xfId="0" applyFill="1" applyBorder="1"/>
    <xf numFmtId="0" fontId="5" fillId="14" borderId="12" xfId="0" applyFont="1" applyFill="1" applyBorder="1"/>
    <xf numFmtId="0" fontId="0" fillId="27" borderId="12" xfId="0" applyFill="1" applyBorder="1" applyAlignment="1">
      <alignment horizontal="center"/>
    </xf>
    <xf numFmtId="0" fontId="5" fillId="11" borderId="12" xfId="0" applyFont="1" applyFill="1" applyBorder="1"/>
    <xf numFmtId="0" fontId="0" fillId="28" borderId="12" xfId="0" applyFill="1" applyBorder="1" applyAlignment="1">
      <alignment horizontal="center"/>
    </xf>
    <xf numFmtId="0" fontId="0" fillId="29" borderId="12" xfId="0" applyFill="1" applyBorder="1" applyAlignment="1">
      <alignment horizontal="center"/>
    </xf>
    <xf numFmtId="0" fontId="0" fillId="30" borderId="12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31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2" borderId="12" xfId="0" applyFill="1" applyBorder="1" applyAlignment="1">
      <alignment horizontal="center"/>
    </xf>
    <xf numFmtId="0" fontId="2" fillId="14" borderId="12" xfId="0" applyFont="1" applyFill="1" applyBorder="1"/>
    <xf numFmtId="0" fontId="2" fillId="12" borderId="12" xfId="0" applyFont="1" applyFill="1" applyBorder="1"/>
    <xf numFmtId="0" fontId="0" fillId="33" borderId="12" xfId="0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0" fillId="35" borderId="12" xfId="0" applyFill="1" applyBorder="1" applyAlignment="1">
      <alignment horizontal="center"/>
    </xf>
    <xf numFmtId="0" fontId="5" fillId="25" borderId="12" xfId="0" applyFont="1" applyFill="1" applyBorder="1"/>
    <xf numFmtId="0" fontId="0" fillId="36" borderId="12" xfId="0" applyFill="1" applyBorder="1" applyAlignment="1">
      <alignment horizontal="center"/>
    </xf>
    <xf numFmtId="0" fontId="6" fillId="10" borderId="12" xfId="0" applyFont="1" applyFill="1" applyBorder="1" applyAlignment="1"/>
    <xf numFmtId="0" fontId="2" fillId="16" borderId="12" xfId="0" applyFont="1" applyFill="1" applyBorder="1"/>
    <xf numFmtId="0" fontId="4" fillId="12" borderId="12" xfId="0" applyFont="1" applyFill="1" applyBorder="1"/>
    <xf numFmtId="0" fontId="2" fillId="25" borderId="12" xfId="0" applyFont="1" applyFill="1" applyBorder="1"/>
    <xf numFmtId="0" fontId="0" fillId="37" borderId="12" xfId="0" applyFill="1" applyBorder="1"/>
    <xf numFmtId="0" fontId="5" fillId="3" borderId="12" xfId="0" applyFont="1" applyFill="1" applyBorder="1"/>
    <xf numFmtId="0" fontId="0" fillId="38" borderId="12" xfId="0" applyFill="1" applyBorder="1"/>
    <xf numFmtId="0" fontId="0" fillId="39" borderId="12" xfId="0" applyFill="1" applyBorder="1"/>
    <xf numFmtId="0" fontId="6" fillId="11" borderId="12" xfId="0" applyFont="1" applyFill="1" applyBorder="1" applyAlignment="1"/>
    <xf numFmtId="0" fontId="6" fillId="40" borderId="12" xfId="0" applyFont="1" applyFill="1" applyBorder="1" applyAlignment="1"/>
    <xf numFmtId="0" fontId="6" fillId="14" borderId="12" xfId="0" applyFont="1" applyFill="1" applyBorder="1" applyAlignment="1"/>
    <xf numFmtId="0" fontId="3" fillId="21" borderId="12" xfId="0" applyFont="1" applyFill="1" applyBorder="1" applyAlignment="1">
      <alignment horizontal="center"/>
    </xf>
    <xf numFmtId="0" fontId="0" fillId="3" borderId="12" xfId="0" applyFont="1" applyFill="1" applyBorder="1"/>
    <xf numFmtId="0" fontId="3" fillId="20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16" borderId="7" xfId="0" applyFill="1" applyBorder="1"/>
    <xf numFmtId="0" fontId="0" fillId="7" borderId="0" xfId="0" applyFill="1" applyBorder="1"/>
    <xf numFmtId="0" fontId="0" fillId="3" borderId="0" xfId="0" applyFill="1" applyBorder="1"/>
    <xf numFmtId="0" fontId="0" fillId="14" borderId="0" xfId="0" applyFill="1" applyBorder="1"/>
    <xf numFmtId="0" fontId="0" fillId="11" borderId="0" xfId="0" applyFill="1" applyBorder="1"/>
    <xf numFmtId="0" fontId="0" fillId="11" borderId="7" xfId="0" applyFill="1" applyBorder="1"/>
    <xf numFmtId="0" fontId="0" fillId="4" borderId="8" xfId="0" applyFill="1" applyBorder="1"/>
    <xf numFmtId="0" fontId="0" fillId="10" borderId="0" xfId="0" applyFill="1" applyBorder="1"/>
    <xf numFmtId="0" fontId="0" fillId="4" borderId="0" xfId="0" applyFill="1" applyBorder="1"/>
    <xf numFmtId="0" fontId="0" fillId="2" borderId="4" xfId="0" applyFill="1" applyBorder="1"/>
    <xf numFmtId="0" fontId="0" fillId="9" borderId="9" xfId="0" applyFill="1" applyBorder="1" applyAlignment="1">
      <alignment horizontal="center"/>
    </xf>
    <xf numFmtId="15" fontId="0" fillId="2" borderId="5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15" borderId="12" xfId="0" applyFill="1" applyBorder="1"/>
    <xf numFmtId="0" fontId="0" fillId="0" borderId="11" xfId="0" applyBorder="1"/>
    <xf numFmtId="164" fontId="0" fillId="15" borderId="12" xfId="0" applyNumberFormat="1" applyFill="1" applyBorder="1"/>
    <xf numFmtId="15" fontId="0" fillId="0" borderId="5" xfId="0" applyNumberFormat="1" applyBorder="1" applyAlignment="1">
      <alignment horizontal="center"/>
    </xf>
    <xf numFmtId="164" fontId="0" fillId="0" borderId="14" xfId="0" applyNumberFormat="1" applyBorder="1"/>
    <xf numFmtId="164" fontId="0" fillId="15" borderId="14" xfId="0" applyNumberFormat="1" applyFill="1" applyBorder="1"/>
    <xf numFmtId="164" fontId="0" fillId="15" borderId="15" xfId="0" applyNumberFormat="1" applyFill="1" applyBorder="1"/>
    <xf numFmtId="164" fontId="0" fillId="0" borderId="15" xfId="0" applyNumberFormat="1" applyBorder="1"/>
    <xf numFmtId="164" fontId="0" fillId="0" borderId="3" xfId="0" applyNumberFormat="1" applyBorder="1"/>
    <xf numFmtId="164" fontId="0" fillId="0" borderId="6" xfId="0" applyNumberFormat="1" applyBorder="1"/>
    <xf numFmtId="164" fontId="0" fillId="0" borderId="11" xfId="0" applyNumberFormat="1" applyBorder="1"/>
    <xf numFmtId="15" fontId="0" fillId="0" borderId="12" xfId="0" applyNumberFormat="1" applyBorder="1" applyAlignment="1">
      <alignment horizontal="center"/>
    </xf>
    <xf numFmtId="0" fontId="0" fillId="4" borderId="14" xfId="0" applyFill="1" applyBorder="1"/>
    <xf numFmtId="0" fontId="0" fillId="10" borderId="14" xfId="0" applyFill="1" applyBorder="1"/>
    <xf numFmtId="0" fontId="0" fillId="41" borderId="1" xfId="0" applyFill="1" applyBorder="1" applyAlignment="1">
      <alignment horizontal="center"/>
    </xf>
    <xf numFmtId="0" fontId="4" fillId="39" borderId="1" xfId="0" applyFont="1" applyFill="1" applyBorder="1" applyAlignment="1">
      <alignment horizontal="center"/>
    </xf>
    <xf numFmtId="0" fontId="2" fillId="42" borderId="1" xfId="0" applyFont="1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0" fillId="24" borderId="2" xfId="0" applyFill="1" applyBorder="1" applyAlignment="1">
      <alignment horizontal="center"/>
    </xf>
    <xf numFmtId="0" fontId="3" fillId="43" borderId="2" xfId="0" applyFont="1" applyFill="1" applyBorder="1" applyAlignment="1">
      <alignment horizontal="center"/>
    </xf>
    <xf numFmtId="0" fontId="0" fillId="38" borderId="2" xfId="0" applyFill="1" applyBorder="1" applyAlignment="1">
      <alignment horizontal="center"/>
    </xf>
    <xf numFmtId="0" fontId="0" fillId="44" borderId="1" xfId="0" applyFill="1" applyBorder="1" applyAlignment="1">
      <alignment horizontal="center"/>
    </xf>
    <xf numFmtId="0" fontId="0" fillId="41" borderId="4" xfId="0" applyFill="1" applyBorder="1" applyAlignment="1">
      <alignment horizontal="center"/>
    </xf>
    <xf numFmtId="0" fontId="0" fillId="39" borderId="4" xfId="0" applyFill="1" applyBorder="1" applyAlignment="1">
      <alignment horizontal="center"/>
    </xf>
    <xf numFmtId="0" fontId="0" fillId="42" borderId="4" xfId="0" applyFill="1" applyBorder="1" applyAlignment="1">
      <alignment horizontal="center"/>
    </xf>
    <xf numFmtId="0" fontId="0" fillId="23" borderId="4" xfId="0" applyFill="1" applyBorder="1" applyAlignment="1">
      <alignment horizontal="center"/>
    </xf>
    <xf numFmtId="0" fontId="0" fillId="24" borderId="5" xfId="0" applyFill="1" applyBorder="1" applyAlignment="1">
      <alignment horizontal="center"/>
    </xf>
    <xf numFmtId="0" fontId="3" fillId="43" borderId="5" xfId="0" applyFont="1" applyFill="1" applyBorder="1" applyAlignment="1">
      <alignment horizontal="center"/>
    </xf>
    <xf numFmtId="0" fontId="0" fillId="38" borderId="5" xfId="0" applyFill="1" applyBorder="1" applyAlignment="1">
      <alignment horizontal="center"/>
    </xf>
    <xf numFmtId="0" fontId="0" fillId="44" borderId="4" xfId="0" applyFill="1" applyBorder="1" applyAlignment="1">
      <alignment horizontal="center"/>
    </xf>
    <xf numFmtId="15" fontId="0" fillId="41" borderId="4" xfId="0" applyNumberFormat="1" applyFill="1" applyBorder="1" applyAlignment="1">
      <alignment horizontal="center"/>
    </xf>
    <xf numFmtId="15" fontId="0" fillId="42" borderId="4" xfId="0" applyNumberFormat="1" applyFill="1" applyBorder="1" applyAlignment="1">
      <alignment horizontal="center"/>
    </xf>
    <xf numFmtId="15" fontId="0" fillId="23" borderId="4" xfId="0" applyNumberFormat="1" applyFill="1" applyBorder="1" applyAlignment="1">
      <alignment horizontal="center"/>
    </xf>
    <xf numFmtId="0" fontId="0" fillId="41" borderId="9" xfId="0" applyFill="1" applyBorder="1" applyAlignment="1">
      <alignment horizontal="center"/>
    </xf>
    <xf numFmtId="0" fontId="0" fillId="42" borderId="9" xfId="0" applyFill="1" applyBorder="1"/>
    <xf numFmtId="0" fontId="0" fillId="23" borderId="9" xfId="0" applyFill="1" applyBorder="1" applyAlignment="1">
      <alignment horizontal="center"/>
    </xf>
    <xf numFmtId="15" fontId="3" fillId="43" borderId="10" xfId="0" applyNumberFormat="1" applyFont="1" applyFill="1" applyBorder="1" applyAlignment="1">
      <alignment horizontal="center"/>
    </xf>
    <xf numFmtId="15" fontId="0" fillId="38" borderId="9" xfId="0" applyNumberFormat="1" applyFill="1" applyBorder="1" applyAlignment="1">
      <alignment horizontal="center"/>
    </xf>
    <xf numFmtId="15" fontId="0" fillId="44" borderId="4" xfId="0" applyNumberFormat="1" applyFill="1" applyBorder="1" applyAlignment="1">
      <alignment horizontal="center"/>
    </xf>
    <xf numFmtId="0" fontId="0" fillId="41" borderId="0" xfId="0" applyFill="1" applyBorder="1" applyAlignment="1">
      <alignment horizontal="center"/>
    </xf>
    <xf numFmtId="0" fontId="0" fillId="39" borderId="12" xfId="0" applyFill="1" applyBorder="1" applyAlignment="1">
      <alignment horizontal="center"/>
    </xf>
    <xf numFmtId="0" fontId="0" fillId="42" borderId="13" xfId="0" applyFill="1" applyBorder="1" applyAlignment="1">
      <alignment horizontal="center"/>
    </xf>
    <xf numFmtId="0" fontId="0" fillId="23" borderId="0" xfId="0" applyFill="1" applyBorder="1" applyAlignment="1">
      <alignment horizontal="center"/>
    </xf>
    <xf numFmtId="0" fontId="0" fillId="24" borderId="16" xfId="0" applyFill="1" applyBorder="1" applyAlignment="1">
      <alignment horizontal="center"/>
    </xf>
    <xf numFmtId="0" fontId="0" fillId="43" borderId="12" xfId="0" applyFill="1" applyBorder="1" applyAlignment="1">
      <alignment horizontal="center"/>
    </xf>
    <xf numFmtId="0" fontId="0" fillId="38" borderId="13" xfId="0" applyFill="1" applyBorder="1" applyAlignment="1">
      <alignment horizontal="center"/>
    </xf>
    <xf numFmtId="0" fontId="0" fillId="44" borderId="12" xfId="0" applyFill="1" applyBorder="1" applyAlignment="1">
      <alignment horizontal="center"/>
    </xf>
    <xf numFmtId="0" fontId="0" fillId="41" borderId="12" xfId="0" applyFill="1" applyBorder="1" applyAlignment="1">
      <alignment horizontal="center"/>
    </xf>
    <xf numFmtId="0" fontId="0" fillId="42" borderId="12" xfId="0" applyFill="1" applyBorder="1" applyAlignment="1">
      <alignment horizontal="center"/>
    </xf>
    <xf numFmtId="0" fontId="0" fillId="23" borderId="12" xfId="0" applyFill="1" applyBorder="1" applyAlignment="1">
      <alignment horizontal="center"/>
    </xf>
    <xf numFmtId="0" fontId="0" fillId="38" borderId="12" xfId="0" applyFill="1" applyBorder="1" applyAlignment="1">
      <alignment horizontal="center"/>
    </xf>
    <xf numFmtId="0" fontId="3" fillId="43" borderId="12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44" borderId="17" xfId="0" applyFill="1" applyBorder="1" applyAlignment="1">
      <alignment horizontal="center"/>
    </xf>
    <xf numFmtId="0" fontId="0" fillId="44" borderId="2" xfId="0" applyFill="1" applyBorder="1" applyAlignment="1">
      <alignment horizontal="center"/>
    </xf>
    <xf numFmtId="0" fontId="0" fillId="44" borderId="5" xfId="0" applyFill="1" applyBorder="1" applyAlignment="1">
      <alignment horizontal="center"/>
    </xf>
    <xf numFmtId="15" fontId="0" fillId="39" borderId="4" xfId="0" applyNumberFormat="1" applyFill="1" applyBorder="1" applyAlignment="1">
      <alignment horizontal="center"/>
    </xf>
    <xf numFmtId="0" fontId="0" fillId="42" borderId="4" xfId="0" applyFill="1" applyBorder="1"/>
    <xf numFmtId="15" fontId="0" fillId="24" borderId="4" xfId="0" applyNumberFormat="1" applyFill="1" applyBorder="1" applyAlignment="1">
      <alignment horizontal="center"/>
    </xf>
    <xf numFmtId="15" fontId="3" fillId="43" borderId="5" xfId="0" applyNumberFormat="1" applyFont="1" applyFill="1" applyBorder="1" applyAlignment="1">
      <alignment horizontal="center"/>
    </xf>
    <xf numFmtId="15" fontId="0" fillId="38" borderId="4" xfId="0" applyNumberFormat="1" applyFill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0" fontId="0" fillId="44" borderId="13" xfId="0" applyFill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0" fontId="0" fillId="0" borderId="1" xfId="0" applyBorder="1"/>
    <xf numFmtId="0" fontId="0" fillId="0" borderId="2" xfId="0" applyFill="1" applyBorder="1"/>
    <xf numFmtId="0" fontId="0" fillId="0" borderId="4" xfId="0" applyBorder="1"/>
    <xf numFmtId="0" fontId="2" fillId="0" borderId="4" xfId="0" applyFont="1" applyBorder="1" applyAlignment="1">
      <alignment horizontal="center"/>
    </xf>
    <xf numFmtId="15" fontId="0" fillId="44" borderId="9" xfId="0" applyNumberFormat="1" applyFill="1" applyBorder="1" applyAlignment="1">
      <alignment horizontal="center"/>
    </xf>
    <xf numFmtId="15" fontId="0" fillId="2" borderId="10" xfId="0" applyNumberFormat="1" applyFill="1" applyBorder="1" applyAlignment="1">
      <alignment horizontal="center"/>
    </xf>
    <xf numFmtId="10" fontId="0" fillId="9" borderId="12" xfId="0" applyNumberFormat="1" applyFill="1" applyBorder="1" applyAlignment="1">
      <alignment horizontal="center"/>
    </xf>
    <xf numFmtId="0" fontId="2" fillId="10" borderId="12" xfId="0" applyFont="1" applyFill="1" applyBorder="1"/>
    <xf numFmtId="0" fontId="7" fillId="25" borderId="12" xfId="0" applyFont="1" applyFill="1" applyBorder="1"/>
    <xf numFmtId="0" fontId="8" fillId="10" borderId="12" xfId="0" applyFont="1" applyFill="1" applyBorder="1"/>
    <xf numFmtId="0" fontId="8" fillId="25" borderId="12" xfId="0" applyFont="1" applyFill="1" applyBorder="1"/>
    <xf numFmtId="0" fontId="8" fillId="4" borderId="12" xfId="0" applyFont="1" applyFill="1" applyBorder="1"/>
    <xf numFmtId="0" fontId="0" fillId="0" borderId="0" xfId="0" applyAlignment="1"/>
    <xf numFmtId="0" fontId="7" fillId="0" borderId="7" xfId="0" applyFont="1" applyFill="1" applyBorder="1"/>
    <xf numFmtId="0" fontId="7" fillId="0" borderId="8" xfId="0" applyFont="1" applyBorder="1"/>
    <xf numFmtId="0" fontId="4" fillId="3" borderId="12" xfId="0" applyFont="1" applyFill="1" applyBorder="1"/>
    <xf numFmtId="0" fontId="0" fillId="41" borderId="12" xfId="0" applyFill="1" applyBorder="1"/>
    <xf numFmtId="0" fontId="2" fillId="37" borderId="12" xfId="0" applyFont="1" applyFill="1" applyBorder="1"/>
    <xf numFmtId="0" fontId="0" fillId="11" borderId="12" xfId="0" applyFont="1" applyFill="1" applyBorder="1"/>
    <xf numFmtId="0" fontId="0" fillId="25" borderId="12" xfId="0" applyFont="1" applyFill="1" applyBorder="1"/>
    <xf numFmtId="0" fontId="7" fillId="0" borderId="12" xfId="0" applyFont="1" applyFill="1" applyBorder="1"/>
    <xf numFmtId="0" fontId="4" fillId="3" borderId="7" xfId="0" applyFont="1" applyFill="1" applyBorder="1"/>
    <xf numFmtId="0" fontId="3" fillId="9" borderId="12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41" borderId="13" xfId="0" applyFill="1" applyBorder="1" applyAlignment="1">
      <alignment horizontal="center"/>
    </xf>
    <xf numFmtId="0" fontId="0" fillId="23" borderId="18" xfId="0" applyFill="1" applyBorder="1" applyAlignment="1">
      <alignment horizontal="center"/>
    </xf>
    <xf numFmtId="0" fontId="0" fillId="24" borderId="18" xfId="0" applyFill="1" applyBorder="1" applyAlignment="1">
      <alignment horizontal="center"/>
    </xf>
    <xf numFmtId="0" fontId="0" fillId="43" borderId="13" xfId="0" applyFill="1" applyBorder="1" applyAlignment="1">
      <alignment horizontal="center"/>
    </xf>
    <xf numFmtId="0" fontId="0" fillId="43" borderId="18" xfId="0" applyFill="1" applyBorder="1" applyAlignment="1">
      <alignment horizontal="center"/>
    </xf>
    <xf numFmtId="0" fontId="0" fillId="38" borderId="18" xfId="0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42" borderId="0" xfId="0" applyFill="1" applyBorder="1" applyAlignment="1">
      <alignment horizontal="center"/>
    </xf>
    <xf numFmtId="0" fontId="0" fillId="43" borderId="0" xfId="0" applyFill="1" applyBorder="1" applyAlignment="1">
      <alignment horizontal="center"/>
    </xf>
    <xf numFmtId="0" fontId="0" fillId="44" borderId="0" xfId="0" applyFill="1" applyBorder="1" applyAlignment="1">
      <alignment horizontal="center"/>
    </xf>
    <xf numFmtId="0" fontId="0" fillId="44" borderId="6" xfId="0" applyFill="1" applyBorder="1" applyAlignment="1">
      <alignment horizontal="center"/>
    </xf>
    <xf numFmtId="10" fontId="0" fillId="6" borderId="12" xfId="0" applyNumberForma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10" fontId="0" fillId="6" borderId="13" xfId="0" applyNumberFormat="1" applyFill="1" applyBorder="1" applyAlignment="1">
      <alignment horizontal="center"/>
    </xf>
    <xf numFmtId="0" fontId="0" fillId="6" borderId="2" xfId="0" applyFill="1" applyBorder="1"/>
    <xf numFmtId="0" fontId="0" fillId="6" borderId="5" xfId="0" applyFill="1" applyBorder="1"/>
    <xf numFmtId="15" fontId="0" fillId="6" borderId="5" xfId="0" applyNumberFormat="1" applyFill="1" applyBorder="1" applyAlignment="1">
      <alignment horizontal="center"/>
    </xf>
    <xf numFmtId="0" fontId="0" fillId="44" borderId="3" xfId="0" applyFill="1" applyBorder="1" applyAlignment="1">
      <alignment horizontal="center"/>
    </xf>
    <xf numFmtId="0" fontId="0" fillId="6" borderId="1" xfId="0" applyFill="1" applyBorder="1"/>
    <xf numFmtId="0" fontId="0" fillId="6" borderId="4" xfId="0" applyFill="1" applyBorder="1"/>
    <xf numFmtId="15" fontId="0" fillId="6" borderId="4" xfId="0" applyNumberFormat="1" applyFill="1" applyBorder="1" applyAlignment="1">
      <alignment horizontal="center"/>
    </xf>
    <xf numFmtId="15" fontId="0" fillId="6" borderId="9" xfId="0" applyNumberForma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10" fontId="0" fillId="9" borderId="13" xfId="0" applyNumberFormat="1" applyFill="1" applyBorder="1" applyAlignment="1">
      <alignment horizontal="center"/>
    </xf>
    <xf numFmtId="0" fontId="0" fillId="41" borderId="16" xfId="0" applyFill="1" applyBorder="1" applyAlignment="1">
      <alignment horizontal="center"/>
    </xf>
    <xf numFmtId="0" fontId="0" fillId="42" borderId="16" xfId="0" applyFill="1" applyBorder="1" applyAlignment="1">
      <alignment horizontal="center"/>
    </xf>
    <xf numFmtId="0" fontId="0" fillId="24" borderId="19" xfId="0" applyFill="1" applyBorder="1" applyAlignment="1">
      <alignment horizontal="center"/>
    </xf>
    <xf numFmtId="0" fontId="0" fillId="38" borderId="16" xfId="0" applyFill="1" applyBorder="1" applyAlignment="1">
      <alignment horizontal="center"/>
    </xf>
    <xf numFmtId="0" fontId="0" fillId="44" borderId="16" xfId="0" applyFill="1" applyBorder="1" applyAlignment="1">
      <alignment horizontal="center"/>
    </xf>
    <xf numFmtId="0" fontId="0" fillId="42" borderId="19" xfId="0" applyFill="1" applyBorder="1" applyAlignment="1">
      <alignment horizontal="center"/>
    </xf>
    <xf numFmtId="0" fontId="0" fillId="23" borderId="16" xfId="0" applyFill="1" applyBorder="1" applyAlignment="1">
      <alignment horizontal="center"/>
    </xf>
    <xf numFmtId="0" fontId="0" fillId="43" borderId="19" xfId="0" applyFill="1" applyBorder="1" applyAlignment="1">
      <alignment horizontal="center"/>
    </xf>
    <xf numFmtId="0" fontId="0" fillId="38" borderId="19" xfId="0" applyFill="1" applyBorder="1" applyAlignment="1">
      <alignment horizontal="center"/>
    </xf>
    <xf numFmtId="0" fontId="0" fillId="44" borderId="19" xfId="0" applyFill="1" applyBorder="1" applyAlignment="1">
      <alignment horizontal="center"/>
    </xf>
    <xf numFmtId="0" fontId="7" fillId="0" borderId="12" xfId="0" applyFont="1" applyBorder="1"/>
    <xf numFmtId="0" fontId="0" fillId="24" borderId="13" xfId="0" applyFill="1" applyBorder="1" applyAlignment="1">
      <alignment horizontal="center"/>
    </xf>
    <xf numFmtId="0" fontId="0" fillId="44" borderId="0" xfId="0" applyFill="1"/>
    <xf numFmtId="0" fontId="0" fillId="9" borderId="0" xfId="0" applyFill="1"/>
    <xf numFmtId="0" fontId="0" fillId="23" borderId="13" xfId="0" applyFill="1" applyBorder="1" applyAlignment="1">
      <alignment horizontal="center"/>
    </xf>
    <xf numFmtId="0" fontId="0" fillId="39" borderId="13" xfId="0" applyFill="1" applyBorder="1" applyAlignment="1">
      <alignment horizontal="center"/>
    </xf>
    <xf numFmtId="15" fontId="0" fillId="39" borderId="12" xfId="0" applyNumberFormat="1" applyFill="1" applyBorder="1" applyAlignment="1">
      <alignment horizontal="center"/>
    </xf>
    <xf numFmtId="0" fontId="0" fillId="42" borderId="12" xfId="0" applyFill="1" applyBorder="1"/>
    <xf numFmtId="15" fontId="0" fillId="24" borderId="12" xfId="0" applyNumberFormat="1" applyFill="1" applyBorder="1" applyAlignment="1">
      <alignment horizontal="center"/>
    </xf>
    <xf numFmtId="15" fontId="3" fillId="43" borderId="12" xfId="0" applyNumberFormat="1" applyFont="1" applyFill="1" applyBorder="1" applyAlignment="1">
      <alignment horizontal="center"/>
    </xf>
    <xf numFmtId="15" fontId="0" fillId="38" borderId="12" xfId="0" applyNumberFormat="1" applyFill="1" applyBorder="1" applyAlignment="1">
      <alignment horizontal="center"/>
    </xf>
    <xf numFmtId="15" fontId="0" fillId="44" borderId="12" xfId="0" applyNumberForma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0" borderId="7" xfId="0" applyFont="1" applyFill="1" applyBorder="1"/>
    <xf numFmtId="0" fontId="2" fillId="0" borderId="8" xfId="0" applyFont="1" applyBorder="1"/>
    <xf numFmtId="0" fontId="4" fillId="25" borderId="12" xfId="0" applyFont="1" applyFill="1" applyBorder="1"/>
    <xf numFmtId="15" fontId="7" fillId="41" borderId="4" xfId="0" applyNumberFormat="1" applyFont="1" applyFill="1" applyBorder="1" applyAlignment="1">
      <alignment horizontal="center"/>
    </xf>
    <xf numFmtId="15" fontId="7" fillId="39" borderId="9" xfId="0" applyNumberFormat="1" applyFont="1" applyFill="1" applyBorder="1" applyAlignment="1">
      <alignment horizontal="center"/>
    </xf>
    <xf numFmtId="15" fontId="7" fillId="42" borderId="4" xfId="0" applyNumberFormat="1" applyFont="1" applyFill="1" applyBorder="1" applyAlignment="1">
      <alignment horizontal="center"/>
    </xf>
    <xf numFmtId="15" fontId="7" fillId="23" borderId="4" xfId="0" applyNumberFormat="1" applyFont="1" applyFill="1" applyBorder="1" applyAlignment="1">
      <alignment horizontal="center"/>
    </xf>
    <xf numFmtId="15" fontId="7" fillId="24" borderId="9" xfId="0" applyNumberFormat="1" applyFont="1" applyFill="1" applyBorder="1" applyAlignment="1">
      <alignment horizontal="center"/>
    </xf>
    <xf numFmtId="15" fontId="9" fillId="43" borderId="10" xfId="0" applyNumberFormat="1" applyFont="1" applyFill="1" applyBorder="1" applyAlignment="1">
      <alignment horizontal="center"/>
    </xf>
    <xf numFmtId="15" fontId="7" fillId="38" borderId="9" xfId="0" applyNumberFormat="1" applyFont="1" applyFill="1" applyBorder="1" applyAlignment="1">
      <alignment horizontal="center"/>
    </xf>
    <xf numFmtId="15" fontId="7" fillId="44" borderId="9" xfId="0" applyNumberFormat="1" applyFont="1" applyFill="1" applyBorder="1" applyAlignment="1">
      <alignment horizontal="center"/>
    </xf>
    <xf numFmtId="15" fontId="7" fillId="6" borderId="9" xfId="0" applyNumberFormat="1" applyFont="1" applyFill="1" applyBorder="1" applyAlignment="1">
      <alignment horizontal="center"/>
    </xf>
    <xf numFmtId="15" fontId="7" fillId="6" borderId="4" xfId="0" applyNumberFormat="1" applyFont="1" applyFill="1" applyBorder="1" applyAlignment="1">
      <alignment horizontal="center"/>
    </xf>
    <xf numFmtId="15" fontId="7" fillId="44" borderId="11" xfId="0" applyNumberFormat="1" applyFont="1" applyFill="1" applyBorder="1" applyAlignment="1">
      <alignment horizontal="center"/>
    </xf>
    <xf numFmtId="0" fontId="7" fillId="44" borderId="3" xfId="0" applyFont="1" applyFill="1" applyBorder="1" applyAlignment="1">
      <alignment horizontal="center"/>
    </xf>
    <xf numFmtId="0" fontId="2" fillId="0" borderId="12" xfId="0" applyFont="1" applyBorder="1"/>
    <xf numFmtId="15" fontId="7" fillId="44" borderId="12" xfId="0" applyNumberFormat="1" applyFont="1" applyFill="1" applyBorder="1" applyAlignment="1">
      <alignment horizontal="center"/>
    </xf>
    <xf numFmtId="15" fontId="7" fillId="44" borderId="4" xfId="0" applyNumberFormat="1" applyFont="1" applyFill="1" applyBorder="1" applyAlignment="1">
      <alignment horizontal="center"/>
    </xf>
    <xf numFmtId="15" fontId="7" fillId="44" borderId="6" xfId="0" applyNumberFormat="1" applyFont="1" applyFill="1" applyBorder="1" applyAlignment="1">
      <alignment horizontal="center"/>
    </xf>
    <xf numFmtId="0" fontId="2" fillId="39" borderId="1" xfId="0" applyFont="1" applyFill="1" applyBorder="1" applyAlignment="1">
      <alignment horizontal="center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center"/>
    </xf>
    <xf numFmtId="15" fontId="7" fillId="6" borderId="5" xfId="0" applyNumberFormat="1" applyFont="1" applyFill="1" applyBorder="1" applyAlignment="1">
      <alignment horizontal="center"/>
    </xf>
    <xf numFmtId="0" fontId="7" fillId="44" borderId="1" xfId="0" applyFont="1" applyFill="1" applyBorder="1" applyAlignment="1">
      <alignment horizontal="center"/>
    </xf>
    <xf numFmtId="0" fontId="6" fillId="25" borderId="12" xfId="0" applyFont="1" applyFill="1" applyBorder="1" applyAlignment="1"/>
    <xf numFmtId="0" fontId="2" fillId="0" borderId="0" xfId="0" applyFont="1"/>
    <xf numFmtId="0" fontId="0" fillId="42" borderId="1" xfId="0" applyFont="1" applyFill="1" applyBorder="1" applyAlignment="1">
      <alignment horizontal="center"/>
    </xf>
    <xf numFmtId="0" fontId="2" fillId="23" borderId="4" xfId="0" applyFont="1" applyFill="1" applyBorder="1" applyAlignment="1">
      <alignment horizontal="center"/>
    </xf>
    <xf numFmtId="0" fontId="7" fillId="38" borderId="5" xfId="0" applyFont="1" applyFill="1" applyBorder="1" applyAlignment="1">
      <alignment horizontal="center"/>
    </xf>
    <xf numFmtId="15" fontId="7" fillId="24" borderId="10" xfId="0" applyNumberFormat="1" applyFont="1" applyFill="1" applyBorder="1" applyAlignment="1">
      <alignment horizontal="center"/>
    </xf>
    <xf numFmtId="0" fontId="0" fillId="41" borderId="6" xfId="0" applyFill="1" applyBorder="1" applyAlignment="1">
      <alignment horizontal="center"/>
    </xf>
    <xf numFmtId="0" fontId="0" fillId="23" borderId="5" xfId="0" applyFill="1" applyBorder="1" applyAlignment="1">
      <alignment horizontal="center"/>
    </xf>
    <xf numFmtId="15" fontId="7" fillId="41" borderId="9" xfId="0" applyNumberFormat="1" applyFont="1" applyFill="1" applyBorder="1" applyAlignment="1">
      <alignment horizontal="center"/>
    </xf>
    <xf numFmtId="15" fontId="7" fillId="42" borderId="9" xfId="0" applyNumberFormat="1" applyFont="1" applyFill="1" applyBorder="1" applyAlignment="1">
      <alignment horizontal="center"/>
    </xf>
    <xf numFmtId="15" fontId="7" fillId="23" borderId="9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7" xfId="0" applyFont="1" applyBorder="1"/>
    <xf numFmtId="0" fontId="5" fillId="26" borderId="12" xfId="0" applyFont="1" applyFill="1" applyBorder="1"/>
    <xf numFmtId="0" fontId="5" fillId="9" borderId="12" xfId="0" applyFont="1" applyFill="1" applyBorder="1"/>
    <xf numFmtId="0" fontId="7" fillId="12" borderId="12" xfId="0" applyFont="1" applyFill="1" applyBorder="1"/>
    <xf numFmtId="0" fontId="2" fillId="11" borderId="12" xfId="0" applyFont="1" applyFill="1" applyBorder="1"/>
    <xf numFmtId="0" fontId="8" fillId="12" borderId="12" xfId="0" applyFont="1" applyFill="1" applyBorder="1"/>
    <xf numFmtId="0" fontId="4" fillId="9" borderId="12" xfId="0" applyFont="1" applyFill="1" applyBorder="1"/>
    <xf numFmtId="0" fontId="2" fillId="26" borderId="12" xfId="0" applyFont="1" applyFill="1" applyBorder="1"/>
    <xf numFmtId="0" fontId="0" fillId="12" borderId="12" xfId="0" applyFont="1" applyFill="1" applyBorder="1"/>
    <xf numFmtId="0" fontId="2" fillId="3" borderId="12" xfId="0" applyFont="1" applyFill="1" applyBorder="1"/>
    <xf numFmtId="0" fontId="2" fillId="7" borderId="12" xfId="0" applyFont="1" applyFill="1" applyBorder="1"/>
    <xf numFmtId="0" fontId="2" fillId="0" borderId="14" xfId="0" applyFont="1" applyBorder="1"/>
    <xf numFmtId="0" fontId="0" fillId="2" borderId="1" xfId="0" applyFill="1" applyBorder="1"/>
    <xf numFmtId="0" fontId="0" fillId="0" borderId="4" xfId="0" applyFill="1" applyBorder="1" applyAlignment="1">
      <alignment horizontal="center"/>
    </xf>
    <xf numFmtId="15" fontId="7" fillId="0" borderId="9" xfId="0" applyNumberFormat="1" applyFont="1" applyBorder="1"/>
    <xf numFmtId="164" fontId="11" fillId="2" borderId="13" xfId="0" applyNumberFormat="1" applyFont="1" applyFill="1" applyBorder="1" applyAlignment="1">
      <alignment horizontal="center"/>
    </xf>
    <xf numFmtId="164" fontId="12" fillId="2" borderId="12" xfId="0" applyNumberFormat="1" applyFont="1" applyFill="1" applyBorder="1" applyAlignment="1">
      <alignment horizontal="center"/>
    </xf>
    <xf numFmtId="164" fontId="11" fillId="2" borderId="12" xfId="0" applyNumberFormat="1" applyFont="1" applyFill="1" applyBorder="1" applyAlignment="1">
      <alignment horizontal="center"/>
    </xf>
    <xf numFmtId="164" fontId="10" fillId="2" borderId="12" xfId="0" applyNumberFormat="1" applyFont="1" applyFill="1" applyBorder="1" applyAlignment="1">
      <alignment horizontal="center"/>
    </xf>
    <xf numFmtId="164" fontId="11" fillId="9" borderId="12" xfId="0" applyNumberFormat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10" fillId="9" borderId="12" xfId="0" applyNumberFormat="1" applyFont="1" applyFill="1" applyBorder="1" applyAlignment="1">
      <alignment horizontal="center"/>
    </xf>
    <xf numFmtId="164" fontId="12" fillId="9" borderId="12" xfId="0" applyNumberFormat="1" applyFont="1" applyFill="1" applyBorder="1" applyAlignment="1">
      <alignment horizontal="center"/>
    </xf>
    <xf numFmtId="164" fontId="13" fillId="2" borderId="12" xfId="0" applyNumberFormat="1" applyFont="1" applyFill="1" applyBorder="1" applyAlignment="1">
      <alignment horizontal="center"/>
    </xf>
    <xf numFmtId="164" fontId="14" fillId="2" borderId="12" xfId="0" applyNumberFormat="1" applyFont="1" applyFill="1" applyBorder="1" applyAlignment="1">
      <alignment horizontal="center"/>
    </xf>
    <xf numFmtId="164" fontId="15" fillId="2" borderId="12" xfId="0" applyNumberFormat="1" applyFont="1" applyFill="1" applyBorder="1" applyAlignment="1">
      <alignment horizontal="center"/>
    </xf>
    <xf numFmtId="164" fontId="13" fillId="9" borderId="12" xfId="0" applyNumberFormat="1" applyFont="1" applyFill="1" applyBorder="1" applyAlignment="1">
      <alignment horizontal="center"/>
    </xf>
    <xf numFmtId="164" fontId="16" fillId="9" borderId="12" xfId="0" applyNumberFormat="1" applyFont="1" applyFill="1" applyBorder="1" applyAlignment="1">
      <alignment horizontal="center"/>
    </xf>
    <xf numFmtId="164" fontId="16" fillId="2" borderId="12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2" borderId="11" xfId="0" applyFill="1" applyBorder="1" applyAlignment="1">
      <alignment horizontal="center"/>
    </xf>
    <xf numFmtId="15" fontId="7" fillId="2" borderId="9" xfId="0" applyNumberFormat="1" applyFont="1" applyFill="1" applyBorder="1" applyAlignment="1">
      <alignment horizontal="center"/>
    </xf>
    <xf numFmtId="164" fontId="17" fillId="2" borderId="13" xfId="0" applyNumberFormat="1" applyFont="1" applyFill="1" applyBorder="1" applyAlignment="1">
      <alignment horizontal="center"/>
    </xf>
    <xf numFmtId="164" fontId="18" fillId="2" borderId="12" xfId="0" applyNumberFormat="1" applyFont="1" applyFill="1" applyBorder="1" applyAlignment="1">
      <alignment horizontal="center"/>
    </xf>
    <xf numFmtId="164" fontId="17" fillId="2" borderId="12" xfId="0" applyNumberFormat="1" applyFont="1" applyFill="1" applyBorder="1" applyAlignment="1">
      <alignment horizontal="center"/>
    </xf>
    <xf numFmtId="164" fontId="17" fillId="9" borderId="12" xfId="0" applyNumberFormat="1" applyFont="1" applyFill="1" applyBorder="1" applyAlignment="1">
      <alignment horizontal="center"/>
    </xf>
    <xf numFmtId="164" fontId="18" fillId="9" borderId="12" xfId="0" applyNumberFormat="1" applyFont="1" applyFill="1" applyBorder="1" applyAlignment="1">
      <alignment horizontal="center"/>
    </xf>
    <xf numFmtId="164" fontId="19" fillId="2" borderId="12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164" fontId="22" fillId="2" borderId="13" xfId="0" applyNumberFormat="1" applyFont="1" applyFill="1" applyBorder="1" applyAlignment="1">
      <alignment horizontal="center"/>
    </xf>
    <xf numFmtId="164" fontId="22" fillId="2" borderId="12" xfId="0" applyNumberFormat="1" applyFont="1" applyFill="1" applyBorder="1" applyAlignment="1">
      <alignment horizontal="center"/>
    </xf>
    <xf numFmtId="164" fontId="22" fillId="9" borderId="12" xfId="0" applyNumberFormat="1" applyFont="1" applyFill="1" applyBorder="1" applyAlignment="1">
      <alignment horizontal="center"/>
    </xf>
    <xf numFmtId="0" fontId="0" fillId="2" borderId="3" xfId="0" applyFill="1" applyBorder="1"/>
    <xf numFmtId="0" fontId="0" fillId="8" borderId="3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2" borderId="2" xfId="0" applyFill="1" applyBorder="1"/>
    <xf numFmtId="0" fontId="0" fillId="4" borderId="1" xfId="0" applyFill="1" applyBorder="1" applyAlignment="1">
      <alignment horizontal="center"/>
    </xf>
    <xf numFmtId="0" fontId="0" fillId="2" borderId="6" xfId="0" applyFill="1" applyBorder="1"/>
    <xf numFmtId="0" fontId="0" fillId="8" borderId="6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2" borderId="5" xfId="0" applyFill="1" applyBorder="1"/>
    <xf numFmtId="0" fontId="7" fillId="4" borderId="4" xfId="0" applyFont="1" applyFill="1" applyBorder="1" applyAlignment="1">
      <alignment horizontal="center"/>
    </xf>
    <xf numFmtId="0" fontId="7" fillId="2" borderId="5" xfId="0" applyFont="1" applyFill="1" applyBorder="1"/>
    <xf numFmtId="0" fontId="0" fillId="4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15" borderId="11" xfId="0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5" fontId="7" fillId="4" borderId="9" xfId="0" applyNumberFormat="1" applyFont="1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9" fontId="0" fillId="2" borderId="13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9" fontId="3" fillId="2" borderId="12" xfId="0" applyNumberFormat="1" applyFont="1" applyFill="1" applyBorder="1" applyAlignment="1">
      <alignment horizontal="center"/>
    </xf>
    <xf numFmtId="164" fontId="0" fillId="9" borderId="12" xfId="0" applyNumberFormat="1" applyFill="1" applyBorder="1" applyAlignment="1">
      <alignment horizontal="center"/>
    </xf>
    <xf numFmtId="9" fontId="0" fillId="9" borderId="12" xfId="0" applyNumberFormat="1" applyFill="1" applyBorder="1" applyAlignment="1">
      <alignment horizontal="center"/>
    </xf>
    <xf numFmtId="15" fontId="7" fillId="4" borderId="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5" fontId="7" fillId="0" borderId="10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8" borderId="4" xfId="0" applyFill="1" applyBorder="1" applyAlignment="1">
      <alignment horizontal="center"/>
    </xf>
    <xf numFmtId="15" fontId="7" fillId="2" borderId="11" xfId="0" applyNumberFormat="1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15" fontId="0" fillId="8" borderId="9" xfId="0" applyNumberForma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23" fillId="9" borderId="12" xfId="0" applyFont="1" applyFill="1" applyBorder="1" applyAlignment="1">
      <alignment horizontal="center"/>
    </xf>
    <xf numFmtId="0" fontId="10" fillId="9" borderId="1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1" fontId="23" fillId="2" borderId="12" xfId="0" applyNumberFormat="1" applyFont="1" applyFill="1" applyBorder="1" applyAlignment="1">
      <alignment horizontal="center"/>
    </xf>
    <xf numFmtId="164" fontId="20" fillId="2" borderId="12" xfId="0" applyNumberFormat="1" applyFont="1" applyFill="1" applyBorder="1" applyAlignment="1">
      <alignment horizontal="center"/>
    </xf>
    <xf numFmtId="164" fontId="20" fillId="9" borderId="12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5" fontId="7" fillId="0" borderId="10" xfId="0" applyNumberFormat="1" applyFont="1" applyBorder="1"/>
    <xf numFmtId="164" fontId="0" fillId="44" borderId="0" xfId="0" applyNumberFormat="1" applyFill="1"/>
    <xf numFmtId="164" fontId="0" fillId="9" borderId="0" xfId="0" applyNumberFormat="1" applyFill="1"/>
    <xf numFmtId="0" fontId="0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5" fontId="9" fillId="2" borderId="10" xfId="0" applyNumberFormat="1" applyFont="1" applyFill="1" applyBorder="1" applyAlignment="1">
      <alignment horizontal="center"/>
    </xf>
    <xf numFmtId="15" fontId="7" fillId="2" borderId="4" xfId="0" applyNumberFormat="1" applyFont="1" applyFill="1" applyBorder="1" applyAlignment="1">
      <alignment horizontal="center"/>
    </xf>
    <xf numFmtId="15" fontId="7" fillId="0" borderId="6" xfId="0" applyNumberFormat="1" applyFont="1" applyBorder="1" applyAlignment="1">
      <alignment horizontal="center"/>
    </xf>
    <xf numFmtId="15" fontId="7" fillId="0" borderId="4" xfId="0" applyNumberFormat="1" applyFont="1" applyBorder="1" applyAlignment="1">
      <alignment horizontal="center"/>
    </xf>
    <xf numFmtId="15" fontId="7" fillId="0" borderId="5" xfId="0" applyNumberFormat="1" applyFont="1" applyBorder="1" applyAlignment="1">
      <alignment horizontal="center"/>
    </xf>
    <xf numFmtId="15" fontId="7" fillId="6" borderId="12" xfId="0" applyNumberFormat="1" applyFont="1" applyFill="1" applyBorder="1" applyAlignment="1">
      <alignment horizontal="center"/>
    </xf>
    <xf numFmtId="1" fontId="26" fillId="9" borderId="12" xfId="0" applyNumberFormat="1" applyFont="1" applyFill="1" applyBorder="1" applyAlignment="1">
      <alignment horizontal="center"/>
    </xf>
    <xf numFmtId="1" fontId="26" fillId="39" borderId="13" xfId="0" applyNumberFormat="1" applyFont="1" applyFill="1" applyBorder="1" applyAlignment="1">
      <alignment horizontal="center"/>
    </xf>
    <xf numFmtId="1" fontId="26" fillId="39" borderId="12" xfId="0" applyNumberFormat="1" applyFont="1" applyFill="1" applyBorder="1" applyAlignment="1">
      <alignment horizontal="center"/>
    </xf>
    <xf numFmtId="15" fontId="7" fillId="43" borderId="9" xfId="0" applyNumberFormat="1" applyFont="1" applyFill="1" applyBorder="1" applyAlignment="1">
      <alignment horizontal="center"/>
    </xf>
    <xf numFmtId="15" fontId="7" fillId="41" borderId="9" xfId="0" applyNumberFormat="1" applyFont="1" applyFill="1" applyBorder="1"/>
    <xf numFmtId="1" fontId="26" fillId="39" borderId="0" xfId="0" applyNumberFormat="1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0" fontId="0" fillId="38" borderId="0" xfId="0" applyFill="1" applyBorder="1" applyAlignment="1">
      <alignment horizontal="center"/>
    </xf>
    <xf numFmtId="15" fontId="7" fillId="41" borderId="4" xfId="0" applyNumberFormat="1" applyFont="1" applyFill="1" applyBorder="1"/>
    <xf numFmtId="15" fontId="7" fillId="39" borderId="4" xfId="0" applyNumberFormat="1" applyFont="1" applyFill="1" applyBorder="1" applyAlignment="1">
      <alignment horizontal="center"/>
    </xf>
    <xf numFmtId="15" fontId="7" fillId="24" borderId="4" xfId="0" applyNumberFormat="1" applyFont="1" applyFill="1" applyBorder="1" applyAlignment="1">
      <alignment horizontal="center"/>
    </xf>
    <xf numFmtId="15" fontId="7" fillId="43" borderId="4" xfId="0" applyNumberFormat="1" applyFont="1" applyFill="1" applyBorder="1" applyAlignment="1">
      <alignment horizontal="center"/>
    </xf>
    <xf numFmtId="15" fontId="7" fillId="38" borderId="4" xfId="0" applyNumberFormat="1" applyFont="1" applyFill="1" applyBorder="1" applyAlignment="1">
      <alignment horizontal="center"/>
    </xf>
    <xf numFmtId="0" fontId="0" fillId="44" borderId="1" xfId="0" applyFill="1" applyBorder="1"/>
    <xf numFmtId="0" fontId="0" fillId="44" borderId="4" xfId="0" applyFill="1" applyBorder="1"/>
    <xf numFmtId="0" fontId="2" fillId="44" borderId="4" xfId="0" applyFont="1" applyFill="1" applyBorder="1" applyAlignment="1">
      <alignment horizontal="center"/>
    </xf>
    <xf numFmtId="1" fontId="26" fillId="9" borderId="13" xfId="0" applyNumberFormat="1" applyFont="1" applyFill="1" applyBorder="1" applyAlignment="1">
      <alignment horizontal="center"/>
    </xf>
    <xf numFmtId="0" fontId="8" fillId="4" borderId="14" xfId="0" applyFont="1" applyFill="1" applyBorder="1"/>
    <xf numFmtId="0" fontId="5" fillId="4" borderId="14" xfId="0" applyFont="1" applyFill="1" applyBorder="1"/>
    <xf numFmtId="0" fontId="5" fillId="10" borderId="14" xfId="0" applyFont="1" applyFill="1" applyBorder="1"/>
    <xf numFmtId="164" fontId="14" fillId="9" borderId="12" xfId="0" applyNumberFormat="1" applyFont="1" applyFill="1" applyBorder="1" applyAlignment="1">
      <alignment horizontal="center"/>
    </xf>
    <xf numFmtId="1" fontId="26" fillId="2" borderId="13" xfId="0" applyNumberFormat="1" applyFont="1" applyFill="1" applyBorder="1" applyAlignment="1">
      <alignment horizontal="center"/>
    </xf>
    <xf numFmtId="1" fontId="26" fillId="2" borderId="12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9" fontId="0" fillId="2" borderId="13" xfId="0" applyNumberFormat="1" applyFill="1" applyBorder="1"/>
    <xf numFmtId="9" fontId="0" fillId="2" borderId="12" xfId="0" applyNumberFormat="1" applyFill="1" applyBorder="1"/>
    <xf numFmtId="9" fontId="3" fillId="2" borderId="12" xfId="0" applyNumberFormat="1" applyFont="1" applyFill="1" applyBorder="1"/>
    <xf numFmtId="9" fontId="0" fillId="9" borderId="12" xfId="0" applyNumberFormat="1" applyFill="1" applyBorder="1"/>
    <xf numFmtId="164" fontId="5" fillId="9" borderId="12" xfId="0" applyNumberFormat="1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15" fontId="7" fillId="0" borderId="9" xfId="0" applyNumberFormat="1" applyFont="1" applyFill="1" applyBorder="1" applyAlignment="1">
      <alignment horizontal="center"/>
    </xf>
    <xf numFmtId="164" fontId="17" fillId="9" borderId="12" xfId="0" applyNumberFormat="1" applyFont="1" applyFill="1" applyBorder="1" applyAlignment="1"/>
    <xf numFmtId="164" fontId="18" fillId="9" borderId="12" xfId="0" applyNumberFormat="1" applyFont="1" applyFill="1" applyBorder="1" applyAlignment="1"/>
    <xf numFmtId="0" fontId="2" fillId="0" borderId="3" xfId="0" applyFont="1" applyBorder="1"/>
    <xf numFmtId="0" fontId="2" fillId="0" borderId="20" xfId="0" applyFont="1" applyBorder="1"/>
    <xf numFmtId="0" fontId="2" fillId="0" borderId="6" xfId="0" applyFont="1" applyFill="1" applyBorder="1" applyAlignment="1">
      <alignment horizontal="left"/>
    </xf>
    <xf numFmtId="0" fontId="2" fillId="0" borderId="0" xfId="0" applyFont="1" applyBorder="1"/>
    <xf numFmtId="0" fontId="2" fillId="0" borderId="6" xfId="0" applyFont="1" applyBorder="1"/>
    <xf numFmtId="0" fontId="2" fillId="0" borderId="21" xfId="0" applyFont="1" applyBorder="1"/>
    <xf numFmtId="0" fontId="2" fillId="0" borderId="22" xfId="0" applyFont="1" applyBorder="1"/>
    <xf numFmtId="15" fontId="0" fillId="0" borderId="9" xfId="0" applyNumberFormat="1" applyBorder="1"/>
    <xf numFmtId="0" fontId="4" fillId="3" borderId="13" xfId="0" applyFont="1" applyFill="1" applyBorder="1"/>
    <xf numFmtId="0" fontId="0" fillId="4" borderId="13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Berno@StabilisTC.co.za" TargetMode="External"/><Relationship Id="rId2" Type="http://schemas.openxmlformats.org/officeDocument/2006/relationships/hyperlink" Target="mailto:Engeltjies@telkomsa.net" TargetMode="External"/><Relationship Id="rId1" Type="http://schemas.openxmlformats.org/officeDocument/2006/relationships/hyperlink" Target="mailto:SuzettevS971220@gmail.com" TargetMode="External"/><Relationship Id="rId4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Berno@StabilisTC.co.za" TargetMode="External"/><Relationship Id="rId2" Type="http://schemas.openxmlformats.org/officeDocument/2006/relationships/hyperlink" Target="mailto:Engeltjies@telkomsa.net" TargetMode="External"/><Relationship Id="rId1" Type="http://schemas.openxmlformats.org/officeDocument/2006/relationships/hyperlink" Target="mailto:SuzettevS971220@gmail.com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E446"/>
  <sheetViews>
    <sheetView topLeftCell="BV1" workbookViewId="0">
      <selection activeCell="BV1" sqref="BV1:CE240"/>
    </sheetView>
  </sheetViews>
  <sheetFormatPr defaultRowHeight="15" x14ac:dyDescent="0.25"/>
  <cols>
    <col min="32" max="32" width="9.85546875" bestFit="1" customWidth="1"/>
    <col min="33" max="33" width="12.28515625" bestFit="1" customWidth="1"/>
    <col min="34" max="34" width="10.140625" bestFit="1" customWidth="1"/>
    <col min="35" max="35" width="14.85546875" bestFit="1" customWidth="1"/>
    <col min="36" max="36" width="9.85546875" bestFit="1" customWidth="1"/>
    <col min="37" max="37" width="9.28515625" bestFit="1" customWidth="1"/>
    <col min="38" max="38" width="10.42578125" bestFit="1" customWidth="1"/>
    <col min="39" max="39" width="10.5703125" bestFit="1" customWidth="1"/>
    <col min="43" max="43" width="9.7109375" bestFit="1" customWidth="1"/>
    <col min="44" max="44" width="12.28515625" bestFit="1" customWidth="1"/>
    <col min="45" max="45" width="10.140625" bestFit="1" customWidth="1"/>
    <col min="46" max="46" width="11.7109375" bestFit="1" customWidth="1"/>
    <col min="47" max="47" width="9.85546875" bestFit="1" customWidth="1"/>
    <col min="49" max="49" width="10.42578125" bestFit="1" customWidth="1"/>
    <col min="50" max="50" width="10.5703125" bestFit="1" customWidth="1"/>
    <col min="54" max="54" width="9.7109375" bestFit="1" customWidth="1"/>
    <col min="72" max="72" width="10.5703125" bestFit="1" customWidth="1"/>
    <col min="76" max="76" width="9.42578125" bestFit="1" customWidth="1"/>
  </cols>
  <sheetData>
    <row r="1" spans="1:83" x14ac:dyDescent="0.25">
      <c r="A1" t="s">
        <v>367</v>
      </c>
      <c r="N1" t="s">
        <v>358</v>
      </c>
      <c r="Q1" t="s">
        <v>367</v>
      </c>
      <c r="AD1" t="s">
        <v>373</v>
      </c>
      <c r="AO1" t="s">
        <v>421</v>
      </c>
      <c r="AZ1" t="s">
        <v>429</v>
      </c>
      <c r="BK1" t="s">
        <v>433</v>
      </c>
      <c r="BV1" t="s">
        <v>506</v>
      </c>
    </row>
    <row r="2" spans="1:83" ht="15.75" thickBot="1" x14ac:dyDescent="0.3">
      <c r="A2" t="s">
        <v>0</v>
      </c>
      <c r="C2" s="1"/>
      <c r="D2" s="1"/>
      <c r="E2" s="1"/>
      <c r="F2" s="1"/>
      <c r="G2" s="1"/>
      <c r="H2" s="1"/>
      <c r="I2" s="1"/>
      <c r="K2" t="s">
        <v>357</v>
      </c>
      <c r="N2" t="s">
        <v>359</v>
      </c>
      <c r="Q2" t="s">
        <v>0</v>
      </c>
      <c r="S2" s="1"/>
      <c r="T2" s="1"/>
      <c r="U2" s="1"/>
      <c r="V2" s="1"/>
      <c r="W2" s="1"/>
      <c r="X2" s="1"/>
      <c r="Y2" s="1"/>
      <c r="AA2" t="s">
        <v>357</v>
      </c>
      <c r="AD2" t="s">
        <v>368</v>
      </c>
      <c r="AO2" t="s">
        <v>422</v>
      </c>
      <c r="AZ2" t="s">
        <v>422</v>
      </c>
      <c r="BK2" t="s">
        <v>422</v>
      </c>
      <c r="BV2" t="s">
        <v>422</v>
      </c>
    </row>
    <row r="3" spans="1:83" x14ac:dyDescent="0.25">
      <c r="A3" s="291" t="s">
        <v>1</v>
      </c>
      <c r="B3" s="291"/>
      <c r="C3" s="2" t="s">
        <v>2</v>
      </c>
      <c r="D3" s="2" t="s">
        <v>3</v>
      </c>
      <c r="E3" s="3" t="s">
        <v>4</v>
      </c>
      <c r="F3" s="2" t="s">
        <v>5</v>
      </c>
      <c r="G3" s="4" t="s">
        <v>6</v>
      </c>
      <c r="H3" s="5" t="s">
        <v>7</v>
      </c>
      <c r="I3" s="4" t="s">
        <v>8</v>
      </c>
      <c r="J3" s="6" t="s">
        <v>9</v>
      </c>
      <c r="K3" s="7" t="s">
        <v>10</v>
      </c>
      <c r="L3" s="8" t="s">
        <v>11</v>
      </c>
      <c r="N3" s="291" t="s">
        <v>360</v>
      </c>
      <c r="O3" s="291"/>
      <c r="Q3" s="291" t="s">
        <v>1</v>
      </c>
      <c r="R3" s="291"/>
      <c r="S3" s="2" t="s">
        <v>2</v>
      </c>
      <c r="T3" s="2" t="s">
        <v>3</v>
      </c>
      <c r="U3" s="3" t="s">
        <v>4</v>
      </c>
      <c r="V3" s="2" t="s">
        <v>5</v>
      </c>
      <c r="W3" s="4" t="s">
        <v>6</v>
      </c>
      <c r="X3" s="5" t="s">
        <v>7</v>
      </c>
      <c r="Y3" s="4" t="s">
        <v>8</v>
      </c>
      <c r="Z3" s="6" t="s">
        <v>9</v>
      </c>
      <c r="AA3" s="7" t="s">
        <v>10</v>
      </c>
      <c r="AB3" s="8" t="s">
        <v>11</v>
      </c>
      <c r="AD3" s="291" t="s">
        <v>369</v>
      </c>
      <c r="AF3" s="143" t="s">
        <v>2</v>
      </c>
      <c r="AG3" s="285" t="s">
        <v>4</v>
      </c>
      <c r="AH3" s="292" t="s">
        <v>434</v>
      </c>
      <c r="AI3" s="146" t="s">
        <v>370</v>
      </c>
      <c r="AJ3" s="147" t="s">
        <v>6</v>
      </c>
      <c r="AK3" s="148" t="s">
        <v>7</v>
      </c>
      <c r="AL3" s="149" t="s">
        <v>8</v>
      </c>
      <c r="AM3" s="289" t="s">
        <v>371</v>
      </c>
      <c r="AO3" s="291" t="s">
        <v>383</v>
      </c>
      <c r="AP3" s="291"/>
      <c r="AQ3" s="143" t="s">
        <v>2</v>
      </c>
      <c r="AR3" s="285" t="s">
        <v>4</v>
      </c>
      <c r="AS3" s="292" t="s">
        <v>434</v>
      </c>
      <c r="AT3" s="146" t="s">
        <v>370</v>
      </c>
      <c r="AU3" s="147" t="s">
        <v>6</v>
      </c>
      <c r="AV3" s="148" t="s">
        <v>7</v>
      </c>
      <c r="AW3" s="149" t="s">
        <v>8</v>
      </c>
      <c r="AX3" s="289" t="s">
        <v>371</v>
      </c>
      <c r="AZ3" s="291" t="s">
        <v>430</v>
      </c>
      <c r="BB3" s="143" t="s">
        <v>2</v>
      </c>
      <c r="BC3" s="285" t="s">
        <v>4</v>
      </c>
      <c r="BD3" s="292" t="s">
        <v>434</v>
      </c>
      <c r="BE3" s="146" t="s">
        <v>370</v>
      </c>
      <c r="BF3" s="147" t="s">
        <v>6</v>
      </c>
      <c r="BG3" s="148" t="s">
        <v>7</v>
      </c>
      <c r="BH3" s="149" t="s">
        <v>8</v>
      </c>
      <c r="BI3" s="289" t="s">
        <v>371</v>
      </c>
      <c r="BK3" s="291" t="s">
        <v>436</v>
      </c>
      <c r="BL3" s="291"/>
      <c r="BM3" s="143" t="s">
        <v>2</v>
      </c>
      <c r="BN3" s="285" t="s">
        <v>4</v>
      </c>
      <c r="BO3" s="292" t="s">
        <v>434</v>
      </c>
      <c r="BP3" s="146" t="s">
        <v>370</v>
      </c>
      <c r="BQ3" s="147" t="s">
        <v>6</v>
      </c>
      <c r="BR3" s="148" t="s">
        <v>7</v>
      </c>
      <c r="BS3" s="149" t="s">
        <v>8</v>
      </c>
      <c r="BT3" s="289" t="s">
        <v>371</v>
      </c>
      <c r="BV3" s="291" t="s">
        <v>496</v>
      </c>
      <c r="BW3" s="291"/>
      <c r="BX3" s="143" t="s">
        <v>442</v>
      </c>
      <c r="BY3" s="285" t="s">
        <v>4</v>
      </c>
      <c r="BZ3" s="292" t="s">
        <v>434</v>
      </c>
      <c r="CA3" s="146" t="s">
        <v>370</v>
      </c>
      <c r="CB3" s="147" t="s">
        <v>6</v>
      </c>
      <c r="CC3" s="148" t="s">
        <v>7</v>
      </c>
      <c r="CD3" s="149" t="s">
        <v>8</v>
      </c>
      <c r="CE3" s="289" t="s">
        <v>371</v>
      </c>
    </row>
    <row r="4" spans="1:83" x14ac:dyDescent="0.25">
      <c r="A4" s="291" t="s">
        <v>361</v>
      </c>
      <c r="B4" s="291"/>
      <c r="C4" s="9" t="s">
        <v>12</v>
      </c>
      <c r="D4" s="10" t="s">
        <v>4</v>
      </c>
      <c r="E4" s="9" t="s">
        <v>13</v>
      </c>
      <c r="F4" s="9" t="s">
        <v>14</v>
      </c>
      <c r="G4" s="11" t="s">
        <v>15</v>
      </c>
      <c r="H4" s="12" t="s">
        <v>16</v>
      </c>
      <c r="I4" s="11" t="s">
        <v>17</v>
      </c>
      <c r="J4" s="13" t="s">
        <v>18</v>
      </c>
      <c r="K4" s="14" t="s">
        <v>19</v>
      </c>
      <c r="L4" s="15" t="s">
        <v>20</v>
      </c>
      <c r="N4" s="291" t="s">
        <v>361</v>
      </c>
      <c r="O4" s="291"/>
      <c r="Q4" s="291" t="s">
        <v>361</v>
      </c>
      <c r="R4" s="291"/>
      <c r="S4" s="9" t="s">
        <v>12</v>
      </c>
      <c r="T4" s="10" t="s">
        <v>4</v>
      </c>
      <c r="U4" s="9" t="s">
        <v>13</v>
      </c>
      <c r="V4" s="9" t="s">
        <v>14</v>
      </c>
      <c r="W4" s="11" t="s">
        <v>15</v>
      </c>
      <c r="X4" s="12" t="s">
        <v>16</v>
      </c>
      <c r="Y4" s="11" t="s">
        <v>17</v>
      </c>
      <c r="Z4" s="13" t="s">
        <v>18</v>
      </c>
      <c r="AA4" s="14" t="s">
        <v>19</v>
      </c>
      <c r="AB4" s="15" t="s">
        <v>20</v>
      </c>
      <c r="AD4" s="291" t="s">
        <v>361</v>
      </c>
      <c r="AF4" s="151" t="s">
        <v>12</v>
      </c>
      <c r="AG4" s="152" t="s">
        <v>432</v>
      </c>
      <c r="AH4" s="226" t="s">
        <v>435</v>
      </c>
      <c r="AI4" s="293" t="s">
        <v>14</v>
      </c>
      <c r="AJ4" s="155" t="s">
        <v>15</v>
      </c>
      <c r="AK4" s="156" t="s">
        <v>16</v>
      </c>
      <c r="AL4" s="294" t="s">
        <v>17</v>
      </c>
      <c r="AM4" s="158" t="s">
        <v>423</v>
      </c>
      <c r="AO4" s="291" t="s">
        <v>384</v>
      </c>
      <c r="AP4" s="291"/>
      <c r="AQ4" s="151" t="s">
        <v>12</v>
      </c>
      <c r="AR4" s="152" t="s">
        <v>432</v>
      </c>
      <c r="AS4" s="226" t="s">
        <v>435</v>
      </c>
      <c r="AT4" s="293" t="s">
        <v>14</v>
      </c>
      <c r="AU4" s="155" t="s">
        <v>15</v>
      </c>
      <c r="AV4" s="156" t="s">
        <v>16</v>
      </c>
      <c r="AW4" s="294" t="s">
        <v>17</v>
      </c>
      <c r="AX4" s="158" t="s">
        <v>423</v>
      </c>
      <c r="AZ4" s="291" t="s">
        <v>361</v>
      </c>
      <c r="BB4" s="151" t="s">
        <v>12</v>
      </c>
      <c r="BC4" s="152" t="s">
        <v>432</v>
      </c>
      <c r="BD4" s="226" t="s">
        <v>435</v>
      </c>
      <c r="BE4" s="293" t="s">
        <v>14</v>
      </c>
      <c r="BF4" s="155" t="s">
        <v>15</v>
      </c>
      <c r="BG4" s="156" t="s">
        <v>16</v>
      </c>
      <c r="BH4" s="294" t="s">
        <v>17</v>
      </c>
      <c r="BI4" s="158" t="s">
        <v>423</v>
      </c>
      <c r="BK4" s="291" t="s">
        <v>437</v>
      </c>
      <c r="BL4" s="291"/>
      <c r="BM4" s="151" t="s">
        <v>12</v>
      </c>
      <c r="BN4" s="152" t="s">
        <v>432</v>
      </c>
      <c r="BO4" s="226" t="s">
        <v>435</v>
      </c>
      <c r="BP4" s="293" t="s">
        <v>14</v>
      </c>
      <c r="BQ4" s="155" t="s">
        <v>15</v>
      </c>
      <c r="BR4" s="156" t="s">
        <v>16</v>
      </c>
      <c r="BS4" s="294" t="s">
        <v>17</v>
      </c>
      <c r="BT4" s="158" t="s">
        <v>423</v>
      </c>
      <c r="BV4" s="301" t="s">
        <v>361</v>
      </c>
      <c r="BW4" s="291"/>
      <c r="BX4" s="151" t="s">
        <v>12</v>
      </c>
      <c r="BY4" s="152" t="s">
        <v>432</v>
      </c>
      <c r="BZ4" s="226" t="s">
        <v>435</v>
      </c>
      <c r="CA4" s="293" t="s">
        <v>14</v>
      </c>
      <c r="CB4" s="155" t="s">
        <v>15</v>
      </c>
      <c r="CC4" s="156" t="s">
        <v>16</v>
      </c>
      <c r="CD4" s="294" t="s">
        <v>17</v>
      </c>
      <c r="CE4" s="158" t="s">
        <v>423</v>
      </c>
    </row>
    <row r="5" spans="1:83" x14ac:dyDescent="0.25">
      <c r="A5" s="291"/>
      <c r="B5" s="291"/>
      <c r="C5" s="9" t="s">
        <v>13</v>
      </c>
      <c r="D5" s="9" t="s">
        <v>21</v>
      </c>
      <c r="E5" s="9" t="s">
        <v>22</v>
      </c>
      <c r="F5" s="9" t="s">
        <v>23</v>
      </c>
      <c r="G5" s="11" t="s">
        <v>13</v>
      </c>
      <c r="H5" s="12" t="s">
        <v>24</v>
      </c>
      <c r="I5" s="11" t="s">
        <v>25</v>
      </c>
      <c r="J5" s="13" t="s">
        <v>26</v>
      </c>
      <c r="K5" s="14" t="s">
        <v>27</v>
      </c>
      <c r="L5" s="15" t="s">
        <v>28</v>
      </c>
      <c r="N5" s="291"/>
      <c r="O5" s="291"/>
      <c r="Q5" s="291"/>
      <c r="R5" s="291"/>
      <c r="S5" s="9" t="s">
        <v>13</v>
      </c>
      <c r="T5" s="9" t="s">
        <v>21</v>
      </c>
      <c r="U5" s="9" t="s">
        <v>22</v>
      </c>
      <c r="V5" s="9" t="s">
        <v>23</v>
      </c>
      <c r="W5" s="11" t="s">
        <v>13</v>
      </c>
      <c r="X5" s="12" t="s">
        <v>24</v>
      </c>
      <c r="Y5" s="11" t="s">
        <v>25</v>
      </c>
      <c r="Z5" s="13" t="s">
        <v>26</v>
      </c>
      <c r="AA5" s="14" t="s">
        <v>27</v>
      </c>
      <c r="AB5" s="15" t="s">
        <v>28</v>
      </c>
      <c r="AF5" s="151" t="s">
        <v>13</v>
      </c>
      <c r="AG5" s="152" t="s">
        <v>29</v>
      </c>
      <c r="AH5" s="153" t="s">
        <v>13</v>
      </c>
      <c r="AI5" s="154" t="s">
        <v>23</v>
      </c>
      <c r="AJ5" s="155" t="s">
        <v>13</v>
      </c>
      <c r="AK5" s="156" t="s">
        <v>24</v>
      </c>
      <c r="AL5" s="157" t="s">
        <v>25</v>
      </c>
      <c r="AM5" s="158" t="s">
        <v>372</v>
      </c>
      <c r="AO5" s="291" t="s">
        <v>361</v>
      </c>
      <c r="AP5" s="291"/>
      <c r="AQ5" s="151" t="s">
        <v>13</v>
      </c>
      <c r="AR5" s="152" t="s">
        <v>29</v>
      </c>
      <c r="AS5" s="153" t="s">
        <v>13</v>
      </c>
      <c r="AT5" s="154" t="s">
        <v>23</v>
      </c>
      <c r="AU5" s="155" t="s">
        <v>13</v>
      </c>
      <c r="AV5" s="156" t="s">
        <v>24</v>
      </c>
      <c r="AW5" s="157" t="s">
        <v>25</v>
      </c>
      <c r="AX5" s="158" t="s">
        <v>372</v>
      </c>
      <c r="BB5" s="151" t="s">
        <v>13</v>
      </c>
      <c r="BC5" s="152" t="s">
        <v>29</v>
      </c>
      <c r="BD5" s="153" t="s">
        <v>13</v>
      </c>
      <c r="BE5" s="154" t="s">
        <v>23</v>
      </c>
      <c r="BF5" s="155" t="s">
        <v>13</v>
      </c>
      <c r="BG5" s="156" t="s">
        <v>24</v>
      </c>
      <c r="BH5" s="157" t="s">
        <v>25</v>
      </c>
      <c r="BI5" s="158" t="s">
        <v>372</v>
      </c>
      <c r="BK5" s="301" t="s">
        <v>361</v>
      </c>
      <c r="BL5" s="291"/>
      <c r="BM5" s="151" t="s">
        <v>13</v>
      </c>
      <c r="BN5" s="152" t="s">
        <v>29</v>
      </c>
      <c r="BO5" s="153" t="s">
        <v>13</v>
      </c>
      <c r="BP5" s="154" t="s">
        <v>23</v>
      </c>
      <c r="BQ5" s="155" t="s">
        <v>13</v>
      </c>
      <c r="BR5" s="156" t="s">
        <v>24</v>
      </c>
      <c r="BS5" s="157" t="s">
        <v>25</v>
      </c>
      <c r="BT5" s="158" t="s">
        <v>372</v>
      </c>
      <c r="BW5" s="291"/>
      <c r="BX5" s="151" t="s">
        <v>13</v>
      </c>
      <c r="BY5" s="152" t="s">
        <v>29</v>
      </c>
      <c r="BZ5" s="153" t="s">
        <v>13</v>
      </c>
      <c r="CA5" s="154" t="s">
        <v>23</v>
      </c>
      <c r="CB5" s="155" t="s">
        <v>13</v>
      </c>
      <c r="CC5" s="156" t="s">
        <v>24</v>
      </c>
      <c r="CD5" s="157" t="s">
        <v>25</v>
      </c>
      <c r="CE5" s="158" t="s">
        <v>372</v>
      </c>
    </row>
    <row r="6" spans="1:83" x14ac:dyDescent="0.25">
      <c r="A6" s="291"/>
      <c r="B6" s="291"/>
      <c r="C6" s="16">
        <v>42562</v>
      </c>
      <c r="D6" s="9" t="s">
        <v>29</v>
      </c>
      <c r="E6" s="16">
        <v>42562</v>
      </c>
      <c r="F6" s="16">
        <v>42562</v>
      </c>
      <c r="G6" s="11" t="s">
        <v>30</v>
      </c>
      <c r="H6" s="12" t="s">
        <v>31</v>
      </c>
      <c r="I6" s="11" t="s">
        <v>13</v>
      </c>
      <c r="J6" s="13"/>
      <c r="K6" s="14"/>
      <c r="L6" s="17" t="s">
        <v>32</v>
      </c>
      <c r="N6" s="291"/>
      <c r="O6" s="291"/>
      <c r="Q6" s="291"/>
      <c r="R6" s="291"/>
      <c r="S6" s="16">
        <v>42562</v>
      </c>
      <c r="T6" s="9" t="s">
        <v>29</v>
      </c>
      <c r="U6" s="16">
        <v>42562</v>
      </c>
      <c r="V6" s="16">
        <v>42562</v>
      </c>
      <c r="W6" s="11" t="s">
        <v>30</v>
      </c>
      <c r="X6" s="12" t="s">
        <v>31</v>
      </c>
      <c r="Y6" s="11" t="s">
        <v>13</v>
      </c>
      <c r="Z6" s="13"/>
      <c r="AA6" s="14"/>
      <c r="AB6" s="17" t="s">
        <v>32</v>
      </c>
      <c r="AF6" s="296" t="s">
        <v>22</v>
      </c>
      <c r="AG6" s="152" t="s">
        <v>13</v>
      </c>
      <c r="AH6" s="153" t="s">
        <v>22</v>
      </c>
      <c r="AI6" s="297" t="s">
        <v>22</v>
      </c>
      <c r="AJ6" s="155" t="s">
        <v>22</v>
      </c>
      <c r="AK6" s="156" t="s">
        <v>31</v>
      </c>
      <c r="AL6" s="157" t="s">
        <v>13</v>
      </c>
      <c r="AM6" s="158" t="s">
        <v>27</v>
      </c>
      <c r="AO6" s="291"/>
      <c r="AP6" s="291"/>
      <c r="AQ6" s="296" t="s">
        <v>22</v>
      </c>
      <c r="AR6" s="152" t="s">
        <v>13</v>
      </c>
      <c r="AS6" s="153" t="s">
        <v>22</v>
      </c>
      <c r="AT6" s="297" t="s">
        <v>22</v>
      </c>
      <c r="AU6" s="155" t="s">
        <v>22</v>
      </c>
      <c r="AV6" s="156" t="s">
        <v>31</v>
      </c>
      <c r="AW6" s="157" t="s">
        <v>13</v>
      </c>
      <c r="AX6" s="158" t="s">
        <v>27</v>
      </c>
      <c r="BB6" s="296" t="s">
        <v>22</v>
      </c>
      <c r="BC6" s="152" t="s">
        <v>13</v>
      </c>
      <c r="BD6" s="153" t="s">
        <v>22</v>
      </c>
      <c r="BE6" s="297" t="s">
        <v>22</v>
      </c>
      <c r="BF6" s="155" t="s">
        <v>22</v>
      </c>
      <c r="BG6" s="156" t="s">
        <v>31</v>
      </c>
      <c r="BH6" s="157" t="s">
        <v>13</v>
      </c>
      <c r="BI6" s="158" t="s">
        <v>27</v>
      </c>
      <c r="BK6" s="291"/>
      <c r="BL6" s="291"/>
      <c r="BM6" s="296" t="s">
        <v>22</v>
      </c>
      <c r="BN6" s="152" t="s">
        <v>13</v>
      </c>
      <c r="BO6" s="153" t="s">
        <v>22</v>
      </c>
      <c r="BP6" s="297" t="s">
        <v>22</v>
      </c>
      <c r="BQ6" s="155" t="s">
        <v>22</v>
      </c>
      <c r="BR6" s="156" t="s">
        <v>31</v>
      </c>
      <c r="BS6" s="157" t="s">
        <v>13</v>
      </c>
      <c r="BT6" s="158" t="s">
        <v>27</v>
      </c>
      <c r="BV6" s="291"/>
      <c r="BW6" s="291"/>
      <c r="BX6" s="151" t="s">
        <v>22</v>
      </c>
      <c r="BY6" s="152" t="s">
        <v>13</v>
      </c>
      <c r="BZ6" s="153" t="s">
        <v>22</v>
      </c>
      <c r="CA6" s="297" t="s">
        <v>22</v>
      </c>
      <c r="CB6" s="155" t="s">
        <v>22</v>
      </c>
      <c r="CC6" s="156" t="s">
        <v>31</v>
      </c>
      <c r="CD6" s="157" t="s">
        <v>13</v>
      </c>
      <c r="CE6" s="158" t="s">
        <v>27</v>
      </c>
    </row>
    <row r="7" spans="1:83" ht="15.75" thickBot="1" x14ac:dyDescent="0.3">
      <c r="A7" s="302" t="s">
        <v>33</v>
      </c>
      <c r="B7" s="267" t="s">
        <v>34</v>
      </c>
      <c r="C7" s="20" t="s">
        <v>22</v>
      </c>
      <c r="D7" s="21">
        <v>42562</v>
      </c>
      <c r="E7" s="22"/>
      <c r="F7" s="20" t="s">
        <v>22</v>
      </c>
      <c r="G7" s="21">
        <v>42562</v>
      </c>
      <c r="H7" s="23">
        <v>42014</v>
      </c>
      <c r="I7" s="21">
        <v>42562</v>
      </c>
      <c r="J7" s="24">
        <v>42562</v>
      </c>
      <c r="K7" s="25">
        <v>42562</v>
      </c>
      <c r="L7" s="26">
        <v>42562</v>
      </c>
      <c r="N7" s="281" t="s">
        <v>33</v>
      </c>
      <c r="O7" s="313" t="s">
        <v>34</v>
      </c>
      <c r="Q7" s="302" t="s">
        <v>33</v>
      </c>
      <c r="R7" s="267" t="s">
        <v>34</v>
      </c>
      <c r="S7" s="20" t="s">
        <v>22</v>
      </c>
      <c r="T7" s="21">
        <v>42562</v>
      </c>
      <c r="U7" s="22"/>
      <c r="V7" s="20" t="s">
        <v>22</v>
      </c>
      <c r="W7" s="21">
        <v>42562</v>
      </c>
      <c r="X7" s="23">
        <v>42014</v>
      </c>
      <c r="Y7" s="21">
        <v>42562</v>
      </c>
      <c r="Z7" s="24">
        <v>42562</v>
      </c>
      <c r="AA7" s="25">
        <v>42562</v>
      </c>
      <c r="AB7" s="26">
        <v>42562</v>
      </c>
      <c r="AD7" s="302" t="s">
        <v>33</v>
      </c>
      <c r="AE7" s="267" t="s">
        <v>34</v>
      </c>
      <c r="AF7" s="298">
        <v>42602</v>
      </c>
      <c r="AG7" s="270">
        <v>42602</v>
      </c>
      <c r="AH7" s="299">
        <v>42602</v>
      </c>
      <c r="AI7" s="300">
        <v>42602</v>
      </c>
      <c r="AJ7" s="273">
        <v>42602</v>
      </c>
      <c r="AK7" s="274">
        <v>42014</v>
      </c>
      <c r="AL7" s="275">
        <v>42602</v>
      </c>
      <c r="AM7" s="276">
        <v>42602</v>
      </c>
      <c r="AO7" s="266" t="s">
        <v>33</v>
      </c>
      <c r="AP7" s="267" t="s">
        <v>34</v>
      </c>
      <c r="AQ7" s="298">
        <v>42710</v>
      </c>
      <c r="AR7" s="270">
        <v>42710</v>
      </c>
      <c r="AS7" s="299">
        <v>42710</v>
      </c>
      <c r="AT7" s="300">
        <v>42710</v>
      </c>
      <c r="AU7" s="273">
        <v>42710</v>
      </c>
      <c r="AV7" s="274">
        <v>42014</v>
      </c>
      <c r="AW7" s="275">
        <v>42710</v>
      </c>
      <c r="AX7" s="276">
        <v>42710</v>
      </c>
      <c r="AZ7" s="266" t="s">
        <v>33</v>
      </c>
      <c r="BA7" s="267" t="s">
        <v>34</v>
      </c>
      <c r="BB7" s="298">
        <v>42741</v>
      </c>
      <c r="BC7" s="270">
        <v>42741</v>
      </c>
      <c r="BD7" s="299">
        <v>42741</v>
      </c>
      <c r="BE7" s="300">
        <v>42741</v>
      </c>
      <c r="BF7" s="295">
        <v>42741</v>
      </c>
      <c r="BG7" s="274">
        <v>42014</v>
      </c>
      <c r="BH7" s="275">
        <v>42741</v>
      </c>
      <c r="BI7" s="276">
        <v>42741</v>
      </c>
      <c r="BK7" s="302" t="s">
        <v>33</v>
      </c>
      <c r="BL7" s="267" t="s">
        <v>34</v>
      </c>
      <c r="BM7" s="298">
        <v>42763</v>
      </c>
      <c r="BN7" s="270">
        <v>42763</v>
      </c>
      <c r="BO7" s="299">
        <v>42763</v>
      </c>
      <c r="BP7" s="300">
        <v>42763</v>
      </c>
      <c r="BQ7" s="295">
        <v>42763</v>
      </c>
      <c r="BR7" s="274">
        <v>42014</v>
      </c>
      <c r="BS7" s="275">
        <v>42763</v>
      </c>
      <c r="BT7" s="276">
        <v>42763</v>
      </c>
      <c r="BV7" s="302" t="s">
        <v>33</v>
      </c>
      <c r="BW7" s="267" t="s">
        <v>34</v>
      </c>
      <c r="BX7" s="427">
        <v>42798</v>
      </c>
      <c r="BY7" s="270">
        <v>42798</v>
      </c>
      <c r="BZ7" s="299">
        <v>42798</v>
      </c>
      <c r="CA7" s="300">
        <v>42798</v>
      </c>
      <c r="CB7" s="273">
        <v>42798</v>
      </c>
      <c r="CC7" s="426">
        <v>42798</v>
      </c>
      <c r="CD7" s="275">
        <v>42798</v>
      </c>
      <c r="CE7" s="276">
        <v>42798</v>
      </c>
    </row>
    <row r="8" spans="1:83" x14ac:dyDescent="0.25">
      <c r="A8" s="27" t="s">
        <v>35</v>
      </c>
      <c r="B8" s="28" t="s">
        <v>36</v>
      </c>
      <c r="C8" s="29">
        <v>36</v>
      </c>
      <c r="D8" s="30">
        <v>203</v>
      </c>
      <c r="E8" s="30">
        <v>211</v>
      </c>
      <c r="F8" s="30">
        <v>57</v>
      </c>
      <c r="G8" s="31">
        <v>19</v>
      </c>
      <c r="H8" s="30">
        <v>34</v>
      </c>
      <c r="I8" s="30">
        <v>202</v>
      </c>
      <c r="J8" s="32">
        <v>743</v>
      </c>
      <c r="K8" s="33">
        <v>123.83333333333333</v>
      </c>
      <c r="L8" s="34">
        <v>178</v>
      </c>
      <c r="N8" s="27" t="s">
        <v>35</v>
      </c>
      <c r="O8" s="28" t="s">
        <v>36</v>
      </c>
      <c r="Q8" s="27" t="s">
        <v>35</v>
      </c>
      <c r="R8" s="28" t="s">
        <v>36</v>
      </c>
      <c r="S8" s="29">
        <v>36</v>
      </c>
      <c r="T8" s="30">
        <v>203</v>
      </c>
      <c r="U8" s="30">
        <v>211</v>
      </c>
      <c r="V8" s="30">
        <v>57</v>
      </c>
      <c r="W8" s="31">
        <v>19</v>
      </c>
      <c r="X8" s="30">
        <v>34</v>
      </c>
      <c r="Y8" s="30">
        <v>202</v>
      </c>
      <c r="Z8" s="32">
        <v>743</v>
      </c>
      <c r="AA8" s="33">
        <v>123.83333333333333</v>
      </c>
      <c r="AB8" s="34">
        <v>178</v>
      </c>
      <c r="AD8" s="27" t="s">
        <v>35</v>
      </c>
      <c r="AE8" s="28" t="s">
        <v>36</v>
      </c>
      <c r="AF8" s="168">
        <v>34</v>
      </c>
      <c r="AG8" s="169">
        <v>164</v>
      </c>
      <c r="AH8" s="170">
        <v>170</v>
      </c>
      <c r="AI8" s="171">
        <v>47</v>
      </c>
      <c r="AJ8" s="172">
        <v>16</v>
      </c>
      <c r="AK8" s="173">
        <v>34</v>
      </c>
      <c r="AL8" s="174">
        <v>117</v>
      </c>
      <c r="AM8" s="175">
        <v>123</v>
      </c>
      <c r="AO8" s="216" t="s">
        <v>35</v>
      </c>
      <c r="AP8" s="120" t="s">
        <v>36</v>
      </c>
      <c r="AQ8" s="243">
        <v>30</v>
      </c>
      <c r="AR8" s="225">
        <v>180</v>
      </c>
      <c r="AS8" s="244">
        <v>188</v>
      </c>
      <c r="AT8" s="171">
        <v>53</v>
      </c>
      <c r="AU8" s="172">
        <v>17</v>
      </c>
      <c r="AV8" s="227">
        <v>34</v>
      </c>
      <c r="AW8" s="246">
        <v>130</v>
      </c>
      <c r="AX8" s="247">
        <v>131</v>
      </c>
      <c r="AZ8" s="216" t="s">
        <v>35</v>
      </c>
      <c r="BA8" s="120" t="s">
        <v>36</v>
      </c>
      <c r="BB8" s="168">
        <v>30</v>
      </c>
      <c r="BC8" s="258">
        <v>180</v>
      </c>
      <c r="BD8" s="170">
        <v>189</v>
      </c>
      <c r="BE8" s="257">
        <v>54</v>
      </c>
      <c r="BF8" s="254">
        <v>18</v>
      </c>
      <c r="BG8" s="222">
        <v>34</v>
      </c>
      <c r="BH8" s="174">
        <v>131</v>
      </c>
      <c r="BI8" s="255">
        <f>(BB8+BC8+BD8+BE8+BF8+BH8)/6</f>
        <v>100.33333333333333</v>
      </c>
      <c r="BK8" s="210" t="s">
        <v>35</v>
      </c>
      <c r="BL8" s="28" t="s">
        <v>36</v>
      </c>
      <c r="BM8" s="219">
        <v>30</v>
      </c>
      <c r="BN8" s="258">
        <v>181</v>
      </c>
      <c r="BO8" s="170">
        <v>191</v>
      </c>
      <c r="BP8" s="257">
        <v>57</v>
      </c>
      <c r="BQ8" s="254">
        <v>19</v>
      </c>
      <c r="BR8" s="222">
        <v>34</v>
      </c>
      <c r="BS8" s="174">
        <v>134</v>
      </c>
      <c r="BT8" s="412">
        <f>(BM8+BN8+BO8+BP8+BQ8+BS8)/6</f>
        <v>102</v>
      </c>
      <c r="BV8" s="210" t="s">
        <v>35</v>
      </c>
      <c r="BW8" s="28" t="s">
        <v>36</v>
      </c>
      <c r="BX8" s="219">
        <v>31</v>
      </c>
      <c r="BY8" s="424">
        <v>185</v>
      </c>
      <c r="BZ8" s="170">
        <v>196</v>
      </c>
      <c r="CA8" s="257">
        <v>60</v>
      </c>
      <c r="CB8" s="254">
        <v>20</v>
      </c>
      <c r="CC8" s="222">
        <v>34</v>
      </c>
      <c r="CD8" s="174">
        <v>136</v>
      </c>
      <c r="CE8" s="412">
        <f>(BX8+BY8+BZ8+CA8+CB8+CD8)/6</f>
        <v>104.66666666666667</v>
      </c>
    </row>
    <row r="9" spans="1:83" x14ac:dyDescent="0.25">
      <c r="A9" s="35" t="s">
        <v>37</v>
      </c>
      <c r="B9" s="36" t="s">
        <v>38</v>
      </c>
      <c r="C9" s="37">
        <v>141</v>
      </c>
      <c r="D9" s="37">
        <v>93</v>
      </c>
      <c r="E9" s="37">
        <v>92</v>
      </c>
      <c r="F9" s="37">
        <v>1</v>
      </c>
      <c r="G9" s="37">
        <v>88</v>
      </c>
      <c r="H9" s="37">
        <v>2</v>
      </c>
      <c r="I9" s="37">
        <v>90</v>
      </c>
      <c r="J9" s="38">
        <v>419</v>
      </c>
      <c r="K9" s="39">
        <v>69.833333333333329</v>
      </c>
      <c r="L9" s="40">
        <v>96</v>
      </c>
      <c r="N9" s="35" t="s">
        <v>37</v>
      </c>
      <c r="O9" s="36" t="s">
        <v>38</v>
      </c>
      <c r="Q9" s="35" t="s">
        <v>37</v>
      </c>
      <c r="R9" s="36" t="s">
        <v>38</v>
      </c>
      <c r="S9" s="37">
        <v>141</v>
      </c>
      <c r="T9" s="37">
        <v>93</v>
      </c>
      <c r="U9" s="37">
        <v>92</v>
      </c>
      <c r="V9" s="37">
        <v>1</v>
      </c>
      <c r="W9" s="37">
        <v>88</v>
      </c>
      <c r="X9" s="37">
        <v>2</v>
      </c>
      <c r="Y9" s="37">
        <v>90</v>
      </c>
      <c r="Z9" s="38">
        <v>419</v>
      </c>
      <c r="AA9" s="39">
        <v>69.833333333333329</v>
      </c>
      <c r="AB9" s="40">
        <v>96</v>
      </c>
      <c r="AD9" s="35" t="s">
        <v>37</v>
      </c>
      <c r="AE9" s="36" t="s">
        <v>38</v>
      </c>
      <c r="AF9" s="176">
        <v>118</v>
      </c>
      <c r="AG9" s="169">
        <v>82</v>
      </c>
      <c r="AH9" s="177">
        <v>81</v>
      </c>
      <c r="AI9" s="178">
        <v>1</v>
      </c>
      <c r="AJ9" s="77">
        <v>76</v>
      </c>
      <c r="AK9" s="173">
        <v>2</v>
      </c>
      <c r="AL9" s="179">
        <v>1</v>
      </c>
      <c r="AM9" s="175">
        <v>70</v>
      </c>
      <c r="AO9" s="35" t="s">
        <v>37</v>
      </c>
      <c r="AP9" s="36" t="s">
        <v>38</v>
      </c>
      <c r="AQ9" s="176">
        <v>121</v>
      </c>
      <c r="AR9" s="169">
        <v>85</v>
      </c>
      <c r="AS9" s="177">
        <v>84</v>
      </c>
      <c r="AT9" s="178">
        <v>1</v>
      </c>
      <c r="AU9" s="77">
        <v>82</v>
      </c>
      <c r="AV9" s="173">
        <v>2</v>
      </c>
      <c r="AW9" s="179">
        <v>1</v>
      </c>
      <c r="AX9" s="175">
        <v>65</v>
      </c>
      <c r="AZ9" s="35" t="s">
        <v>37</v>
      </c>
      <c r="BA9" s="36" t="s">
        <v>38</v>
      </c>
      <c r="BB9" s="176">
        <v>121</v>
      </c>
      <c r="BC9" s="169">
        <v>85</v>
      </c>
      <c r="BD9" s="177">
        <v>84</v>
      </c>
      <c r="BE9" s="178">
        <v>1</v>
      </c>
      <c r="BF9" s="254">
        <v>80</v>
      </c>
      <c r="BG9" s="173">
        <v>2</v>
      </c>
      <c r="BH9" s="179">
        <v>1</v>
      </c>
      <c r="BI9" s="255">
        <f t="shared" ref="BI9:BI74" si="0">(BB9+BC9+BD9+BE9+BF9+BH9)/6</f>
        <v>62</v>
      </c>
      <c r="BK9" s="35" t="s">
        <v>37</v>
      </c>
      <c r="BL9" s="36" t="s">
        <v>38</v>
      </c>
      <c r="BM9" s="176">
        <v>120</v>
      </c>
      <c r="BN9" s="169">
        <v>88</v>
      </c>
      <c r="BO9" s="177">
        <v>86</v>
      </c>
      <c r="BP9" s="178">
        <v>1</v>
      </c>
      <c r="BQ9" s="77">
        <v>80</v>
      </c>
      <c r="BR9" s="173">
        <v>2</v>
      </c>
      <c r="BS9" s="179">
        <v>1</v>
      </c>
      <c r="BT9" s="412">
        <f t="shared" ref="BT9:BT73" si="1">(BM9+BN9+BO9+BP9+BQ9+BS9)/6</f>
        <v>62.666666666666664</v>
      </c>
      <c r="BV9" s="35" t="s">
        <v>37</v>
      </c>
      <c r="BW9" s="36" t="s">
        <v>38</v>
      </c>
      <c r="BX9" s="176">
        <v>120</v>
      </c>
      <c r="BY9" s="425">
        <v>91</v>
      </c>
      <c r="BZ9" s="177">
        <v>91</v>
      </c>
      <c r="CA9" s="178">
        <v>1</v>
      </c>
      <c r="CB9" s="77">
        <v>83</v>
      </c>
      <c r="CC9" s="173">
        <v>2</v>
      </c>
      <c r="CD9" s="179">
        <v>1</v>
      </c>
      <c r="CE9" s="412">
        <f t="shared" ref="CE9:CE72" si="2">(BX9+BY9+BZ9+CA9+CB9+CD9)/6</f>
        <v>64.5</v>
      </c>
    </row>
    <row r="10" spans="1:83" x14ac:dyDescent="0.25">
      <c r="A10" s="41" t="s">
        <v>39</v>
      </c>
      <c r="B10" s="28" t="s">
        <v>40</v>
      </c>
      <c r="C10" s="37">
        <v>4</v>
      </c>
      <c r="D10" s="37">
        <v>29</v>
      </c>
      <c r="E10" s="37">
        <v>10</v>
      </c>
      <c r="F10" s="37">
        <v>1</v>
      </c>
      <c r="G10" s="37">
        <v>1</v>
      </c>
      <c r="H10" s="37">
        <v>3</v>
      </c>
      <c r="I10" s="37">
        <v>48</v>
      </c>
      <c r="J10" s="38">
        <v>95</v>
      </c>
      <c r="K10" s="39">
        <v>15.833333333333334</v>
      </c>
      <c r="L10" s="40">
        <v>5</v>
      </c>
      <c r="N10" s="41" t="s">
        <v>39</v>
      </c>
      <c r="O10" s="28" t="s">
        <v>40</v>
      </c>
      <c r="Q10" s="41" t="s">
        <v>39</v>
      </c>
      <c r="R10" s="28" t="s">
        <v>40</v>
      </c>
      <c r="S10" s="37">
        <v>4</v>
      </c>
      <c r="T10" s="37">
        <v>29</v>
      </c>
      <c r="U10" s="37">
        <v>10</v>
      </c>
      <c r="V10" s="37">
        <v>1</v>
      </c>
      <c r="W10" s="37">
        <v>1</v>
      </c>
      <c r="X10" s="37">
        <v>3</v>
      </c>
      <c r="Y10" s="37">
        <v>48</v>
      </c>
      <c r="Z10" s="38">
        <v>95</v>
      </c>
      <c r="AA10" s="39">
        <v>15.833333333333334</v>
      </c>
      <c r="AB10" s="40">
        <v>5</v>
      </c>
      <c r="AD10" s="41" t="s">
        <v>39</v>
      </c>
      <c r="AE10" s="28" t="s">
        <v>40</v>
      </c>
      <c r="AF10" s="176">
        <v>3</v>
      </c>
      <c r="AG10" s="169">
        <v>28</v>
      </c>
      <c r="AH10" s="177">
        <v>10</v>
      </c>
      <c r="AI10" s="178">
        <v>1</v>
      </c>
      <c r="AJ10" s="77">
        <v>1</v>
      </c>
      <c r="AK10" s="173">
        <v>3</v>
      </c>
      <c r="AL10" s="179">
        <v>1</v>
      </c>
      <c r="AM10" s="175">
        <v>3</v>
      </c>
      <c r="AO10" s="41" t="s">
        <v>39</v>
      </c>
      <c r="AP10" s="28" t="s">
        <v>40</v>
      </c>
      <c r="AQ10" s="176">
        <v>3</v>
      </c>
      <c r="AR10" s="169">
        <v>33</v>
      </c>
      <c r="AS10" s="177">
        <v>11</v>
      </c>
      <c r="AT10" s="178">
        <v>1</v>
      </c>
      <c r="AU10" s="77">
        <v>1</v>
      </c>
      <c r="AV10" s="173">
        <v>3</v>
      </c>
      <c r="AW10" s="179">
        <v>1</v>
      </c>
      <c r="AX10" s="175">
        <v>6</v>
      </c>
      <c r="AZ10" s="41" t="s">
        <v>39</v>
      </c>
      <c r="BA10" s="28" t="s">
        <v>40</v>
      </c>
      <c r="BB10" s="176">
        <v>3</v>
      </c>
      <c r="BC10" s="169">
        <v>31</v>
      </c>
      <c r="BD10" s="177">
        <v>11</v>
      </c>
      <c r="BE10" s="178">
        <v>1</v>
      </c>
      <c r="BF10" s="77">
        <v>1</v>
      </c>
      <c r="BG10" s="173">
        <v>3</v>
      </c>
      <c r="BH10" s="179">
        <v>1</v>
      </c>
      <c r="BI10" s="255">
        <f t="shared" si="0"/>
        <v>8</v>
      </c>
      <c r="BK10" s="59" t="s">
        <v>39</v>
      </c>
      <c r="BL10" s="28" t="s">
        <v>40</v>
      </c>
      <c r="BM10" s="176">
        <v>3</v>
      </c>
      <c r="BN10" s="169">
        <v>32</v>
      </c>
      <c r="BO10" s="177">
        <v>11</v>
      </c>
      <c r="BP10" s="178">
        <v>1</v>
      </c>
      <c r="BQ10" s="77">
        <v>1</v>
      </c>
      <c r="BR10" s="173">
        <v>3</v>
      </c>
      <c r="BS10" s="179">
        <v>1</v>
      </c>
      <c r="BT10" s="412">
        <f t="shared" si="1"/>
        <v>8.1666666666666661</v>
      </c>
      <c r="BV10" s="59" t="s">
        <v>39</v>
      </c>
      <c r="BW10" s="28" t="s">
        <v>40</v>
      </c>
      <c r="BX10" s="176">
        <v>3</v>
      </c>
      <c r="BY10" s="425">
        <v>33</v>
      </c>
      <c r="BZ10" s="177">
        <v>13</v>
      </c>
      <c r="CA10" s="178">
        <v>1</v>
      </c>
      <c r="CB10" s="77">
        <v>1</v>
      </c>
      <c r="CC10" s="173">
        <v>3</v>
      </c>
      <c r="CD10" s="179">
        <v>1</v>
      </c>
      <c r="CE10" s="412">
        <f t="shared" si="2"/>
        <v>8.6666666666666661</v>
      </c>
    </row>
    <row r="11" spans="1:83" x14ac:dyDescent="0.25">
      <c r="A11" s="42" t="s">
        <v>41</v>
      </c>
      <c r="B11" s="43" t="s">
        <v>42</v>
      </c>
      <c r="C11" s="37">
        <v>124</v>
      </c>
      <c r="D11" s="37">
        <v>191</v>
      </c>
      <c r="E11" s="37">
        <v>188</v>
      </c>
      <c r="F11" s="37">
        <v>123</v>
      </c>
      <c r="G11" s="37">
        <v>154</v>
      </c>
      <c r="H11" s="37">
        <v>7</v>
      </c>
      <c r="I11" s="37">
        <v>183</v>
      </c>
      <c r="J11" s="38">
        <v>816</v>
      </c>
      <c r="K11" s="39">
        <v>136</v>
      </c>
      <c r="L11" s="40">
        <v>193</v>
      </c>
      <c r="N11" s="42" t="s">
        <v>41</v>
      </c>
      <c r="O11" s="43" t="s">
        <v>42</v>
      </c>
      <c r="Q11" s="42" t="s">
        <v>41</v>
      </c>
      <c r="R11" s="43" t="s">
        <v>42</v>
      </c>
      <c r="S11" s="37">
        <v>124</v>
      </c>
      <c r="T11" s="37">
        <v>191</v>
      </c>
      <c r="U11" s="37">
        <v>188</v>
      </c>
      <c r="V11" s="37">
        <v>123</v>
      </c>
      <c r="W11" s="37">
        <v>154</v>
      </c>
      <c r="X11" s="37">
        <v>7</v>
      </c>
      <c r="Y11" s="37">
        <v>183</v>
      </c>
      <c r="Z11" s="38">
        <v>816</v>
      </c>
      <c r="AA11" s="39">
        <v>136</v>
      </c>
      <c r="AB11" s="40">
        <v>193</v>
      </c>
      <c r="AD11" s="42" t="s">
        <v>41</v>
      </c>
      <c r="AE11" s="43" t="s">
        <v>42</v>
      </c>
      <c r="AF11" s="176">
        <v>101</v>
      </c>
      <c r="AG11" s="169">
        <f t="shared" ref="AG11:AG20" si="3">+AG10+1</f>
        <v>29</v>
      </c>
      <c r="AH11" s="177">
        <v>148</v>
      </c>
      <c r="AI11" s="178">
        <v>107</v>
      </c>
      <c r="AJ11" s="77">
        <v>128</v>
      </c>
      <c r="AK11" s="173">
        <v>7</v>
      </c>
      <c r="AL11" s="179">
        <v>117</v>
      </c>
      <c r="AM11" s="175">
        <v>156</v>
      </c>
      <c r="AO11" s="42" t="s">
        <v>41</v>
      </c>
      <c r="AP11" s="43" t="s">
        <v>42</v>
      </c>
      <c r="AQ11" s="176">
        <v>102</v>
      </c>
      <c r="AR11" s="169">
        <v>161</v>
      </c>
      <c r="AS11" s="177">
        <v>162</v>
      </c>
      <c r="AT11" s="178">
        <v>119</v>
      </c>
      <c r="AU11" s="77">
        <v>141</v>
      </c>
      <c r="AV11" s="173">
        <v>7</v>
      </c>
      <c r="AW11" s="179">
        <v>130</v>
      </c>
      <c r="AX11" s="175">
        <v>177</v>
      </c>
      <c r="AZ11" s="42" t="s">
        <v>41</v>
      </c>
      <c r="BA11" s="43" t="s">
        <v>42</v>
      </c>
      <c r="BB11" s="176">
        <v>101</v>
      </c>
      <c r="BC11" s="169">
        <v>161</v>
      </c>
      <c r="BD11" s="177">
        <v>162</v>
      </c>
      <c r="BE11" s="178">
        <v>120</v>
      </c>
      <c r="BF11" s="77">
        <v>140</v>
      </c>
      <c r="BG11" s="173">
        <v>7</v>
      </c>
      <c r="BH11" s="179">
        <v>131</v>
      </c>
      <c r="BI11" s="255">
        <f t="shared" si="0"/>
        <v>135.83333333333334</v>
      </c>
      <c r="BK11" s="41" t="s">
        <v>41</v>
      </c>
      <c r="BL11" s="43" t="s">
        <v>42</v>
      </c>
      <c r="BM11" s="176">
        <v>101</v>
      </c>
      <c r="BN11" s="169">
        <v>161</v>
      </c>
      <c r="BO11" s="177">
        <v>163</v>
      </c>
      <c r="BP11" s="178">
        <v>123</v>
      </c>
      <c r="BQ11" s="77">
        <v>142</v>
      </c>
      <c r="BR11" s="173">
        <v>7</v>
      </c>
      <c r="BS11" s="179">
        <v>134</v>
      </c>
      <c r="BT11" s="412">
        <f t="shared" si="1"/>
        <v>137.33333333333334</v>
      </c>
      <c r="BV11" s="41" t="s">
        <v>41</v>
      </c>
      <c r="BW11" s="43" t="s">
        <v>42</v>
      </c>
      <c r="BX11" s="176">
        <v>101</v>
      </c>
      <c r="BY11" s="425">
        <v>167</v>
      </c>
      <c r="BZ11" s="177">
        <v>168</v>
      </c>
      <c r="CA11" s="178">
        <v>125</v>
      </c>
      <c r="CB11" s="77">
        <v>144</v>
      </c>
      <c r="CC11" s="173">
        <v>7</v>
      </c>
      <c r="CD11" s="179">
        <v>136</v>
      </c>
      <c r="CE11" s="412">
        <f t="shared" si="2"/>
        <v>140.16666666666666</v>
      </c>
    </row>
    <row r="12" spans="1:83" x14ac:dyDescent="0.25">
      <c r="A12" s="35" t="s">
        <v>46</v>
      </c>
      <c r="B12" s="36" t="s">
        <v>47</v>
      </c>
      <c r="C12" s="37">
        <v>75</v>
      </c>
      <c r="D12" s="37">
        <v>191</v>
      </c>
      <c r="E12" s="37">
        <v>188</v>
      </c>
      <c r="F12" s="37">
        <v>1</v>
      </c>
      <c r="G12" s="37">
        <v>190</v>
      </c>
      <c r="H12" s="37">
        <v>3</v>
      </c>
      <c r="I12" s="37">
        <v>90</v>
      </c>
      <c r="J12" s="45">
        <v>548</v>
      </c>
      <c r="K12" s="46">
        <v>91.333333333333329</v>
      </c>
      <c r="L12" s="47">
        <v>131</v>
      </c>
      <c r="N12" s="35" t="s">
        <v>46</v>
      </c>
      <c r="O12" s="36" t="s">
        <v>47</v>
      </c>
      <c r="Q12" s="35" t="s">
        <v>46</v>
      </c>
      <c r="R12" s="36" t="s">
        <v>47</v>
      </c>
      <c r="S12" s="37">
        <v>75</v>
      </c>
      <c r="T12" s="37">
        <v>191</v>
      </c>
      <c r="U12" s="37">
        <v>188</v>
      </c>
      <c r="V12" s="37">
        <v>1</v>
      </c>
      <c r="W12" s="37">
        <v>190</v>
      </c>
      <c r="X12" s="37">
        <v>3</v>
      </c>
      <c r="Y12" s="37">
        <v>90</v>
      </c>
      <c r="Z12" s="45">
        <v>548</v>
      </c>
      <c r="AA12" s="46">
        <v>91.333333333333329</v>
      </c>
      <c r="AB12" s="47">
        <v>131</v>
      </c>
      <c r="AD12" s="35" t="s">
        <v>46</v>
      </c>
      <c r="AE12" s="36" t="s">
        <v>47</v>
      </c>
      <c r="AF12" s="176">
        <v>60</v>
      </c>
      <c r="AG12" s="169">
        <f>+AG11+1</f>
        <v>30</v>
      </c>
      <c r="AH12" s="177">
        <v>148</v>
      </c>
      <c r="AI12" s="178">
        <v>1</v>
      </c>
      <c r="AJ12" s="77">
        <v>157</v>
      </c>
      <c r="AK12" s="173">
        <v>3</v>
      </c>
      <c r="AL12" s="179">
        <v>1</v>
      </c>
      <c r="AM12" s="175">
        <v>94</v>
      </c>
      <c r="AO12" s="35" t="s">
        <v>46</v>
      </c>
      <c r="AP12" s="36" t="s">
        <v>47</v>
      </c>
      <c r="AQ12" s="176">
        <v>69</v>
      </c>
      <c r="AR12" s="169">
        <v>126</v>
      </c>
      <c r="AS12" s="177">
        <v>128</v>
      </c>
      <c r="AT12" s="178">
        <v>1</v>
      </c>
      <c r="AU12" s="77">
        <v>169</v>
      </c>
      <c r="AV12" s="173">
        <v>3</v>
      </c>
      <c r="AW12" s="179">
        <v>1</v>
      </c>
      <c r="AX12" s="175">
        <v>97</v>
      </c>
      <c r="AZ12" s="35" t="s">
        <v>46</v>
      </c>
      <c r="BA12" s="36" t="s">
        <v>47</v>
      </c>
      <c r="BB12" s="176">
        <v>68</v>
      </c>
      <c r="BC12" s="169">
        <v>126</v>
      </c>
      <c r="BD12" s="177">
        <v>128</v>
      </c>
      <c r="BE12" s="178">
        <v>1</v>
      </c>
      <c r="BF12" s="77">
        <v>169</v>
      </c>
      <c r="BG12" s="173">
        <v>3</v>
      </c>
      <c r="BH12" s="179">
        <v>1</v>
      </c>
      <c r="BI12" s="255">
        <f t="shared" si="0"/>
        <v>82.166666666666671</v>
      </c>
      <c r="BK12" s="303" t="s">
        <v>46</v>
      </c>
      <c r="BL12" s="36" t="s">
        <v>47</v>
      </c>
      <c r="BM12" s="176">
        <v>67</v>
      </c>
      <c r="BN12" s="169">
        <v>128</v>
      </c>
      <c r="BO12" s="177">
        <v>130</v>
      </c>
      <c r="BP12" s="178">
        <v>30</v>
      </c>
      <c r="BQ12" s="77">
        <v>10</v>
      </c>
      <c r="BR12" s="173">
        <v>18</v>
      </c>
      <c r="BS12" s="179">
        <v>52</v>
      </c>
      <c r="BT12" s="412">
        <f t="shared" si="1"/>
        <v>69.5</v>
      </c>
      <c r="BV12" s="35" t="s">
        <v>44</v>
      </c>
      <c r="BW12" s="49" t="s">
        <v>45</v>
      </c>
      <c r="BX12" s="176">
        <v>56</v>
      </c>
      <c r="BY12" s="425">
        <v>167</v>
      </c>
      <c r="BZ12" s="177">
        <v>168</v>
      </c>
      <c r="CA12" s="178">
        <v>33</v>
      </c>
      <c r="CB12" s="77">
        <v>10</v>
      </c>
      <c r="CC12" s="173">
        <v>18</v>
      </c>
      <c r="CD12" s="179">
        <v>54</v>
      </c>
      <c r="CE12" s="412">
        <f t="shared" si="2"/>
        <v>81.333333333333329</v>
      </c>
    </row>
    <row r="13" spans="1:83" x14ac:dyDescent="0.25">
      <c r="A13" s="35" t="s">
        <v>44</v>
      </c>
      <c r="B13" s="49" t="s">
        <v>45</v>
      </c>
      <c r="C13" s="37">
        <v>90</v>
      </c>
      <c r="D13" s="37">
        <v>143</v>
      </c>
      <c r="E13" s="37">
        <v>145</v>
      </c>
      <c r="F13" s="37">
        <v>30</v>
      </c>
      <c r="G13" s="37">
        <v>9</v>
      </c>
      <c r="H13" s="37">
        <v>18</v>
      </c>
      <c r="I13" s="37">
        <v>63</v>
      </c>
      <c r="J13" s="45">
        <v>489</v>
      </c>
      <c r="K13" s="46">
        <v>81.5</v>
      </c>
      <c r="L13" s="47">
        <v>120</v>
      </c>
      <c r="N13" s="35" t="s">
        <v>44</v>
      </c>
      <c r="O13" s="49" t="s">
        <v>45</v>
      </c>
      <c r="Q13" s="35" t="s">
        <v>44</v>
      </c>
      <c r="R13" s="49" t="s">
        <v>45</v>
      </c>
      <c r="S13" s="37">
        <v>90</v>
      </c>
      <c r="T13" s="37">
        <v>143</v>
      </c>
      <c r="U13" s="37">
        <v>145</v>
      </c>
      <c r="V13" s="37">
        <v>30</v>
      </c>
      <c r="W13" s="37">
        <v>9</v>
      </c>
      <c r="X13" s="37">
        <v>18</v>
      </c>
      <c r="Y13" s="37">
        <v>63</v>
      </c>
      <c r="Z13" s="45">
        <v>489</v>
      </c>
      <c r="AA13" s="46">
        <v>81.5</v>
      </c>
      <c r="AB13" s="47">
        <v>120</v>
      </c>
      <c r="AD13" s="35" t="s">
        <v>44</v>
      </c>
      <c r="AE13" s="49" t="s">
        <v>45</v>
      </c>
      <c r="AF13" s="176">
        <v>75</v>
      </c>
      <c r="AG13" s="169">
        <f>+AG12+1</f>
        <v>31</v>
      </c>
      <c r="AH13" s="177">
        <v>117</v>
      </c>
      <c r="AI13" s="178">
        <v>28</v>
      </c>
      <c r="AJ13" s="77">
        <v>8</v>
      </c>
      <c r="AK13" s="173">
        <v>18</v>
      </c>
      <c r="AL13" s="179">
        <v>43</v>
      </c>
      <c r="AM13" s="175">
        <v>45</v>
      </c>
      <c r="AO13" s="35" t="s">
        <v>44</v>
      </c>
      <c r="AP13" s="49" t="s">
        <v>45</v>
      </c>
      <c r="AQ13" s="176">
        <v>56</v>
      </c>
      <c r="AR13" s="169">
        <v>161</v>
      </c>
      <c r="AS13" s="177">
        <v>162</v>
      </c>
      <c r="AT13" s="178">
        <v>29</v>
      </c>
      <c r="AU13" s="77">
        <v>9</v>
      </c>
      <c r="AV13" s="173">
        <v>18</v>
      </c>
      <c r="AW13" s="179">
        <v>49</v>
      </c>
      <c r="AX13" s="175">
        <v>89</v>
      </c>
      <c r="AZ13" s="35" t="s">
        <v>44</v>
      </c>
      <c r="BA13" s="49" t="s">
        <v>45</v>
      </c>
      <c r="BB13" s="176">
        <v>56</v>
      </c>
      <c r="BC13" s="169">
        <v>161</v>
      </c>
      <c r="BD13" s="177">
        <v>162</v>
      </c>
      <c r="BE13" s="178">
        <v>29</v>
      </c>
      <c r="BF13" s="77">
        <v>9</v>
      </c>
      <c r="BG13" s="173">
        <v>18</v>
      </c>
      <c r="BH13" s="179">
        <v>48</v>
      </c>
      <c r="BI13" s="255">
        <f t="shared" si="0"/>
        <v>77.5</v>
      </c>
      <c r="BK13" s="35" t="s">
        <v>44</v>
      </c>
      <c r="BL13" s="49" t="s">
        <v>45</v>
      </c>
      <c r="BM13" s="176">
        <v>56</v>
      </c>
      <c r="BN13" s="169">
        <v>161</v>
      </c>
      <c r="BO13" s="177">
        <v>163</v>
      </c>
      <c r="BP13" s="178">
        <v>1</v>
      </c>
      <c r="BQ13" s="77">
        <v>170</v>
      </c>
      <c r="BR13" s="173">
        <v>3</v>
      </c>
      <c r="BS13" s="179">
        <v>1</v>
      </c>
      <c r="BT13" s="412">
        <f t="shared" si="1"/>
        <v>92</v>
      </c>
      <c r="BV13" s="303" t="s">
        <v>46</v>
      </c>
      <c r="BW13" s="36" t="s">
        <v>47</v>
      </c>
      <c r="BX13" s="176">
        <v>67</v>
      </c>
      <c r="BY13" s="425">
        <v>131</v>
      </c>
      <c r="BZ13" s="177">
        <v>133</v>
      </c>
      <c r="CA13" s="178">
        <v>1</v>
      </c>
      <c r="CB13" s="77">
        <v>174</v>
      </c>
      <c r="CC13" s="173">
        <v>3</v>
      </c>
      <c r="CD13" s="179">
        <v>1</v>
      </c>
      <c r="CE13" s="412">
        <f t="shared" si="2"/>
        <v>84.5</v>
      </c>
    </row>
    <row r="14" spans="1:83" x14ac:dyDescent="0.25">
      <c r="A14" s="50" t="s">
        <v>48</v>
      </c>
      <c r="B14" s="28" t="s">
        <v>49</v>
      </c>
      <c r="C14" s="37">
        <v>214</v>
      </c>
      <c r="D14" s="37">
        <v>178</v>
      </c>
      <c r="E14" s="37">
        <v>151</v>
      </c>
      <c r="F14" s="37">
        <v>132</v>
      </c>
      <c r="G14" s="37">
        <v>190</v>
      </c>
      <c r="H14" s="37">
        <v>4</v>
      </c>
      <c r="I14" s="37">
        <v>159</v>
      </c>
      <c r="J14" s="45">
        <v>838</v>
      </c>
      <c r="K14" s="46">
        <v>139.66666666666666</v>
      </c>
      <c r="L14" s="47">
        <v>197</v>
      </c>
      <c r="N14" s="50" t="s">
        <v>48</v>
      </c>
      <c r="O14" s="28" t="s">
        <v>49</v>
      </c>
      <c r="Q14" s="50" t="s">
        <v>48</v>
      </c>
      <c r="R14" s="28" t="s">
        <v>49</v>
      </c>
      <c r="S14" s="37">
        <v>214</v>
      </c>
      <c r="T14" s="37">
        <v>178</v>
      </c>
      <c r="U14" s="37">
        <v>151</v>
      </c>
      <c r="V14" s="37">
        <v>132</v>
      </c>
      <c r="W14" s="37">
        <v>190</v>
      </c>
      <c r="X14" s="37">
        <v>4</v>
      </c>
      <c r="Y14" s="37">
        <v>159</v>
      </c>
      <c r="Z14" s="45">
        <v>838</v>
      </c>
      <c r="AA14" s="46">
        <v>139.66666666666666</v>
      </c>
      <c r="AB14" s="47">
        <v>197</v>
      </c>
      <c r="AD14" s="50" t="s">
        <v>48</v>
      </c>
      <c r="AE14" s="28" t="s">
        <v>49</v>
      </c>
      <c r="AF14" s="176">
        <v>174</v>
      </c>
      <c r="AG14" s="169">
        <f t="shared" si="3"/>
        <v>32</v>
      </c>
      <c r="AH14" s="177">
        <v>123</v>
      </c>
      <c r="AI14" s="178">
        <v>112</v>
      </c>
      <c r="AJ14" s="77">
        <v>157</v>
      </c>
      <c r="AK14" s="173">
        <v>4</v>
      </c>
      <c r="AL14" s="179">
        <v>124</v>
      </c>
      <c r="AM14" s="175">
        <v>170</v>
      </c>
      <c r="AO14" s="50" t="s">
        <v>48</v>
      </c>
      <c r="AP14" s="28" t="s">
        <v>49</v>
      </c>
      <c r="AQ14" s="176">
        <v>192</v>
      </c>
      <c r="AR14" s="169">
        <v>148</v>
      </c>
      <c r="AS14" s="177">
        <v>131</v>
      </c>
      <c r="AT14" s="178">
        <v>124</v>
      </c>
      <c r="AU14" s="77">
        <v>169</v>
      </c>
      <c r="AV14" s="173">
        <v>4</v>
      </c>
      <c r="AW14" s="179">
        <v>136</v>
      </c>
      <c r="AX14" s="175">
        <v>187</v>
      </c>
      <c r="AZ14" s="50" t="s">
        <v>48</v>
      </c>
      <c r="BA14" s="28" t="s">
        <v>49</v>
      </c>
      <c r="BB14" s="176">
        <v>192</v>
      </c>
      <c r="BC14" s="169">
        <v>148</v>
      </c>
      <c r="BD14" s="177">
        <v>131</v>
      </c>
      <c r="BE14" s="178">
        <v>125</v>
      </c>
      <c r="BF14" s="77">
        <v>169</v>
      </c>
      <c r="BG14" s="173">
        <v>4</v>
      </c>
      <c r="BH14" s="179">
        <v>137</v>
      </c>
      <c r="BI14" s="255">
        <f t="shared" si="0"/>
        <v>150.33333333333334</v>
      </c>
      <c r="BK14" s="50" t="s">
        <v>48</v>
      </c>
      <c r="BL14" s="28" t="s">
        <v>49</v>
      </c>
      <c r="BM14" s="176">
        <v>194</v>
      </c>
      <c r="BN14" s="169">
        <v>147</v>
      </c>
      <c r="BO14" s="177">
        <v>133</v>
      </c>
      <c r="BP14" s="178">
        <v>128</v>
      </c>
      <c r="BQ14" s="77">
        <v>170</v>
      </c>
      <c r="BR14" s="173">
        <v>4</v>
      </c>
      <c r="BS14" s="179">
        <v>140</v>
      </c>
      <c r="BT14" s="412">
        <f t="shared" si="1"/>
        <v>152</v>
      </c>
      <c r="BV14" s="50" t="s">
        <v>48</v>
      </c>
      <c r="BW14" s="28" t="s">
        <v>49</v>
      </c>
      <c r="BX14" s="176">
        <v>198</v>
      </c>
      <c r="BY14" s="425">
        <v>158</v>
      </c>
      <c r="BZ14" s="177">
        <v>138</v>
      </c>
      <c r="CA14" s="178">
        <v>130</v>
      </c>
      <c r="CB14" s="77">
        <v>174</v>
      </c>
      <c r="CC14" s="173">
        <v>4</v>
      </c>
      <c r="CD14" s="179">
        <v>143</v>
      </c>
      <c r="CE14" s="412">
        <f t="shared" si="2"/>
        <v>156.83333333333334</v>
      </c>
    </row>
    <row r="15" spans="1:83" x14ac:dyDescent="0.25">
      <c r="A15" s="51" t="s">
        <v>50</v>
      </c>
      <c r="B15" s="36" t="s">
        <v>51</v>
      </c>
      <c r="C15" s="52">
        <v>52</v>
      </c>
      <c r="D15" s="53">
        <v>9</v>
      </c>
      <c r="E15" s="54">
        <v>10</v>
      </c>
      <c r="F15" s="54">
        <v>17</v>
      </c>
      <c r="G15" s="55">
        <v>87</v>
      </c>
      <c r="H15" s="37">
        <v>47</v>
      </c>
      <c r="I15" s="37">
        <v>90</v>
      </c>
      <c r="J15" s="56">
        <v>225</v>
      </c>
      <c r="K15" s="57">
        <v>37.5</v>
      </c>
      <c r="L15" s="58">
        <v>31</v>
      </c>
      <c r="N15" s="51" t="s">
        <v>50</v>
      </c>
      <c r="O15" s="36" t="s">
        <v>51</v>
      </c>
      <c r="Q15" s="51" t="s">
        <v>50</v>
      </c>
      <c r="R15" s="36" t="s">
        <v>51</v>
      </c>
      <c r="S15" s="52">
        <v>52</v>
      </c>
      <c r="T15" s="53">
        <v>9</v>
      </c>
      <c r="U15" s="54">
        <v>10</v>
      </c>
      <c r="V15" s="54">
        <v>17</v>
      </c>
      <c r="W15" s="55">
        <v>87</v>
      </c>
      <c r="X15" s="37">
        <v>47</v>
      </c>
      <c r="Y15" s="37">
        <v>90</v>
      </c>
      <c r="Z15" s="56">
        <v>225</v>
      </c>
      <c r="AA15" s="57">
        <v>37.5</v>
      </c>
      <c r="AB15" s="58">
        <v>31</v>
      </c>
      <c r="AD15" s="51" t="s">
        <v>50</v>
      </c>
      <c r="AE15" s="36" t="s">
        <v>51</v>
      </c>
      <c r="AF15" s="176">
        <v>50</v>
      </c>
      <c r="AG15" s="169">
        <f t="shared" si="3"/>
        <v>33</v>
      </c>
      <c r="AH15" s="177">
        <v>10</v>
      </c>
      <c r="AI15" s="178">
        <v>15</v>
      </c>
      <c r="AJ15" s="77">
        <v>74</v>
      </c>
      <c r="AK15" s="173">
        <v>47</v>
      </c>
      <c r="AL15" s="179">
        <v>57</v>
      </c>
      <c r="AM15" s="175">
        <v>39</v>
      </c>
      <c r="AO15" s="51" t="s">
        <v>50</v>
      </c>
      <c r="AP15" s="36" t="s">
        <v>51</v>
      </c>
      <c r="AQ15" s="63">
        <v>83</v>
      </c>
      <c r="AR15" s="63">
        <v>57</v>
      </c>
      <c r="AS15" s="63">
        <v>61</v>
      </c>
      <c r="AT15" s="63">
        <v>38</v>
      </c>
      <c r="AU15" s="63">
        <v>104</v>
      </c>
      <c r="AV15" s="63">
        <v>64</v>
      </c>
      <c r="AW15" s="63">
        <v>84</v>
      </c>
      <c r="AX15" s="63">
        <v>79</v>
      </c>
      <c r="AZ15" s="51" t="s">
        <v>50</v>
      </c>
      <c r="BA15" s="36" t="s">
        <v>51</v>
      </c>
      <c r="BB15" s="176">
        <v>85</v>
      </c>
      <c r="BC15" s="169">
        <v>56</v>
      </c>
      <c r="BD15" s="177">
        <v>59</v>
      </c>
      <c r="BE15" s="178">
        <v>37</v>
      </c>
      <c r="BF15" s="77">
        <v>102</v>
      </c>
      <c r="BG15" s="173">
        <v>64</v>
      </c>
      <c r="BH15" s="179">
        <v>84</v>
      </c>
      <c r="BI15" s="255">
        <f t="shared" si="0"/>
        <v>70.5</v>
      </c>
      <c r="BK15" s="304" t="s">
        <v>50</v>
      </c>
      <c r="BL15" s="36" t="s">
        <v>51</v>
      </c>
      <c r="BM15" s="176">
        <v>85</v>
      </c>
      <c r="BN15" s="169">
        <v>58</v>
      </c>
      <c r="BO15" s="177">
        <v>60</v>
      </c>
      <c r="BP15" s="178">
        <v>40</v>
      </c>
      <c r="BQ15" s="77">
        <v>101</v>
      </c>
      <c r="BR15" s="173">
        <v>64</v>
      </c>
      <c r="BS15" s="179">
        <v>87</v>
      </c>
      <c r="BT15" s="412">
        <f t="shared" si="1"/>
        <v>71.833333333333329</v>
      </c>
      <c r="BV15" s="304" t="s">
        <v>50</v>
      </c>
      <c r="BW15" s="36" t="s">
        <v>51</v>
      </c>
      <c r="BX15" s="176">
        <v>87</v>
      </c>
      <c r="BY15" s="425">
        <v>58</v>
      </c>
      <c r="BZ15" s="177">
        <v>58</v>
      </c>
      <c r="CA15" s="178">
        <v>42</v>
      </c>
      <c r="CB15" s="77">
        <v>105</v>
      </c>
      <c r="CC15" s="173">
        <v>64</v>
      </c>
      <c r="CD15" s="179">
        <v>89</v>
      </c>
      <c r="CE15" s="412">
        <f t="shared" si="2"/>
        <v>73.166666666666671</v>
      </c>
    </row>
    <row r="16" spans="1:83" x14ac:dyDescent="0.25">
      <c r="A16" s="60" t="s">
        <v>52</v>
      </c>
      <c r="B16" s="28" t="s">
        <v>53</v>
      </c>
      <c r="C16" s="37">
        <v>131</v>
      </c>
      <c r="D16" s="37">
        <v>89</v>
      </c>
      <c r="E16" s="37">
        <v>89</v>
      </c>
      <c r="F16" s="61">
        <v>27</v>
      </c>
      <c r="G16" s="37">
        <v>108</v>
      </c>
      <c r="H16" s="37">
        <v>33</v>
      </c>
      <c r="I16" s="37">
        <v>90</v>
      </c>
      <c r="J16" s="45">
        <v>459</v>
      </c>
      <c r="K16" s="46">
        <v>76.5</v>
      </c>
      <c r="L16" s="47">
        <v>108</v>
      </c>
      <c r="N16" s="60" t="s">
        <v>52</v>
      </c>
      <c r="O16" s="28" t="s">
        <v>53</v>
      </c>
      <c r="Q16" s="60" t="s">
        <v>52</v>
      </c>
      <c r="R16" s="28" t="s">
        <v>53</v>
      </c>
      <c r="S16" s="37">
        <v>131</v>
      </c>
      <c r="T16" s="37">
        <v>89</v>
      </c>
      <c r="U16" s="37">
        <v>89</v>
      </c>
      <c r="V16" s="61">
        <v>27</v>
      </c>
      <c r="W16" s="37">
        <v>108</v>
      </c>
      <c r="X16" s="37">
        <v>33</v>
      </c>
      <c r="Y16" s="37">
        <v>90</v>
      </c>
      <c r="Z16" s="45">
        <v>459</v>
      </c>
      <c r="AA16" s="46">
        <v>76.5</v>
      </c>
      <c r="AB16" s="47">
        <v>108</v>
      </c>
      <c r="AD16" s="60" t="s">
        <v>52</v>
      </c>
      <c r="AE16" s="28" t="s">
        <v>53</v>
      </c>
      <c r="AF16" s="176">
        <v>108</v>
      </c>
      <c r="AG16" s="169">
        <f t="shared" si="3"/>
        <v>34</v>
      </c>
      <c r="AH16" s="177">
        <v>79</v>
      </c>
      <c r="AI16" s="178">
        <v>26</v>
      </c>
      <c r="AJ16" s="77">
        <v>90</v>
      </c>
      <c r="AK16" s="173">
        <v>33</v>
      </c>
      <c r="AL16" s="179">
        <v>57</v>
      </c>
      <c r="AM16" s="175">
        <v>91</v>
      </c>
      <c r="AO16" s="60" t="s">
        <v>52</v>
      </c>
      <c r="AP16" s="28" t="s">
        <v>53</v>
      </c>
      <c r="AQ16" s="176">
        <v>111</v>
      </c>
      <c r="AR16" s="169">
        <v>83</v>
      </c>
      <c r="AS16" s="177">
        <v>81</v>
      </c>
      <c r="AT16" s="178">
        <v>28</v>
      </c>
      <c r="AU16" s="77">
        <v>100</v>
      </c>
      <c r="AV16" s="173">
        <v>33</v>
      </c>
      <c r="AW16" s="179">
        <v>63</v>
      </c>
      <c r="AX16" s="175">
        <v>89</v>
      </c>
      <c r="AZ16" s="60" t="s">
        <v>52</v>
      </c>
      <c r="BA16" s="28" t="s">
        <v>53</v>
      </c>
      <c r="BB16" s="176">
        <v>110</v>
      </c>
      <c r="BC16" s="169">
        <v>83</v>
      </c>
      <c r="BD16" s="177">
        <v>81</v>
      </c>
      <c r="BE16" s="178">
        <v>27</v>
      </c>
      <c r="BF16" s="77">
        <v>99</v>
      </c>
      <c r="BG16" s="173">
        <v>33</v>
      </c>
      <c r="BH16" s="179">
        <v>63</v>
      </c>
      <c r="BI16" s="255">
        <f t="shared" si="0"/>
        <v>77.166666666666671</v>
      </c>
      <c r="BK16" s="79" t="s">
        <v>52</v>
      </c>
      <c r="BL16" s="28" t="s">
        <v>53</v>
      </c>
      <c r="BM16" s="176">
        <v>109</v>
      </c>
      <c r="BN16" s="169">
        <v>86</v>
      </c>
      <c r="BO16" s="177">
        <v>83</v>
      </c>
      <c r="BP16" s="178">
        <v>29</v>
      </c>
      <c r="BQ16" s="77">
        <v>98</v>
      </c>
      <c r="BR16" s="173">
        <v>33</v>
      </c>
      <c r="BS16" s="179">
        <v>67</v>
      </c>
      <c r="BT16" s="412">
        <f t="shared" si="1"/>
        <v>78.666666666666671</v>
      </c>
      <c r="BV16" s="79" t="s">
        <v>52</v>
      </c>
      <c r="BW16" s="28" t="s">
        <v>53</v>
      </c>
      <c r="BX16" s="176">
        <v>108</v>
      </c>
      <c r="BY16" s="425">
        <v>89</v>
      </c>
      <c r="BZ16" s="177">
        <v>87</v>
      </c>
      <c r="CA16" s="178">
        <v>31</v>
      </c>
      <c r="CB16" s="77">
        <v>101</v>
      </c>
      <c r="CC16" s="173">
        <v>33</v>
      </c>
      <c r="CD16" s="179">
        <v>71</v>
      </c>
      <c r="CE16" s="412">
        <f t="shared" si="2"/>
        <v>81.166666666666671</v>
      </c>
    </row>
    <row r="17" spans="1:83" x14ac:dyDescent="0.25">
      <c r="A17" s="62" t="s">
        <v>54</v>
      </c>
      <c r="B17" s="28" t="s">
        <v>55</v>
      </c>
      <c r="C17" s="37">
        <v>92</v>
      </c>
      <c r="D17" s="37">
        <v>93</v>
      </c>
      <c r="E17" s="37">
        <v>92</v>
      </c>
      <c r="F17" s="37">
        <v>42</v>
      </c>
      <c r="G17" s="37">
        <v>106</v>
      </c>
      <c r="H17" s="37">
        <v>19</v>
      </c>
      <c r="I17" s="37">
        <v>63</v>
      </c>
      <c r="J17" s="45">
        <v>401</v>
      </c>
      <c r="K17" s="46">
        <v>66.833333333333329</v>
      </c>
      <c r="L17" s="47">
        <v>93</v>
      </c>
      <c r="N17" s="62" t="s">
        <v>54</v>
      </c>
      <c r="O17" s="28" t="s">
        <v>55</v>
      </c>
      <c r="Q17" s="62" t="s">
        <v>54</v>
      </c>
      <c r="R17" s="28" t="s">
        <v>55</v>
      </c>
      <c r="S17" s="37">
        <v>92</v>
      </c>
      <c r="T17" s="37">
        <v>93</v>
      </c>
      <c r="U17" s="37">
        <v>92</v>
      </c>
      <c r="V17" s="37">
        <v>42</v>
      </c>
      <c r="W17" s="37">
        <v>106</v>
      </c>
      <c r="X17" s="37">
        <v>19</v>
      </c>
      <c r="Y17" s="37">
        <v>63</v>
      </c>
      <c r="Z17" s="45">
        <v>401</v>
      </c>
      <c r="AA17" s="46">
        <v>66.833333333333329</v>
      </c>
      <c r="AB17" s="47">
        <v>93</v>
      </c>
      <c r="AD17" s="62" t="s">
        <v>54</v>
      </c>
      <c r="AE17" s="28" t="s">
        <v>55</v>
      </c>
      <c r="AF17" s="176">
        <v>76</v>
      </c>
      <c r="AG17" s="169">
        <f t="shared" si="3"/>
        <v>35</v>
      </c>
      <c r="AH17" s="177">
        <v>81</v>
      </c>
      <c r="AI17" s="178">
        <v>38</v>
      </c>
      <c r="AJ17" s="77">
        <v>87</v>
      </c>
      <c r="AK17" s="173">
        <v>19</v>
      </c>
      <c r="AL17" s="179">
        <v>43</v>
      </c>
      <c r="AM17" s="175">
        <v>82</v>
      </c>
      <c r="AO17" s="62" t="s">
        <v>54</v>
      </c>
      <c r="AP17" s="28" t="s">
        <v>55</v>
      </c>
      <c r="AQ17" s="176">
        <v>70</v>
      </c>
      <c r="AR17" s="169">
        <v>85</v>
      </c>
      <c r="AS17" s="177">
        <v>84</v>
      </c>
      <c r="AT17" s="178">
        <v>42</v>
      </c>
      <c r="AU17" s="77">
        <v>96</v>
      </c>
      <c r="AV17" s="173">
        <v>19</v>
      </c>
      <c r="AW17" s="179">
        <v>49</v>
      </c>
      <c r="AX17" s="175">
        <v>77</v>
      </c>
      <c r="AZ17" s="62" t="s">
        <v>54</v>
      </c>
      <c r="BA17" s="28" t="s">
        <v>55</v>
      </c>
      <c r="BB17" s="176">
        <v>70</v>
      </c>
      <c r="BC17" s="169">
        <v>85</v>
      </c>
      <c r="BD17" s="177">
        <v>84</v>
      </c>
      <c r="BE17" s="178">
        <v>41</v>
      </c>
      <c r="BF17" s="77">
        <v>96</v>
      </c>
      <c r="BG17" s="173">
        <v>19</v>
      </c>
      <c r="BH17" s="179">
        <v>48</v>
      </c>
      <c r="BI17" s="255">
        <f t="shared" si="0"/>
        <v>70.666666666666671</v>
      </c>
      <c r="BK17" s="98" t="s">
        <v>54</v>
      </c>
      <c r="BL17" s="28" t="s">
        <v>55</v>
      </c>
      <c r="BM17" s="176">
        <v>69</v>
      </c>
      <c r="BN17" s="169">
        <v>88</v>
      </c>
      <c r="BO17" s="177">
        <v>86</v>
      </c>
      <c r="BP17" s="178">
        <v>45</v>
      </c>
      <c r="BQ17" s="77">
        <v>95</v>
      </c>
      <c r="BR17" s="173">
        <v>19</v>
      </c>
      <c r="BS17" s="179">
        <v>52</v>
      </c>
      <c r="BT17" s="412">
        <f t="shared" si="1"/>
        <v>72.5</v>
      </c>
      <c r="BV17" s="98" t="s">
        <v>54</v>
      </c>
      <c r="BW17" s="28" t="s">
        <v>55</v>
      </c>
      <c r="BX17" s="176">
        <v>69</v>
      </c>
      <c r="BY17" s="425">
        <v>91</v>
      </c>
      <c r="BZ17" s="177">
        <v>91</v>
      </c>
      <c r="CA17" s="178">
        <v>48</v>
      </c>
      <c r="CB17" s="77">
        <v>99</v>
      </c>
      <c r="CC17" s="173">
        <v>19</v>
      </c>
      <c r="CD17" s="179">
        <v>54</v>
      </c>
      <c r="CE17" s="412">
        <f t="shared" si="2"/>
        <v>75.333333333333329</v>
      </c>
    </row>
    <row r="18" spans="1:83" x14ac:dyDescent="0.25">
      <c r="A18" s="41" t="s">
        <v>56</v>
      </c>
      <c r="B18" s="43" t="s">
        <v>57</v>
      </c>
      <c r="C18" s="37">
        <v>18</v>
      </c>
      <c r="D18" s="37">
        <v>157</v>
      </c>
      <c r="E18" s="37">
        <v>182</v>
      </c>
      <c r="F18" s="37">
        <v>1</v>
      </c>
      <c r="G18" s="37">
        <v>4</v>
      </c>
      <c r="H18" s="37">
        <v>7</v>
      </c>
      <c r="I18" s="37">
        <v>132</v>
      </c>
      <c r="J18" s="45">
        <v>497</v>
      </c>
      <c r="K18" s="46">
        <v>82.833333333333329</v>
      </c>
      <c r="L18" s="47">
        <v>123</v>
      </c>
      <c r="N18" s="41" t="s">
        <v>56</v>
      </c>
      <c r="O18" s="43" t="s">
        <v>57</v>
      </c>
      <c r="Q18" s="41" t="s">
        <v>56</v>
      </c>
      <c r="R18" s="43" t="s">
        <v>57</v>
      </c>
      <c r="S18" s="37">
        <v>18</v>
      </c>
      <c r="T18" s="37">
        <v>157</v>
      </c>
      <c r="U18" s="37">
        <v>182</v>
      </c>
      <c r="V18" s="37">
        <v>1</v>
      </c>
      <c r="W18" s="37">
        <v>4</v>
      </c>
      <c r="X18" s="37">
        <v>7</v>
      </c>
      <c r="Y18" s="37">
        <v>132</v>
      </c>
      <c r="Z18" s="45">
        <v>497</v>
      </c>
      <c r="AA18" s="46">
        <v>82.833333333333329</v>
      </c>
      <c r="AB18" s="47">
        <v>123</v>
      </c>
      <c r="AD18" s="41" t="s">
        <v>56</v>
      </c>
      <c r="AE18" s="43" t="s">
        <v>57</v>
      </c>
      <c r="AF18" s="176">
        <v>16</v>
      </c>
      <c r="AG18" s="169">
        <f t="shared" si="3"/>
        <v>36</v>
      </c>
      <c r="AH18" s="177">
        <v>142</v>
      </c>
      <c r="AI18" s="178">
        <v>1</v>
      </c>
      <c r="AJ18" s="77">
        <v>5</v>
      </c>
      <c r="AK18" s="173">
        <v>7</v>
      </c>
      <c r="AL18" s="179">
        <v>93</v>
      </c>
      <c r="AM18" s="175">
        <v>64</v>
      </c>
      <c r="AO18" s="41" t="s">
        <v>56</v>
      </c>
      <c r="AP18" s="43" t="s">
        <v>57</v>
      </c>
      <c r="AQ18" s="176">
        <v>16</v>
      </c>
      <c r="AR18" s="169">
        <v>140</v>
      </c>
      <c r="AS18" s="177">
        <v>156</v>
      </c>
      <c r="AT18" s="178">
        <v>1</v>
      </c>
      <c r="AU18" s="77">
        <v>6</v>
      </c>
      <c r="AV18" s="173">
        <v>7</v>
      </c>
      <c r="AW18" s="179">
        <v>103</v>
      </c>
      <c r="AX18" s="175">
        <v>75</v>
      </c>
      <c r="AZ18" s="41" t="s">
        <v>56</v>
      </c>
      <c r="BA18" s="43" t="s">
        <v>57</v>
      </c>
      <c r="BB18" s="176">
        <v>16</v>
      </c>
      <c r="BC18" s="169">
        <v>140</v>
      </c>
      <c r="BD18" s="177">
        <v>156</v>
      </c>
      <c r="BE18" s="178">
        <v>1</v>
      </c>
      <c r="BF18" s="77">
        <v>6</v>
      </c>
      <c r="BG18" s="173">
        <v>7</v>
      </c>
      <c r="BH18" s="179">
        <v>103</v>
      </c>
      <c r="BI18" s="255">
        <f t="shared" si="0"/>
        <v>70.333333333333329</v>
      </c>
      <c r="BK18" s="59" t="s">
        <v>56</v>
      </c>
      <c r="BL18" s="43" t="s">
        <v>57</v>
      </c>
      <c r="BM18" s="176">
        <v>16</v>
      </c>
      <c r="BN18" s="169">
        <v>141</v>
      </c>
      <c r="BO18" s="177">
        <v>157</v>
      </c>
      <c r="BP18" s="178">
        <v>1</v>
      </c>
      <c r="BQ18" s="77">
        <v>6</v>
      </c>
      <c r="BR18" s="173">
        <v>7</v>
      </c>
      <c r="BS18" s="179">
        <v>105</v>
      </c>
      <c r="BT18" s="412">
        <f t="shared" si="1"/>
        <v>71</v>
      </c>
      <c r="BV18" s="59" t="s">
        <v>56</v>
      </c>
      <c r="BW18" s="43" t="s">
        <v>57</v>
      </c>
      <c r="BX18" s="176">
        <v>16</v>
      </c>
      <c r="BY18" s="425">
        <v>147</v>
      </c>
      <c r="BZ18" s="177">
        <v>163</v>
      </c>
      <c r="CA18" s="178">
        <v>1</v>
      </c>
      <c r="CB18" s="77">
        <v>6</v>
      </c>
      <c r="CC18" s="173">
        <v>7</v>
      </c>
      <c r="CD18" s="179">
        <v>107</v>
      </c>
      <c r="CE18" s="412">
        <f t="shared" si="2"/>
        <v>73.333333333333329</v>
      </c>
    </row>
    <row r="19" spans="1:83" x14ac:dyDescent="0.25">
      <c r="A19" s="44" t="s">
        <v>58</v>
      </c>
      <c r="B19" s="28" t="s">
        <v>59</v>
      </c>
      <c r="C19" s="63">
        <v>10</v>
      </c>
      <c r="D19" s="63">
        <v>88</v>
      </c>
      <c r="E19" s="63">
        <v>79</v>
      </c>
      <c r="F19" s="37">
        <v>68</v>
      </c>
      <c r="G19" s="37">
        <v>3</v>
      </c>
      <c r="H19" s="64">
        <v>11</v>
      </c>
      <c r="I19" s="37">
        <v>90</v>
      </c>
      <c r="J19" s="45">
        <v>346</v>
      </c>
      <c r="K19" s="46">
        <v>57.666666666666664</v>
      </c>
      <c r="L19" s="47">
        <v>69</v>
      </c>
      <c r="N19" s="44" t="s">
        <v>58</v>
      </c>
      <c r="O19" s="28" t="s">
        <v>59</v>
      </c>
      <c r="Q19" s="44" t="s">
        <v>58</v>
      </c>
      <c r="R19" s="28" t="s">
        <v>59</v>
      </c>
      <c r="S19" s="63">
        <v>10</v>
      </c>
      <c r="T19" s="63">
        <v>88</v>
      </c>
      <c r="U19" s="63">
        <v>79</v>
      </c>
      <c r="V19" s="37">
        <v>68</v>
      </c>
      <c r="W19" s="37">
        <v>3</v>
      </c>
      <c r="X19" s="64">
        <v>11</v>
      </c>
      <c r="Y19" s="37">
        <v>90</v>
      </c>
      <c r="Z19" s="45">
        <v>346</v>
      </c>
      <c r="AA19" s="46">
        <v>57.666666666666664</v>
      </c>
      <c r="AB19" s="47">
        <v>69</v>
      </c>
      <c r="AD19" s="44" t="s">
        <v>58</v>
      </c>
      <c r="AE19" s="28" t="s">
        <v>59</v>
      </c>
      <c r="AF19" s="176">
        <v>9</v>
      </c>
      <c r="AG19" s="169">
        <f t="shared" si="3"/>
        <v>37</v>
      </c>
      <c r="AH19" s="177">
        <v>69</v>
      </c>
      <c r="AI19" s="178">
        <v>47</v>
      </c>
      <c r="AJ19" s="77">
        <v>3</v>
      </c>
      <c r="AK19" s="180">
        <v>11</v>
      </c>
      <c r="AL19" s="179">
        <v>57</v>
      </c>
      <c r="AM19" s="175">
        <v>23</v>
      </c>
      <c r="AO19" s="60" t="s">
        <v>58</v>
      </c>
      <c r="AP19" s="28" t="s">
        <v>59</v>
      </c>
      <c r="AQ19" s="63">
        <v>7</v>
      </c>
      <c r="AR19" s="63">
        <v>73</v>
      </c>
      <c r="AS19" s="63">
        <v>52</v>
      </c>
      <c r="AT19" s="63">
        <v>18</v>
      </c>
      <c r="AU19" s="63">
        <v>3</v>
      </c>
      <c r="AV19" s="217">
        <v>12</v>
      </c>
      <c r="AW19" s="63">
        <v>29</v>
      </c>
      <c r="AX19" s="63">
        <v>20</v>
      </c>
      <c r="AZ19" s="60" t="s">
        <v>58</v>
      </c>
      <c r="BA19" s="28" t="s">
        <v>59</v>
      </c>
      <c r="BB19" s="63">
        <v>7</v>
      </c>
      <c r="BC19" s="63">
        <v>72</v>
      </c>
      <c r="BD19" s="63">
        <v>50</v>
      </c>
      <c r="BE19" s="63">
        <v>17</v>
      </c>
      <c r="BF19" s="63">
        <v>4</v>
      </c>
      <c r="BG19" s="217">
        <v>14</v>
      </c>
      <c r="BH19" s="63">
        <v>29</v>
      </c>
      <c r="BI19" s="256">
        <f t="shared" si="0"/>
        <v>29.833333333333332</v>
      </c>
      <c r="BK19" s="44" t="s">
        <v>58</v>
      </c>
      <c r="BL19" s="28" t="s">
        <v>59</v>
      </c>
      <c r="BM19" s="176">
        <v>7</v>
      </c>
      <c r="BN19" s="169">
        <v>75</v>
      </c>
      <c r="BO19" s="177">
        <v>50</v>
      </c>
      <c r="BP19" s="178">
        <v>19</v>
      </c>
      <c r="BQ19" s="77">
        <v>5</v>
      </c>
      <c r="BR19" s="180">
        <v>14</v>
      </c>
      <c r="BS19" s="179">
        <v>30</v>
      </c>
      <c r="BT19" s="412">
        <f t="shared" si="1"/>
        <v>31</v>
      </c>
      <c r="BV19" s="44" t="s">
        <v>58</v>
      </c>
      <c r="BW19" s="28" t="s">
        <v>59</v>
      </c>
      <c r="BX19" s="176">
        <v>7</v>
      </c>
      <c r="BY19" s="425">
        <v>78</v>
      </c>
      <c r="BZ19" s="177">
        <v>49</v>
      </c>
      <c r="CA19" s="178">
        <v>21</v>
      </c>
      <c r="CB19" s="77">
        <v>5</v>
      </c>
      <c r="CC19" s="180">
        <v>14</v>
      </c>
      <c r="CD19" s="179">
        <v>31</v>
      </c>
      <c r="CE19" s="412">
        <f t="shared" si="2"/>
        <v>31.833333333333332</v>
      </c>
    </row>
    <row r="20" spans="1:83" x14ac:dyDescent="0.25">
      <c r="A20" s="50" t="s">
        <v>60</v>
      </c>
      <c r="B20" s="28" t="s">
        <v>61</v>
      </c>
      <c r="C20" s="37">
        <v>141</v>
      </c>
      <c r="D20" s="29">
        <v>11</v>
      </c>
      <c r="E20" s="52">
        <v>31</v>
      </c>
      <c r="F20" s="65">
        <v>49</v>
      </c>
      <c r="G20" s="66">
        <v>82</v>
      </c>
      <c r="H20" s="37">
        <v>30</v>
      </c>
      <c r="I20" s="67">
        <v>22</v>
      </c>
      <c r="J20" s="56">
        <v>284</v>
      </c>
      <c r="K20" s="57">
        <v>47.333333333333336</v>
      </c>
      <c r="L20" s="58">
        <v>45</v>
      </c>
      <c r="N20" s="50" t="s">
        <v>60</v>
      </c>
      <c r="O20" s="28" t="s">
        <v>61</v>
      </c>
      <c r="Q20" s="50" t="s">
        <v>60</v>
      </c>
      <c r="R20" s="28" t="s">
        <v>61</v>
      </c>
      <c r="S20" s="37">
        <v>141</v>
      </c>
      <c r="T20" s="29">
        <v>11</v>
      </c>
      <c r="U20" s="52">
        <v>31</v>
      </c>
      <c r="V20" s="65">
        <v>49</v>
      </c>
      <c r="W20" s="66">
        <v>82</v>
      </c>
      <c r="X20" s="37">
        <v>30</v>
      </c>
      <c r="Y20" s="67">
        <v>22</v>
      </c>
      <c r="Z20" s="56">
        <v>284</v>
      </c>
      <c r="AA20" s="57">
        <v>47.333333333333336</v>
      </c>
      <c r="AB20" s="58">
        <v>45</v>
      </c>
      <c r="AD20" s="50" t="s">
        <v>60</v>
      </c>
      <c r="AE20" s="28" t="s">
        <v>61</v>
      </c>
      <c r="AF20" s="176">
        <v>118</v>
      </c>
      <c r="AG20" s="169">
        <f t="shared" si="3"/>
        <v>38</v>
      </c>
      <c r="AH20" s="177">
        <v>31</v>
      </c>
      <c r="AI20" s="178">
        <v>45</v>
      </c>
      <c r="AJ20" s="77">
        <v>72</v>
      </c>
      <c r="AK20" s="173">
        <v>30</v>
      </c>
      <c r="AL20" s="179">
        <v>23</v>
      </c>
      <c r="AM20" s="175">
        <v>53</v>
      </c>
      <c r="AO20" s="50" t="s">
        <v>60</v>
      </c>
      <c r="AP20" s="28" t="s">
        <v>61</v>
      </c>
      <c r="AQ20" s="63">
        <v>121</v>
      </c>
      <c r="AR20" s="63">
        <v>10</v>
      </c>
      <c r="AS20" s="63">
        <v>30</v>
      </c>
      <c r="AT20" s="63">
        <v>50</v>
      </c>
      <c r="AU20" s="63">
        <v>94</v>
      </c>
      <c r="AV20" s="63">
        <v>39</v>
      </c>
      <c r="AW20" s="63">
        <v>29</v>
      </c>
      <c r="AX20" s="63">
        <v>56</v>
      </c>
      <c r="AZ20" s="50" t="s">
        <v>60</v>
      </c>
      <c r="BA20" s="28" t="s">
        <v>61</v>
      </c>
      <c r="BB20" s="176">
        <v>121</v>
      </c>
      <c r="BC20" s="169">
        <v>11</v>
      </c>
      <c r="BD20" s="177">
        <v>30</v>
      </c>
      <c r="BE20" s="178">
        <v>50</v>
      </c>
      <c r="BF20" s="77">
        <v>94</v>
      </c>
      <c r="BG20" s="173">
        <v>39</v>
      </c>
      <c r="BH20" s="179">
        <v>29</v>
      </c>
      <c r="BI20" s="255">
        <f t="shared" si="0"/>
        <v>55.833333333333336</v>
      </c>
      <c r="BK20" s="44" t="s">
        <v>60</v>
      </c>
      <c r="BL20" s="28" t="s">
        <v>61</v>
      </c>
      <c r="BM20" s="176">
        <v>120</v>
      </c>
      <c r="BN20" s="169">
        <v>12</v>
      </c>
      <c r="BO20" s="177">
        <v>30</v>
      </c>
      <c r="BP20" s="178">
        <v>53</v>
      </c>
      <c r="BQ20" s="77">
        <v>93</v>
      </c>
      <c r="BR20" s="173">
        <v>39</v>
      </c>
      <c r="BS20" s="179">
        <v>30</v>
      </c>
      <c r="BT20" s="412">
        <f t="shared" si="1"/>
        <v>56.333333333333336</v>
      </c>
      <c r="BV20" s="44" t="s">
        <v>60</v>
      </c>
      <c r="BW20" s="28" t="s">
        <v>61</v>
      </c>
      <c r="BX20" s="176">
        <v>120</v>
      </c>
      <c r="BY20" s="425">
        <v>10</v>
      </c>
      <c r="BZ20" s="177">
        <v>30</v>
      </c>
      <c r="CA20" s="178">
        <v>56</v>
      </c>
      <c r="CB20" s="77">
        <v>96</v>
      </c>
      <c r="CC20" s="173">
        <v>39</v>
      </c>
      <c r="CD20" s="179">
        <v>31</v>
      </c>
      <c r="CE20" s="412">
        <f t="shared" si="2"/>
        <v>57.166666666666664</v>
      </c>
    </row>
    <row r="21" spans="1:83" x14ac:dyDescent="0.25">
      <c r="A21" s="44" t="s">
        <v>60</v>
      </c>
      <c r="B21" s="28" t="s">
        <v>62</v>
      </c>
      <c r="C21" s="37">
        <v>87</v>
      </c>
      <c r="D21" s="68">
        <v>2</v>
      </c>
      <c r="E21" s="69">
        <v>18</v>
      </c>
      <c r="F21" s="63">
        <v>10</v>
      </c>
      <c r="G21" s="53">
        <v>26</v>
      </c>
      <c r="H21" s="37">
        <v>22</v>
      </c>
      <c r="I21" s="63">
        <v>5</v>
      </c>
      <c r="J21" s="56">
        <v>144</v>
      </c>
      <c r="K21" s="57">
        <v>24</v>
      </c>
      <c r="L21" s="58">
        <v>14</v>
      </c>
      <c r="N21" s="44" t="s">
        <v>60</v>
      </c>
      <c r="O21" s="28" t="s">
        <v>62</v>
      </c>
      <c r="Q21" s="44" t="s">
        <v>60</v>
      </c>
      <c r="R21" s="28" t="s">
        <v>62</v>
      </c>
      <c r="S21" s="37">
        <v>87</v>
      </c>
      <c r="T21" s="68">
        <v>2</v>
      </c>
      <c r="U21" s="69">
        <v>18</v>
      </c>
      <c r="V21" s="63">
        <v>10</v>
      </c>
      <c r="W21" s="53">
        <v>26</v>
      </c>
      <c r="X21" s="37">
        <v>22</v>
      </c>
      <c r="Y21" s="63">
        <v>5</v>
      </c>
      <c r="Z21" s="56">
        <v>144</v>
      </c>
      <c r="AA21" s="57">
        <v>24</v>
      </c>
      <c r="AB21" s="58">
        <v>14</v>
      </c>
      <c r="AD21" s="44" t="s">
        <v>60</v>
      </c>
      <c r="AE21" s="28" t="s">
        <v>62</v>
      </c>
      <c r="AF21" s="176">
        <v>72</v>
      </c>
      <c r="AG21" s="169">
        <v>1</v>
      </c>
      <c r="AH21" s="177">
        <v>15</v>
      </c>
      <c r="AI21" s="178">
        <v>10</v>
      </c>
      <c r="AJ21" s="77">
        <v>22</v>
      </c>
      <c r="AK21" s="173">
        <v>22</v>
      </c>
      <c r="AL21" s="179">
        <v>6</v>
      </c>
      <c r="AM21" s="175">
        <v>14</v>
      </c>
      <c r="AO21" s="44" t="s">
        <v>60</v>
      </c>
      <c r="AP21" s="28" t="s">
        <v>62</v>
      </c>
      <c r="AQ21" s="63">
        <v>93</v>
      </c>
      <c r="AR21" s="63">
        <v>13</v>
      </c>
      <c r="AS21" s="63">
        <v>35</v>
      </c>
      <c r="AT21" s="63">
        <v>11</v>
      </c>
      <c r="AU21" s="63">
        <v>27</v>
      </c>
      <c r="AV21" s="63">
        <v>34</v>
      </c>
      <c r="AW21" s="63">
        <v>16</v>
      </c>
      <c r="AX21" s="63">
        <v>26</v>
      </c>
      <c r="AZ21" s="44" t="s">
        <v>60</v>
      </c>
      <c r="BA21" s="28" t="s">
        <v>62</v>
      </c>
      <c r="BB21" s="63">
        <v>81</v>
      </c>
      <c r="BC21" s="63">
        <v>3</v>
      </c>
      <c r="BD21" s="63">
        <v>20</v>
      </c>
      <c r="BE21" s="63">
        <v>15</v>
      </c>
      <c r="BF21" s="63">
        <v>37</v>
      </c>
      <c r="BG21" s="63">
        <v>37</v>
      </c>
      <c r="BH21" s="63">
        <v>16</v>
      </c>
      <c r="BI21" s="256">
        <f t="shared" si="0"/>
        <v>28.666666666666668</v>
      </c>
      <c r="BK21" s="78" t="s">
        <v>60</v>
      </c>
      <c r="BL21" s="28" t="s">
        <v>62</v>
      </c>
      <c r="BM21" s="63">
        <v>81</v>
      </c>
      <c r="BN21" s="63">
        <v>3</v>
      </c>
      <c r="BO21" s="63">
        <v>20</v>
      </c>
      <c r="BP21" s="63">
        <v>17</v>
      </c>
      <c r="BQ21" s="63">
        <v>40</v>
      </c>
      <c r="BR21" s="63">
        <v>39</v>
      </c>
      <c r="BS21" s="63">
        <v>27</v>
      </c>
      <c r="BT21" s="413">
        <f t="shared" si="1"/>
        <v>31.333333333333332</v>
      </c>
      <c r="BV21" s="78" t="s">
        <v>60</v>
      </c>
      <c r="BW21" s="28" t="s">
        <v>62</v>
      </c>
      <c r="BX21" s="176">
        <v>83</v>
      </c>
      <c r="BY21" s="425">
        <v>3</v>
      </c>
      <c r="BZ21" s="177">
        <v>22</v>
      </c>
      <c r="CA21" s="178">
        <v>18</v>
      </c>
      <c r="CB21" s="77">
        <v>44</v>
      </c>
      <c r="CC21" s="173">
        <v>39</v>
      </c>
      <c r="CD21" s="179">
        <v>28</v>
      </c>
      <c r="CE21" s="412">
        <f t="shared" si="2"/>
        <v>33</v>
      </c>
    </row>
    <row r="22" spans="1:83" x14ac:dyDescent="0.25">
      <c r="A22" s="60" t="s">
        <v>60</v>
      </c>
      <c r="B22" s="28" t="s">
        <v>63</v>
      </c>
      <c r="C22" s="37">
        <v>134</v>
      </c>
      <c r="D22" s="37">
        <v>145</v>
      </c>
      <c r="E22" s="37">
        <v>148</v>
      </c>
      <c r="F22" s="37">
        <v>98</v>
      </c>
      <c r="G22" s="37">
        <v>134</v>
      </c>
      <c r="H22" s="37">
        <v>18</v>
      </c>
      <c r="I22" s="37">
        <v>48</v>
      </c>
      <c r="J22" s="45">
        <v>591</v>
      </c>
      <c r="K22" s="46">
        <v>98.5</v>
      </c>
      <c r="L22" s="47">
        <v>141</v>
      </c>
      <c r="N22" s="60" t="s">
        <v>60</v>
      </c>
      <c r="O22" s="28" t="s">
        <v>63</v>
      </c>
      <c r="Q22" s="60" t="s">
        <v>60</v>
      </c>
      <c r="R22" s="28" t="s">
        <v>63</v>
      </c>
      <c r="S22" s="37">
        <v>134</v>
      </c>
      <c r="T22" s="37">
        <v>145</v>
      </c>
      <c r="U22" s="37">
        <v>148</v>
      </c>
      <c r="V22" s="37">
        <v>98</v>
      </c>
      <c r="W22" s="37">
        <v>134</v>
      </c>
      <c r="X22" s="37">
        <v>18</v>
      </c>
      <c r="Y22" s="37">
        <v>48</v>
      </c>
      <c r="Z22" s="45">
        <v>591</v>
      </c>
      <c r="AA22" s="46">
        <v>98.5</v>
      </c>
      <c r="AB22" s="47">
        <v>141</v>
      </c>
      <c r="AD22" s="60" t="s">
        <v>60</v>
      </c>
      <c r="AE22" s="28" t="s">
        <v>63</v>
      </c>
      <c r="AF22" s="176">
        <v>111</v>
      </c>
      <c r="AG22" s="169">
        <f>+AG21+1</f>
        <v>2</v>
      </c>
      <c r="AH22" s="177">
        <v>120</v>
      </c>
      <c r="AI22" s="178">
        <v>85</v>
      </c>
      <c r="AJ22" s="77">
        <v>116</v>
      </c>
      <c r="AK22" s="173">
        <v>18</v>
      </c>
      <c r="AL22" s="179">
        <v>40</v>
      </c>
      <c r="AM22" s="175">
        <v>125</v>
      </c>
      <c r="AO22" s="60" t="s">
        <v>60</v>
      </c>
      <c r="AP22" s="28" t="s">
        <v>63</v>
      </c>
      <c r="AQ22" s="176">
        <v>115</v>
      </c>
      <c r="AR22" s="169">
        <v>129</v>
      </c>
      <c r="AS22" s="177">
        <v>129</v>
      </c>
      <c r="AT22" s="178">
        <v>98</v>
      </c>
      <c r="AU22" s="77">
        <v>128</v>
      </c>
      <c r="AV22" s="173">
        <v>18</v>
      </c>
      <c r="AW22" s="179">
        <v>46</v>
      </c>
      <c r="AX22" s="175">
        <v>139</v>
      </c>
      <c r="AZ22" s="60" t="s">
        <v>60</v>
      </c>
      <c r="BA22" s="28" t="s">
        <v>63</v>
      </c>
      <c r="BB22" s="176">
        <v>115</v>
      </c>
      <c r="BC22" s="169">
        <v>129</v>
      </c>
      <c r="BD22" s="177">
        <v>129</v>
      </c>
      <c r="BE22" s="178">
        <v>98</v>
      </c>
      <c r="BF22" s="77">
        <v>127</v>
      </c>
      <c r="BG22" s="173">
        <v>18</v>
      </c>
      <c r="BH22" s="179">
        <v>45</v>
      </c>
      <c r="BI22" s="255">
        <f t="shared" si="0"/>
        <v>107.16666666666667</v>
      </c>
      <c r="BK22" s="60" t="s">
        <v>60</v>
      </c>
      <c r="BL22" s="28" t="s">
        <v>63</v>
      </c>
      <c r="BM22" s="176">
        <v>113</v>
      </c>
      <c r="BN22" s="169">
        <v>131</v>
      </c>
      <c r="BO22" s="177">
        <v>131</v>
      </c>
      <c r="BP22" s="178">
        <v>99</v>
      </c>
      <c r="BQ22" s="77">
        <v>128</v>
      </c>
      <c r="BR22" s="173">
        <v>18</v>
      </c>
      <c r="BS22" s="179">
        <v>48</v>
      </c>
      <c r="BT22" s="412">
        <f t="shared" si="1"/>
        <v>108.33333333333333</v>
      </c>
      <c r="BV22" s="60" t="s">
        <v>60</v>
      </c>
      <c r="BW22" s="28" t="s">
        <v>63</v>
      </c>
      <c r="BX22" s="176">
        <v>113</v>
      </c>
      <c r="BY22" s="425">
        <v>134</v>
      </c>
      <c r="BZ22" s="177">
        <v>136</v>
      </c>
      <c r="CA22" s="178">
        <v>101</v>
      </c>
      <c r="CB22" s="77">
        <v>130</v>
      </c>
      <c r="CC22" s="173">
        <v>18</v>
      </c>
      <c r="CD22" s="179">
        <v>50</v>
      </c>
      <c r="CE22" s="412">
        <f t="shared" si="2"/>
        <v>110.66666666666667</v>
      </c>
    </row>
    <row r="23" spans="1:83" x14ac:dyDescent="0.25">
      <c r="A23" s="48" t="s">
        <v>64</v>
      </c>
      <c r="B23" s="28" t="s">
        <v>65</v>
      </c>
      <c r="C23" s="67">
        <v>38</v>
      </c>
      <c r="D23" s="70">
        <v>21</v>
      </c>
      <c r="E23" s="29">
        <v>17</v>
      </c>
      <c r="F23" s="69">
        <v>25</v>
      </c>
      <c r="G23" s="71">
        <v>48</v>
      </c>
      <c r="H23" s="37">
        <v>43</v>
      </c>
      <c r="I23" s="53">
        <v>13</v>
      </c>
      <c r="J23" s="56">
        <v>157</v>
      </c>
      <c r="K23" s="57">
        <v>26.166666666666668</v>
      </c>
      <c r="L23" s="58">
        <v>16</v>
      </c>
      <c r="N23" s="48" t="s">
        <v>64</v>
      </c>
      <c r="O23" s="28" t="s">
        <v>65</v>
      </c>
      <c r="Q23" s="48" t="s">
        <v>64</v>
      </c>
      <c r="R23" s="28" t="s">
        <v>65</v>
      </c>
      <c r="S23" s="67">
        <v>38</v>
      </c>
      <c r="T23" s="70">
        <v>21</v>
      </c>
      <c r="U23" s="29">
        <v>17</v>
      </c>
      <c r="V23" s="69">
        <v>25</v>
      </c>
      <c r="W23" s="71">
        <v>48</v>
      </c>
      <c r="X23" s="37">
        <v>43</v>
      </c>
      <c r="Y23" s="53">
        <v>13</v>
      </c>
      <c r="Z23" s="56">
        <v>157</v>
      </c>
      <c r="AA23" s="57">
        <v>26.166666666666668</v>
      </c>
      <c r="AB23" s="58">
        <v>16</v>
      </c>
      <c r="AD23" s="48" t="s">
        <v>64</v>
      </c>
      <c r="AE23" s="28" t="s">
        <v>65</v>
      </c>
      <c r="AF23" s="63">
        <v>53</v>
      </c>
      <c r="AG23" s="63">
        <f>+AG22+1</f>
        <v>3</v>
      </c>
      <c r="AH23" s="63">
        <v>36</v>
      </c>
      <c r="AI23" s="63">
        <v>28</v>
      </c>
      <c r="AJ23" s="63">
        <v>41</v>
      </c>
      <c r="AK23" s="63">
        <v>46</v>
      </c>
      <c r="AL23" s="63">
        <v>29</v>
      </c>
      <c r="AM23" s="63">
        <v>25</v>
      </c>
      <c r="AO23" s="48" t="s">
        <v>64</v>
      </c>
      <c r="AP23" s="28" t="s">
        <v>65</v>
      </c>
      <c r="AQ23" s="176">
        <v>49</v>
      </c>
      <c r="AR23" s="169">
        <v>41</v>
      </c>
      <c r="AS23" s="177">
        <v>36</v>
      </c>
      <c r="AT23" s="178">
        <v>29</v>
      </c>
      <c r="AU23" s="77">
        <v>43</v>
      </c>
      <c r="AV23" s="173">
        <v>46</v>
      </c>
      <c r="AW23" s="179">
        <v>37</v>
      </c>
      <c r="AX23" s="175">
        <v>32</v>
      </c>
      <c r="AZ23" s="48" t="s">
        <v>64</v>
      </c>
      <c r="BA23" s="28" t="s">
        <v>65</v>
      </c>
      <c r="BB23" s="176">
        <v>49</v>
      </c>
      <c r="BC23" s="169">
        <v>38</v>
      </c>
      <c r="BD23" s="177">
        <v>34</v>
      </c>
      <c r="BE23" s="178">
        <v>29</v>
      </c>
      <c r="BF23" s="77">
        <v>43</v>
      </c>
      <c r="BG23" s="173">
        <v>46</v>
      </c>
      <c r="BH23" s="179">
        <v>36</v>
      </c>
      <c r="BI23" s="255">
        <f t="shared" si="0"/>
        <v>38.166666666666664</v>
      </c>
      <c r="BK23" s="42" t="s">
        <v>64</v>
      </c>
      <c r="BL23" s="28" t="s">
        <v>65</v>
      </c>
      <c r="BM23" s="176">
        <v>48</v>
      </c>
      <c r="BN23" s="169">
        <v>39</v>
      </c>
      <c r="BO23" s="177">
        <v>34</v>
      </c>
      <c r="BP23" s="178">
        <v>30</v>
      </c>
      <c r="BQ23" s="77">
        <v>44</v>
      </c>
      <c r="BR23" s="173">
        <v>46</v>
      </c>
      <c r="BS23" s="179">
        <v>38</v>
      </c>
      <c r="BT23" s="412">
        <f t="shared" si="1"/>
        <v>38.833333333333336</v>
      </c>
      <c r="BV23" s="42" t="s">
        <v>64</v>
      </c>
      <c r="BW23" s="28" t="s">
        <v>65</v>
      </c>
      <c r="BX23" s="176">
        <v>47</v>
      </c>
      <c r="BY23" s="425">
        <v>39</v>
      </c>
      <c r="BZ23" s="177">
        <v>34</v>
      </c>
      <c r="CA23" s="178">
        <v>33</v>
      </c>
      <c r="CB23" s="77">
        <v>48</v>
      </c>
      <c r="CC23" s="173">
        <v>46</v>
      </c>
      <c r="CD23" s="179">
        <v>37</v>
      </c>
      <c r="CE23" s="412">
        <f t="shared" si="2"/>
        <v>39.666666666666664</v>
      </c>
    </row>
    <row r="24" spans="1:83" x14ac:dyDescent="0.25">
      <c r="A24" s="44" t="s">
        <v>385</v>
      </c>
      <c r="B24" s="28" t="s">
        <v>319</v>
      </c>
      <c r="C24" s="67"/>
      <c r="D24" s="70"/>
      <c r="E24" s="29"/>
      <c r="F24" s="69"/>
      <c r="G24" s="71"/>
      <c r="H24" s="37"/>
      <c r="I24" s="53"/>
      <c r="J24" s="56"/>
      <c r="K24" s="57"/>
      <c r="L24" s="58"/>
      <c r="N24" s="44" t="s">
        <v>385</v>
      </c>
      <c r="O24" s="28" t="s">
        <v>319</v>
      </c>
      <c r="Q24" s="44" t="s">
        <v>385</v>
      </c>
      <c r="R24" s="28" t="s">
        <v>319</v>
      </c>
      <c r="S24" s="67"/>
      <c r="T24" s="70"/>
      <c r="U24" s="29"/>
      <c r="V24" s="69"/>
      <c r="W24" s="71"/>
      <c r="X24" s="37"/>
      <c r="Y24" s="53"/>
      <c r="Z24" s="56"/>
      <c r="AA24" s="57"/>
      <c r="AB24" s="58"/>
      <c r="AD24" s="44" t="s">
        <v>385</v>
      </c>
      <c r="AE24" s="28" t="s">
        <v>319</v>
      </c>
      <c r="AF24" s="63"/>
      <c r="AG24" s="63"/>
      <c r="AH24" s="63"/>
      <c r="AI24" s="63"/>
      <c r="AJ24" s="63"/>
      <c r="AK24" s="63"/>
      <c r="AL24" s="63"/>
      <c r="AM24" s="63"/>
      <c r="AO24" s="44" t="s">
        <v>385</v>
      </c>
      <c r="AP24" s="28" t="s">
        <v>319</v>
      </c>
      <c r="AQ24" s="63">
        <v>88</v>
      </c>
      <c r="AR24" s="63">
        <v>33</v>
      </c>
      <c r="AS24" s="63">
        <v>38</v>
      </c>
      <c r="AT24" s="63">
        <v>53</v>
      </c>
      <c r="AU24" s="63">
        <v>19</v>
      </c>
      <c r="AV24" s="63">
        <v>18</v>
      </c>
      <c r="AW24" s="63">
        <v>16</v>
      </c>
      <c r="AX24" s="63">
        <v>37</v>
      </c>
      <c r="AZ24" s="44" t="s">
        <v>385</v>
      </c>
      <c r="BA24" s="28" t="s">
        <v>319</v>
      </c>
      <c r="BB24" s="63">
        <v>88</v>
      </c>
      <c r="BC24" s="63">
        <v>39</v>
      </c>
      <c r="BD24" s="63">
        <v>45</v>
      </c>
      <c r="BE24" s="63">
        <v>41</v>
      </c>
      <c r="BF24" s="63">
        <v>23</v>
      </c>
      <c r="BG24" s="63">
        <v>23</v>
      </c>
      <c r="BH24" s="63">
        <v>22</v>
      </c>
      <c r="BI24" s="256">
        <f t="shared" si="0"/>
        <v>43</v>
      </c>
      <c r="BK24" s="78" t="s">
        <v>385</v>
      </c>
      <c r="BL24" s="28" t="s">
        <v>319</v>
      </c>
      <c r="BM24" s="63">
        <v>116</v>
      </c>
      <c r="BN24" s="63">
        <v>88</v>
      </c>
      <c r="BO24" s="63">
        <v>86</v>
      </c>
      <c r="BP24" s="63">
        <v>57</v>
      </c>
      <c r="BQ24" s="63">
        <v>43</v>
      </c>
      <c r="BR24" s="63">
        <v>30</v>
      </c>
      <c r="BS24" s="63">
        <v>83</v>
      </c>
      <c r="BT24" s="413">
        <f t="shared" si="1"/>
        <v>78.833333333333329</v>
      </c>
      <c r="BV24" s="78" t="s">
        <v>385</v>
      </c>
      <c r="BW24" s="28" t="s">
        <v>319</v>
      </c>
      <c r="BX24" s="63">
        <v>111</v>
      </c>
      <c r="BY24" s="423">
        <v>88</v>
      </c>
      <c r="BZ24" s="63">
        <v>79</v>
      </c>
      <c r="CA24" s="63">
        <v>33</v>
      </c>
      <c r="CB24" s="63">
        <v>29</v>
      </c>
      <c r="CC24" s="63">
        <v>37</v>
      </c>
      <c r="CD24" s="63">
        <v>62</v>
      </c>
      <c r="CE24" s="413">
        <f t="shared" si="2"/>
        <v>67</v>
      </c>
    </row>
    <row r="25" spans="1:83" x14ac:dyDescent="0.25">
      <c r="A25" s="78" t="s">
        <v>66</v>
      </c>
      <c r="B25" s="28" t="s">
        <v>67</v>
      </c>
      <c r="C25" s="37">
        <v>67</v>
      </c>
      <c r="D25" s="37">
        <v>42</v>
      </c>
      <c r="E25" s="37">
        <v>38</v>
      </c>
      <c r="F25" s="37">
        <v>90</v>
      </c>
      <c r="G25" s="37">
        <v>58</v>
      </c>
      <c r="H25" s="37">
        <v>23</v>
      </c>
      <c r="I25" s="37">
        <v>48</v>
      </c>
      <c r="J25" s="45">
        <v>308</v>
      </c>
      <c r="K25" s="46">
        <v>51.333333333333336</v>
      </c>
      <c r="L25" s="47">
        <v>57</v>
      </c>
      <c r="N25" s="78" t="s">
        <v>66</v>
      </c>
      <c r="O25" s="28" t="s">
        <v>67</v>
      </c>
      <c r="Q25" s="78" t="s">
        <v>66</v>
      </c>
      <c r="R25" s="28" t="s">
        <v>67</v>
      </c>
      <c r="S25" s="37">
        <v>67</v>
      </c>
      <c r="T25" s="37">
        <v>42</v>
      </c>
      <c r="U25" s="37">
        <v>38</v>
      </c>
      <c r="V25" s="37">
        <v>90</v>
      </c>
      <c r="W25" s="37">
        <v>58</v>
      </c>
      <c r="X25" s="37">
        <v>23</v>
      </c>
      <c r="Y25" s="37">
        <v>48</v>
      </c>
      <c r="Z25" s="45">
        <v>308</v>
      </c>
      <c r="AA25" s="46">
        <v>51.333333333333336</v>
      </c>
      <c r="AB25" s="47">
        <v>57</v>
      </c>
      <c r="AD25" s="78" t="s">
        <v>66</v>
      </c>
      <c r="AE25" s="28" t="s">
        <v>67</v>
      </c>
      <c r="AF25" s="176">
        <v>56</v>
      </c>
      <c r="AG25" s="169">
        <f>+AG23+1</f>
        <v>4</v>
      </c>
      <c r="AH25" s="177">
        <v>38</v>
      </c>
      <c r="AI25" s="178">
        <v>78</v>
      </c>
      <c r="AJ25" s="77">
        <v>46</v>
      </c>
      <c r="AK25" s="173">
        <v>23</v>
      </c>
      <c r="AL25" s="179">
        <v>36</v>
      </c>
      <c r="AM25" s="175">
        <v>62</v>
      </c>
      <c r="AO25" s="78" t="s">
        <v>66</v>
      </c>
      <c r="AP25" s="28" t="s">
        <v>67</v>
      </c>
      <c r="AQ25" s="176">
        <v>51</v>
      </c>
      <c r="AR25" s="169">
        <v>43</v>
      </c>
      <c r="AS25" s="177">
        <v>39</v>
      </c>
      <c r="AT25" s="178">
        <v>91</v>
      </c>
      <c r="AU25" s="77">
        <v>49</v>
      </c>
      <c r="AV25" s="173">
        <v>23</v>
      </c>
      <c r="AW25" s="179">
        <v>44</v>
      </c>
      <c r="AX25" s="175">
        <v>50</v>
      </c>
      <c r="AZ25" s="78" t="s">
        <v>66</v>
      </c>
      <c r="BA25" s="28" t="s">
        <v>67</v>
      </c>
      <c r="BB25" s="176">
        <v>51</v>
      </c>
      <c r="BC25" s="169">
        <v>41</v>
      </c>
      <c r="BD25" s="177">
        <v>36</v>
      </c>
      <c r="BE25" s="178">
        <v>91</v>
      </c>
      <c r="BF25" s="77">
        <v>49</v>
      </c>
      <c r="BG25" s="173">
        <v>23</v>
      </c>
      <c r="BH25" s="179">
        <v>43</v>
      </c>
      <c r="BI25" s="255">
        <f t="shared" si="0"/>
        <v>51.833333333333336</v>
      </c>
      <c r="BK25" s="48" t="s">
        <v>66</v>
      </c>
      <c r="BL25" s="28" t="s">
        <v>67</v>
      </c>
      <c r="BM25" s="176">
        <v>50</v>
      </c>
      <c r="BN25" s="169">
        <v>41</v>
      </c>
      <c r="BO25" s="177">
        <v>36</v>
      </c>
      <c r="BP25" s="178">
        <v>91</v>
      </c>
      <c r="BQ25" s="77">
        <v>48</v>
      </c>
      <c r="BR25" s="173">
        <v>23</v>
      </c>
      <c r="BS25" s="179">
        <v>46</v>
      </c>
      <c r="BT25" s="412">
        <f t="shared" si="1"/>
        <v>52</v>
      </c>
      <c r="BV25" s="48" t="s">
        <v>66</v>
      </c>
      <c r="BW25" s="28" t="s">
        <v>67</v>
      </c>
      <c r="BX25" s="176">
        <v>50</v>
      </c>
      <c r="BY25" s="425">
        <v>41</v>
      </c>
      <c r="BZ25" s="177">
        <v>36</v>
      </c>
      <c r="CA25" s="178">
        <v>94</v>
      </c>
      <c r="CB25" s="77">
        <v>53</v>
      </c>
      <c r="CC25" s="173">
        <v>23</v>
      </c>
      <c r="CD25" s="179">
        <v>48</v>
      </c>
      <c r="CE25" s="412">
        <f t="shared" si="2"/>
        <v>53.666666666666664</v>
      </c>
    </row>
    <row r="26" spans="1:83" x14ac:dyDescent="0.25">
      <c r="A26" s="101" t="s">
        <v>386</v>
      </c>
      <c r="B26" s="28" t="s">
        <v>273</v>
      </c>
      <c r="C26" s="37"/>
      <c r="D26" s="37"/>
      <c r="E26" s="37"/>
      <c r="F26" s="37"/>
      <c r="G26" s="37"/>
      <c r="H26" s="37"/>
      <c r="I26" s="37"/>
      <c r="J26" s="45"/>
      <c r="K26" s="46"/>
      <c r="L26" s="47"/>
      <c r="N26" s="101" t="s">
        <v>386</v>
      </c>
      <c r="O26" s="28" t="s">
        <v>273</v>
      </c>
      <c r="Q26" s="101" t="s">
        <v>386</v>
      </c>
      <c r="R26" s="28" t="s">
        <v>273</v>
      </c>
      <c r="S26" s="37"/>
      <c r="T26" s="37"/>
      <c r="U26" s="37"/>
      <c r="V26" s="37"/>
      <c r="W26" s="37"/>
      <c r="X26" s="37"/>
      <c r="Y26" s="37"/>
      <c r="Z26" s="45"/>
      <c r="AA26" s="46"/>
      <c r="AB26" s="47"/>
      <c r="AD26" s="101" t="s">
        <v>386</v>
      </c>
      <c r="AE26" s="28" t="s">
        <v>273</v>
      </c>
      <c r="AF26" s="176"/>
      <c r="AG26" s="169"/>
      <c r="AH26" s="177"/>
      <c r="AI26" s="178"/>
      <c r="AJ26" s="77"/>
      <c r="AK26" s="173"/>
      <c r="AL26" s="179"/>
      <c r="AM26" s="175"/>
      <c r="AO26" s="101" t="s">
        <v>386</v>
      </c>
      <c r="AP26" s="28" t="s">
        <v>273</v>
      </c>
      <c r="AQ26" s="63">
        <v>194</v>
      </c>
      <c r="AR26" s="63">
        <v>173</v>
      </c>
      <c r="AS26" s="63">
        <v>139</v>
      </c>
      <c r="AT26" s="63">
        <v>1</v>
      </c>
      <c r="AU26" s="63">
        <v>1</v>
      </c>
      <c r="AV26" s="63">
        <v>9</v>
      </c>
      <c r="AW26" s="63">
        <v>1</v>
      </c>
      <c r="AX26" s="63">
        <v>102</v>
      </c>
      <c r="AZ26" s="101" t="s">
        <v>386</v>
      </c>
      <c r="BA26" s="28" t="s">
        <v>273</v>
      </c>
      <c r="BB26" s="176">
        <v>194</v>
      </c>
      <c r="BC26" s="169">
        <v>173</v>
      </c>
      <c r="BD26" s="177">
        <v>139</v>
      </c>
      <c r="BE26" s="178">
        <v>1</v>
      </c>
      <c r="BF26" s="77">
        <v>1</v>
      </c>
      <c r="BG26" s="173">
        <v>9</v>
      </c>
      <c r="BH26" s="179">
        <v>1</v>
      </c>
      <c r="BI26" s="255">
        <f t="shared" si="0"/>
        <v>84.833333333333329</v>
      </c>
      <c r="BK26" s="101" t="s">
        <v>386</v>
      </c>
      <c r="BL26" s="28" t="s">
        <v>273</v>
      </c>
      <c r="BM26" s="176">
        <v>196</v>
      </c>
      <c r="BN26" s="169">
        <v>174</v>
      </c>
      <c r="BO26" s="177">
        <v>141</v>
      </c>
      <c r="BP26" s="178">
        <v>1</v>
      </c>
      <c r="BQ26" s="77">
        <v>1</v>
      </c>
      <c r="BR26" s="173">
        <v>9</v>
      </c>
      <c r="BS26" s="179">
        <v>1</v>
      </c>
      <c r="BT26" s="412">
        <f t="shared" si="1"/>
        <v>85.666666666666671</v>
      </c>
      <c r="BV26" s="101" t="s">
        <v>386</v>
      </c>
      <c r="BW26" s="28" t="s">
        <v>273</v>
      </c>
      <c r="BX26" s="176">
        <v>201</v>
      </c>
      <c r="BY26" s="425">
        <v>180</v>
      </c>
      <c r="BZ26" s="177">
        <v>148</v>
      </c>
      <c r="CA26" s="178">
        <v>1</v>
      </c>
      <c r="CB26" s="77">
        <v>1</v>
      </c>
      <c r="CC26" s="173">
        <v>9</v>
      </c>
      <c r="CD26" s="179">
        <v>1</v>
      </c>
      <c r="CE26" s="412">
        <f t="shared" si="2"/>
        <v>88.666666666666671</v>
      </c>
    </row>
    <row r="27" spans="1:83" x14ac:dyDescent="0.25">
      <c r="A27" s="44" t="s">
        <v>386</v>
      </c>
      <c r="B27" s="28" t="s">
        <v>118</v>
      </c>
      <c r="C27" s="37"/>
      <c r="D27" s="37"/>
      <c r="E27" s="37"/>
      <c r="F27" s="37"/>
      <c r="G27" s="37"/>
      <c r="H27" s="37"/>
      <c r="I27" s="37"/>
      <c r="J27" s="45"/>
      <c r="K27" s="46"/>
      <c r="L27" s="47"/>
      <c r="N27" s="44" t="s">
        <v>386</v>
      </c>
      <c r="O27" s="28" t="s">
        <v>118</v>
      </c>
      <c r="Q27" s="44" t="s">
        <v>386</v>
      </c>
      <c r="R27" s="28" t="s">
        <v>118</v>
      </c>
      <c r="S27" s="37"/>
      <c r="T27" s="37"/>
      <c r="U27" s="37"/>
      <c r="V27" s="37"/>
      <c r="W27" s="37"/>
      <c r="X27" s="37"/>
      <c r="Y27" s="37"/>
      <c r="Z27" s="45"/>
      <c r="AA27" s="46"/>
      <c r="AB27" s="47"/>
      <c r="AD27" s="44" t="s">
        <v>386</v>
      </c>
      <c r="AE27" s="28" t="s">
        <v>118</v>
      </c>
      <c r="AF27" s="176"/>
      <c r="AG27" s="169"/>
      <c r="AH27" s="177"/>
      <c r="AI27" s="178"/>
      <c r="AJ27" s="77"/>
      <c r="AK27" s="173"/>
      <c r="AL27" s="179"/>
      <c r="AM27" s="175"/>
      <c r="AO27" s="44" t="s">
        <v>386</v>
      </c>
      <c r="AP27" s="28" t="s">
        <v>118</v>
      </c>
      <c r="AQ27" s="63">
        <v>180</v>
      </c>
      <c r="AR27" s="63">
        <v>85</v>
      </c>
      <c r="AS27" s="63">
        <v>84</v>
      </c>
      <c r="AT27" s="63">
        <v>1</v>
      </c>
      <c r="AU27" s="63">
        <v>169</v>
      </c>
      <c r="AV27" s="63">
        <v>1</v>
      </c>
      <c r="AW27" s="63">
        <v>1</v>
      </c>
      <c r="AX27" s="63">
        <v>108</v>
      </c>
      <c r="AZ27" s="44" t="s">
        <v>386</v>
      </c>
      <c r="BA27" s="28" t="s">
        <v>118</v>
      </c>
      <c r="BB27" s="176">
        <v>180</v>
      </c>
      <c r="BC27" s="169">
        <v>85</v>
      </c>
      <c r="BD27" s="177">
        <v>84</v>
      </c>
      <c r="BE27" s="178">
        <v>1</v>
      </c>
      <c r="BF27" s="77">
        <v>169</v>
      </c>
      <c r="BG27" s="173">
        <v>1</v>
      </c>
      <c r="BH27" s="179">
        <v>1</v>
      </c>
      <c r="BI27" s="255">
        <f t="shared" si="0"/>
        <v>86.666666666666671</v>
      </c>
      <c r="BK27" s="44" t="s">
        <v>386</v>
      </c>
      <c r="BL27" s="28" t="s">
        <v>118</v>
      </c>
      <c r="BM27" s="63">
        <v>176</v>
      </c>
      <c r="BN27" s="63">
        <v>59</v>
      </c>
      <c r="BO27" s="63">
        <v>81</v>
      </c>
      <c r="BP27" s="63">
        <v>1</v>
      </c>
      <c r="BQ27" s="63">
        <v>128</v>
      </c>
      <c r="BR27" s="63">
        <v>3</v>
      </c>
      <c r="BS27" s="63">
        <v>1</v>
      </c>
      <c r="BT27" s="413">
        <f t="shared" si="1"/>
        <v>74.333333333333329</v>
      </c>
      <c r="BV27" s="44" t="s">
        <v>386</v>
      </c>
      <c r="BW27" s="28" t="s">
        <v>118</v>
      </c>
      <c r="BX27" s="176">
        <v>177</v>
      </c>
      <c r="BY27" s="425">
        <v>58</v>
      </c>
      <c r="BZ27" s="177">
        <v>81</v>
      </c>
      <c r="CA27" s="178">
        <v>1</v>
      </c>
      <c r="CB27" s="77">
        <v>130</v>
      </c>
      <c r="CC27" s="173">
        <v>3</v>
      </c>
      <c r="CD27" s="179">
        <v>1</v>
      </c>
      <c r="CE27" s="412">
        <f t="shared" si="2"/>
        <v>74.666666666666671</v>
      </c>
    </row>
    <row r="28" spans="1:83" x14ac:dyDescent="0.25">
      <c r="A28" s="48" t="s">
        <v>68</v>
      </c>
      <c r="B28" s="43" t="s">
        <v>69</v>
      </c>
      <c r="C28" s="72">
        <v>56</v>
      </c>
      <c r="D28" s="37">
        <v>175</v>
      </c>
      <c r="E28" s="37">
        <v>192</v>
      </c>
      <c r="F28" s="52">
        <v>43</v>
      </c>
      <c r="G28" s="54">
        <v>21</v>
      </c>
      <c r="H28" s="37">
        <v>21</v>
      </c>
      <c r="I28" s="37">
        <v>132</v>
      </c>
      <c r="J28" s="45">
        <v>619</v>
      </c>
      <c r="K28" s="46">
        <v>103.16666666666667</v>
      </c>
      <c r="L28" s="47">
        <v>145</v>
      </c>
      <c r="N28" s="48" t="s">
        <v>68</v>
      </c>
      <c r="O28" s="43" t="s">
        <v>69</v>
      </c>
      <c r="Q28" s="48" t="s">
        <v>68</v>
      </c>
      <c r="R28" s="43" t="s">
        <v>69</v>
      </c>
      <c r="S28" s="72">
        <v>56</v>
      </c>
      <c r="T28" s="37">
        <v>175</v>
      </c>
      <c r="U28" s="37">
        <v>192</v>
      </c>
      <c r="V28" s="52">
        <v>43</v>
      </c>
      <c r="W28" s="54">
        <v>21</v>
      </c>
      <c r="X28" s="37">
        <v>21</v>
      </c>
      <c r="Y28" s="37">
        <v>132</v>
      </c>
      <c r="Z28" s="45">
        <v>619</v>
      </c>
      <c r="AA28" s="46">
        <v>103.16666666666667</v>
      </c>
      <c r="AB28" s="47">
        <v>145</v>
      </c>
      <c r="AD28" s="48" t="s">
        <v>68</v>
      </c>
      <c r="AE28" s="43" t="s">
        <v>69</v>
      </c>
      <c r="AF28" s="63">
        <v>80</v>
      </c>
      <c r="AG28" s="63">
        <f>+AG25+1</f>
        <v>5</v>
      </c>
      <c r="AH28" s="63">
        <v>171</v>
      </c>
      <c r="AI28" s="63">
        <v>38</v>
      </c>
      <c r="AJ28" s="63">
        <v>27</v>
      </c>
      <c r="AK28" s="63">
        <v>24</v>
      </c>
      <c r="AL28" s="63">
        <v>102</v>
      </c>
      <c r="AM28" s="63">
        <v>106</v>
      </c>
      <c r="AO28" s="48" t="s">
        <v>68</v>
      </c>
      <c r="AP28" s="43" t="s">
        <v>69</v>
      </c>
      <c r="AQ28" s="176">
        <v>74</v>
      </c>
      <c r="AR28" s="169">
        <v>188</v>
      </c>
      <c r="AS28" s="177">
        <v>190</v>
      </c>
      <c r="AT28" s="178">
        <v>42</v>
      </c>
      <c r="AU28" s="77">
        <v>28</v>
      </c>
      <c r="AV28" s="173">
        <v>24</v>
      </c>
      <c r="AW28" s="179">
        <v>112</v>
      </c>
      <c r="AX28" s="175">
        <v>138</v>
      </c>
      <c r="AZ28" s="48" t="s">
        <v>68</v>
      </c>
      <c r="BA28" s="43" t="s">
        <v>69</v>
      </c>
      <c r="BB28" s="176">
        <v>74</v>
      </c>
      <c r="BC28" s="169">
        <v>188</v>
      </c>
      <c r="BD28" s="177">
        <v>191</v>
      </c>
      <c r="BE28" s="178">
        <v>41</v>
      </c>
      <c r="BF28" s="77">
        <v>28</v>
      </c>
      <c r="BG28" s="173">
        <v>24</v>
      </c>
      <c r="BH28" s="179">
        <v>113</v>
      </c>
      <c r="BI28" s="255">
        <f t="shared" si="0"/>
        <v>105.83333333333333</v>
      </c>
      <c r="BK28" s="42" t="s">
        <v>68</v>
      </c>
      <c r="BL28" s="43" t="s">
        <v>69</v>
      </c>
      <c r="BM28" s="176">
        <v>73</v>
      </c>
      <c r="BN28" s="169">
        <v>190</v>
      </c>
      <c r="BO28" s="177">
        <v>193</v>
      </c>
      <c r="BP28" s="178">
        <v>45</v>
      </c>
      <c r="BQ28" s="77">
        <v>28</v>
      </c>
      <c r="BR28" s="173">
        <v>24</v>
      </c>
      <c r="BS28" s="179">
        <v>115</v>
      </c>
      <c r="BT28" s="412">
        <f t="shared" si="1"/>
        <v>107.33333333333333</v>
      </c>
      <c r="BV28" s="42" t="s">
        <v>68</v>
      </c>
      <c r="BW28" s="43" t="s">
        <v>69</v>
      </c>
      <c r="BX28" s="176">
        <v>75</v>
      </c>
      <c r="BY28" s="425">
        <v>194</v>
      </c>
      <c r="BZ28" s="177">
        <v>198</v>
      </c>
      <c r="CA28" s="178">
        <v>48</v>
      </c>
      <c r="CB28" s="77">
        <v>30</v>
      </c>
      <c r="CC28" s="173">
        <v>24</v>
      </c>
      <c r="CD28" s="179">
        <v>118</v>
      </c>
      <c r="CE28" s="412">
        <f t="shared" si="2"/>
        <v>110.5</v>
      </c>
    </row>
    <row r="29" spans="1:83" x14ac:dyDescent="0.25">
      <c r="A29" s="41" t="s">
        <v>68</v>
      </c>
      <c r="B29" s="43" t="s">
        <v>70</v>
      </c>
      <c r="C29" s="37">
        <v>40</v>
      </c>
      <c r="D29" s="37">
        <v>18</v>
      </c>
      <c r="E29" s="37">
        <v>10</v>
      </c>
      <c r="F29" s="37">
        <v>102</v>
      </c>
      <c r="G29" s="37">
        <v>33</v>
      </c>
      <c r="H29" s="37">
        <v>4</v>
      </c>
      <c r="I29" s="37">
        <v>132</v>
      </c>
      <c r="J29" s="45">
        <v>306</v>
      </c>
      <c r="K29" s="46">
        <v>51</v>
      </c>
      <c r="L29" s="47">
        <v>56</v>
      </c>
      <c r="N29" s="41" t="s">
        <v>68</v>
      </c>
      <c r="O29" s="43" t="s">
        <v>70</v>
      </c>
      <c r="Q29" s="41" t="s">
        <v>68</v>
      </c>
      <c r="R29" s="43" t="s">
        <v>70</v>
      </c>
      <c r="S29" s="37">
        <v>40</v>
      </c>
      <c r="T29" s="37">
        <v>18</v>
      </c>
      <c r="U29" s="37">
        <v>10</v>
      </c>
      <c r="V29" s="37">
        <v>102</v>
      </c>
      <c r="W29" s="37">
        <v>33</v>
      </c>
      <c r="X29" s="37">
        <v>4</v>
      </c>
      <c r="Y29" s="37">
        <v>132</v>
      </c>
      <c r="Z29" s="45">
        <v>306</v>
      </c>
      <c r="AA29" s="46">
        <v>51</v>
      </c>
      <c r="AB29" s="47">
        <v>56</v>
      </c>
      <c r="AD29" s="41" t="s">
        <v>68</v>
      </c>
      <c r="AE29" s="43" t="s">
        <v>70</v>
      </c>
      <c r="AF29" s="176">
        <v>36</v>
      </c>
      <c r="AG29" s="169">
        <v>18</v>
      </c>
      <c r="AH29" s="177">
        <v>10</v>
      </c>
      <c r="AI29" s="178">
        <v>85</v>
      </c>
      <c r="AJ29" s="77">
        <v>27</v>
      </c>
      <c r="AK29" s="173">
        <v>4</v>
      </c>
      <c r="AL29" s="179">
        <v>93</v>
      </c>
      <c r="AM29" s="175">
        <v>42</v>
      </c>
      <c r="AO29" s="41" t="s">
        <v>68</v>
      </c>
      <c r="AP29" s="43" t="s">
        <v>70</v>
      </c>
      <c r="AQ29" s="176">
        <v>32</v>
      </c>
      <c r="AR29" s="169">
        <v>17</v>
      </c>
      <c r="AS29" s="177">
        <v>11</v>
      </c>
      <c r="AT29" s="178">
        <v>98</v>
      </c>
      <c r="AU29" s="77">
        <v>28</v>
      </c>
      <c r="AV29" s="173">
        <v>4</v>
      </c>
      <c r="AW29" s="179">
        <v>103</v>
      </c>
      <c r="AX29" s="175">
        <v>46</v>
      </c>
      <c r="AZ29" s="41" t="s">
        <v>68</v>
      </c>
      <c r="BA29" s="43" t="s">
        <v>70</v>
      </c>
      <c r="BB29" s="176">
        <v>32</v>
      </c>
      <c r="BC29" s="169">
        <v>17</v>
      </c>
      <c r="BD29" s="177">
        <v>11</v>
      </c>
      <c r="BE29" s="178">
        <v>98</v>
      </c>
      <c r="BF29" s="77">
        <v>28</v>
      </c>
      <c r="BG29" s="173">
        <v>4</v>
      </c>
      <c r="BH29" s="179">
        <v>103</v>
      </c>
      <c r="BI29" s="255">
        <f t="shared" si="0"/>
        <v>48.166666666666664</v>
      </c>
      <c r="BK29" s="27" t="s">
        <v>68</v>
      </c>
      <c r="BL29" s="43" t="s">
        <v>70</v>
      </c>
      <c r="BM29" s="176">
        <v>32</v>
      </c>
      <c r="BN29" s="169">
        <v>19</v>
      </c>
      <c r="BO29" s="177">
        <v>11</v>
      </c>
      <c r="BP29" s="178">
        <v>99</v>
      </c>
      <c r="BQ29" s="77">
        <v>28</v>
      </c>
      <c r="BR29" s="173">
        <v>4</v>
      </c>
      <c r="BS29" s="179">
        <v>105</v>
      </c>
      <c r="BT29" s="412">
        <f t="shared" si="1"/>
        <v>49</v>
      </c>
      <c r="BV29" s="27" t="s">
        <v>68</v>
      </c>
      <c r="BW29" s="43" t="s">
        <v>70</v>
      </c>
      <c r="BX29" s="176">
        <v>33</v>
      </c>
      <c r="BY29" s="425">
        <v>18</v>
      </c>
      <c r="BZ29" s="177">
        <v>13</v>
      </c>
      <c r="CA29" s="178">
        <v>101</v>
      </c>
      <c r="CB29" s="77">
        <v>30</v>
      </c>
      <c r="CC29" s="173">
        <v>4</v>
      </c>
      <c r="CD29" s="179">
        <v>107</v>
      </c>
      <c r="CE29" s="412">
        <f t="shared" si="2"/>
        <v>50.333333333333336</v>
      </c>
    </row>
    <row r="30" spans="1:83" x14ac:dyDescent="0.25">
      <c r="A30" s="75" t="s">
        <v>71</v>
      </c>
      <c r="B30" s="43" t="s">
        <v>72</v>
      </c>
      <c r="C30" s="37">
        <v>120</v>
      </c>
      <c r="D30" s="37">
        <v>214</v>
      </c>
      <c r="E30" s="37">
        <v>216</v>
      </c>
      <c r="F30" s="72">
        <v>45</v>
      </c>
      <c r="G30" s="77">
        <v>84</v>
      </c>
      <c r="H30" s="37">
        <v>53</v>
      </c>
      <c r="I30" s="37">
        <v>213</v>
      </c>
      <c r="J30" s="45">
        <v>861</v>
      </c>
      <c r="K30" s="46">
        <v>143.5</v>
      </c>
      <c r="L30" s="47">
        <v>200</v>
      </c>
      <c r="N30" s="75" t="s">
        <v>71</v>
      </c>
      <c r="O30" s="43" t="s">
        <v>72</v>
      </c>
      <c r="Q30" s="75" t="s">
        <v>71</v>
      </c>
      <c r="R30" s="43" t="s">
        <v>72</v>
      </c>
      <c r="S30" s="37">
        <v>120</v>
      </c>
      <c r="T30" s="37">
        <v>214</v>
      </c>
      <c r="U30" s="37">
        <v>216</v>
      </c>
      <c r="V30" s="72">
        <v>45</v>
      </c>
      <c r="W30" s="77">
        <v>84</v>
      </c>
      <c r="X30" s="37">
        <v>53</v>
      </c>
      <c r="Y30" s="37">
        <v>213</v>
      </c>
      <c r="Z30" s="45">
        <v>861</v>
      </c>
      <c r="AA30" s="46">
        <v>143.5</v>
      </c>
      <c r="AB30" s="47">
        <v>200</v>
      </c>
      <c r="AD30" s="75" t="s">
        <v>71</v>
      </c>
      <c r="AE30" s="43" t="s">
        <v>72</v>
      </c>
      <c r="AF30" s="63">
        <v>97</v>
      </c>
      <c r="AG30" s="63">
        <f>+AG29+1</f>
        <v>19</v>
      </c>
      <c r="AH30" s="63">
        <v>176</v>
      </c>
      <c r="AI30" s="63">
        <v>69</v>
      </c>
      <c r="AJ30" s="63">
        <v>75</v>
      </c>
      <c r="AK30" s="63">
        <v>59</v>
      </c>
      <c r="AL30" s="63">
        <v>100</v>
      </c>
      <c r="AM30" s="63">
        <v>134</v>
      </c>
      <c r="AO30" s="75" t="s">
        <v>71</v>
      </c>
      <c r="AP30" s="43" t="s">
        <v>72</v>
      </c>
      <c r="AQ30" s="176">
        <v>97</v>
      </c>
      <c r="AR30" s="169">
        <v>193</v>
      </c>
      <c r="AS30" s="177">
        <v>195</v>
      </c>
      <c r="AT30" s="178">
        <v>78</v>
      </c>
      <c r="AU30" s="77">
        <v>80</v>
      </c>
      <c r="AV30" s="173">
        <v>59</v>
      </c>
      <c r="AW30" s="179">
        <v>110</v>
      </c>
      <c r="AX30" s="175">
        <v>166</v>
      </c>
      <c r="AZ30" s="75" t="s">
        <v>71</v>
      </c>
      <c r="BA30" s="43" t="s">
        <v>72</v>
      </c>
      <c r="BB30" s="176">
        <v>96</v>
      </c>
      <c r="BC30" s="169">
        <v>193</v>
      </c>
      <c r="BD30" s="177">
        <v>195</v>
      </c>
      <c r="BE30" s="178">
        <v>79</v>
      </c>
      <c r="BF30" s="77">
        <v>78</v>
      </c>
      <c r="BG30" s="173">
        <v>59</v>
      </c>
      <c r="BH30" s="179">
        <v>110</v>
      </c>
      <c r="BI30" s="255">
        <f t="shared" si="0"/>
        <v>125.16666666666667</v>
      </c>
      <c r="BK30" s="62" t="s">
        <v>71</v>
      </c>
      <c r="BL30" s="43" t="s">
        <v>72</v>
      </c>
      <c r="BM30" s="176">
        <v>95</v>
      </c>
      <c r="BN30" s="169">
        <v>196</v>
      </c>
      <c r="BO30" s="177">
        <v>197</v>
      </c>
      <c r="BP30" s="178">
        <v>80</v>
      </c>
      <c r="BQ30" s="77">
        <v>78</v>
      </c>
      <c r="BR30" s="173">
        <v>59</v>
      </c>
      <c r="BS30" s="179">
        <v>112</v>
      </c>
      <c r="BT30" s="412">
        <f t="shared" si="1"/>
        <v>126.33333333333333</v>
      </c>
      <c r="BV30" s="62" t="s">
        <v>71</v>
      </c>
      <c r="BW30" s="43" t="s">
        <v>72</v>
      </c>
      <c r="BX30" s="176">
        <v>95</v>
      </c>
      <c r="BY30" s="425">
        <v>199</v>
      </c>
      <c r="BZ30" s="177">
        <v>202</v>
      </c>
      <c r="CA30" s="178">
        <v>81</v>
      </c>
      <c r="CB30" s="77">
        <v>81</v>
      </c>
      <c r="CC30" s="173">
        <v>59</v>
      </c>
      <c r="CD30" s="179">
        <v>115</v>
      </c>
      <c r="CE30" s="412">
        <f t="shared" si="2"/>
        <v>128.83333333333334</v>
      </c>
    </row>
    <row r="31" spans="1:83" x14ac:dyDescent="0.25">
      <c r="A31" s="78" t="s">
        <v>73</v>
      </c>
      <c r="B31" s="28" t="s">
        <v>74</v>
      </c>
      <c r="C31" s="37">
        <v>140</v>
      </c>
      <c r="D31" s="37">
        <v>34</v>
      </c>
      <c r="E31" s="37">
        <v>59</v>
      </c>
      <c r="F31" s="37">
        <v>69</v>
      </c>
      <c r="G31" s="37">
        <v>112</v>
      </c>
      <c r="H31" s="37">
        <v>14</v>
      </c>
      <c r="I31" s="37">
        <v>22</v>
      </c>
      <c r="J31" s="45">
        <v>338</v>
      </c>
      <c r="K31" s="46">
        <v>56.333333333333336</v>
      </c>
      <c r="L31" s="47">
        <v>68</v>
      </c>
      <c r="N31" s="78" t="s">
        <v>73</v>
      </c>
      <c r="O31" s="28" t="s">
        <v>74</v>
      </c>
      <c r="Q31" s="78" t="s">
        <v>73</v>
      </c>
      <c r="R31" s="28" t="s">
        <v>74</v>
      </c>
      <c r="S31" s="37">
        <v>140</v>
      </c>
      <c r="T31" s="37">
        <v>34</v>
      </c>
      <c r="U31" s="37">
        <v>59</v>
      </c>
      <c r="V31" s="37">
        <v>69</v>
      </c>
      <c r="W31" s="37">
        <v>112</v>
      </c>
      <c r="X31" s="37">
        <v>14</v>
      </c>
      <c r="Y31" s="37">
        <v>22</v>
      </c>
      <c r="Z31" s="45">
        <v>338</v>
      </c>
      <c r="AA31" s="46">
        <v>56.333333333333336</v>
      </c>
      <c r="AB31" s="47">
        <v>68</v>
      </c>
      <c r="AD31" s="78" t="s">
        <v>73</v>
      </c>
      <c r="AE31" s="28" t="s">
        <v>74</v>
      </c>
      <c r="AF31" s="176">
        <v>117</v>
      </c>
      <c r="AG31" s="169">
        <f>+AG30+1</f>
        <v>20</v>
      </c>
      <c r="AH31" s="177">
        <v>53</v>
      </c>
      <c r="AI31" s="178">
        <v>47</v>
      </c>
      <c r="AJ31" s="77">
        <v>97</v>
      </c>
      <c r="AK31" s="173">
        <v>14</v>
      </c>
      <c r="AL31" s="179">
        <v>2</v>
      </c>
      <c r="AM31" s="175">
        <v>66</v>
      </c>
      <c r="AO31" s="78" t="s">
        <v>73</v>
      </c>
      <c r="AP31" s="28" t="s">
        <v>74</v>
      </c>
      <c r="AQ31" s="176">
        <v>120</v>
      </c>
      <c r="AR31" s="169">
        <v>38</v>
      </c>
      <c r="AS31" s="177">
        <v>53</v>
      </c>
      <c r="AT31" s="178">
        <v>53</v>
      </c>
      <c r="AU31" s="77">
        <v>108</v>
      </c>
      <c r="AV31" s="173">
        <v>14</v>
      </c>
      <c r="AW31" s="179">
        <v>4</v>
      </c>
      <c r="AX31" s="175">
        <v>67</v>
      </c>
      <c r="AZ31" s="78" t="s">
        <v>73</v>
      </c>
      <c r="BA31" s="28" t="s">
        <v>74</v>
      </c>
      <c r="BB31" s="176">
        <v>120</v>
      </c>
      <c r="BC31" s="169">
        <v>35</v>
      </c>
      <c r="BD31" s="177">
        <v>51</v>
      </c>
      <c r="BE31" s="178">
        <v>54</v>
      </c>
      <c r="BF31" s="77">
        <v>107</v>
      </c>
      <c r="BG31" s="173">
        <v>14</v>
      </c>
      <c r="BH31" s="179">
        <v>4</v>
      </c>
      <c r="BI31" s="255">
        <f t="shared" si="0"/>
        <v>61.833333333333336</v>
      </c>
      <c r="BK31" s="48" t="s">
        <v>73</v>
      </c>
      <c r="BL31" s="28" t="s">
        <v>74</v>
      </c>
      <c r="BM31" s="176">
        <v>119</v>
      </c>
      <c r="BN31" s="169">
        <v>36</v>
      </c>
      <c r="BO31" s="177">
        <v>51</v>
      </c>
      <c r="BP31" s="178">
        <v>57</v>
      </c>
      <c r="BQ31" s="77">
        <v>106</v>
      </c>
      <c r="BR31" s="173">
        <v>14</v>
      </c>
      <c r="BS31" s="179">
        <v>5</v>
      </c>
      <c r="BT31" s="412">
        <f t="shared" si="1"/>
        <v>62.333333333333336</v>
      </c>
      <c r="BV31" s="48" t="s">
        <v>73</v>
      </c>
      <c r="BW31" s="28" t="s">
        <v>74</v>
      </c>
      <c r="BX31" s="176">
        <v>119</v>
      </c>
      <c r="BY31" s="425">
        <v>36</v>
      </c>
      <c r="BZ31" s="177">
        <v>50</v>
      </c>
      <c r="CA31" s="178">
        <v>60</v>
      </c>
      <c r="CB31" s="77">
        <v>110</v>
      </c>
      <c r="CC31" s="173">
        <v>14</v>
      </c>
      <c r="CD31" s="179">
        <v>6</v>
      </c>
      <c r="CE31" s="412">
        <f t="shared" si="2"/>
        <v>63.5</v>
      </c>
    </row>
    <row r="32" spans="1:83" x14ac:dyDescent="0.25">
      <c r="A32" s="91" t="s">
        <v>75</v>
      </c>
      <c r="B32" s="202" t="s">
        <v>76</v>
      </c>
      <c r="C32" s="37">
        <v>127</v>
      </c>
      <c r="D32" s="37">
        <v>209</v>
      </c>
      <c r="E32" s="37">
        <v>212</v>
      </c>
      <c r="F32" s="37">
        <v>125</v>
      </c>
      <c r="G32" s="37">
        <v>126</v>
      </c>
      <c r="H32" s="37">
        <v>13</v>
      </c>
      <c r="I32" s="37">
        <v>207</v>
      </c>
      <c r="J32" s="45">
        <v>893</v>
      </c>
      <c r="K32" s="46">
        <v>148.83333333333334</v>
      </c>
      <c r="L32" s="47">
        <v>206</v>
      </c>
      <c r="N32" s="91" t="s">
        <v>75</v>
      </c>
      <c r="O32" s="202" t="s">
        <v>76</v>
      </c>
      <c r="Q32" s="91" t="s">
        <v>75</v>
      </c>
      <c r="R32" s="202" t="s">
        <v>76</v>
      </c>
      <c r="S32" s="37">
        <v>127</v>
      </c>
      <c r="T32" s="37">
        <v>209</v>
      </c>
      <c r="U32" s="37">
        <v>212</v>
      </c>
      <c r="V32" s="37">
        <v>125</v>
      </c>
      <c r="W32" s="37">
        <v>126</v>
      </c>
      <c r="X32" s="37">
        <v>13</v>
      </c>
      <c r="Y32" s="37">
        <v>207</v>
      </c>
      <c r="Z32" s="45">
        <v>893</v>
      </c>
      <c r="AA32" s="46">
        <v>148.83333333333334</v>
      </c>
      <c r="AB32" s="47">
        <v>206</v>
      </c>
      <c r="AD32" s="91" t="s">
        <v>75</v>
      </c>
      <c r="AE32" s="202" t="s">
        <v>76</v>
      </c>
      <c r="AF32" s="63">
        <v>126</v>
      </c>
      <c r="AG32" s="63">
        <f>+AG31+1</f>
        <v>21</v>
      </c>
      <c r="AH32" s="63">
        <v>174</v>
      </c>
      <c r="AI32" s="63">
        <v>110</v>
      </c>
      <c r="AJ32" s="63">
        <v>111</v>
      </c>
      <c r="AK32" s="63">
        <v>19</v>
      </c>
      <c r="AL32" s="63">
        <v>123</v>
      </c>
      <c r="AM32" s="63">
        <v>160</v>
      </c>
      <c r="AO32" s="91" t="s">
        <v>75</v>
      </c>
      <c r="AP32" s="202" t="s">
        <v>76</v>
      </c>
      <c r="AQ32" s="176">
        <v>130</v>
      </c>
      <c r="AR32" s="169">
        <v>191</v>
      </c>
      <c r="AS32" s="177">
        <v>194</v>
      </c>
      <c r="AT32" s="178">
        <v>122</v>
      </c>
      <c r="AU32" s="77">
        <v>123</v>
      </c>
      <c r="AV32" s="173">
        <v>19</v>
      </c>
      <c r="AW32" s="179">
        <v>135</v>
      </c>
      <c r="AX32" s="175">
        <v>184</v>
      </c>
      <c r="AZ32" s="91" t="s">
        <v>75</v>
      </c>
      <c r="BA32" s="202" t="s">
        <v>76</v>
      </c>
      <c r="BB32" s="176">
        <v>130</v>
      </c>
      <c r="BC32" s="169">
        <v>192</v>
      </c>
      <c r="BD32" s="177">
        <v>194</v>
      </c>
      <c r="BE32" s="178">
        <v>123</v>
      </c>
      <c r="BF32" s="77">
        <v>120</v>
      </c>
      <c r="BG32" s="173">
        <v>19</v>
      </c>
      <c r="BH32" s="179">
        <v>136</v>
      </c>
      <c r="BI32" s="255">
        <f t="shared" si="0"/>
        <v>149.16666666666666</v>
      </c>
      <c r="BK32" s="75" t="s">
        <v>75</v>
      </c>
      <c r="BL32" s="202" t="s">
        <v>76</v>
      </c>
      <c r="BM32" s="176">
        <v>130</v>
      </c>
      <c r="BN32" s="169">
        <v>194</v>
      </c>
      <c r="BO32" s="177">
        <v>196</v>
      </c>
      <c r="BP32" s="178">
        <v>126</v>
      </c>
      <c r="BQ32" s="77">
        <v>120</v>
      </c>
      <c r="BR32" s="173">
        <v>19</v>
      </c>
      <c r="BS32" s="179">
        <v>139</v>
      </c>
      <c r="BT32" s="412">
        <f t="shared" si="1"/>
        <v>150.83333333333334</v>
      </c>
      <c r="BV32" s="75" t="s">
        <v>75</v>
      </c>
      <c r="BW32" s="202" t="s">
        <v>76</v>
      </c>
      <c r="BX32" s="176">
        <v>130</v>
      </c>
      <c r="BY32" s="425">
        <v>198</v>
      </c>
      <c r="BZ32" s="177">
        <v>201</v>
      </c>
      <c r="CA32" s="178">
        <v>127</v>
      </c>
      <c r="CB32" s="77">
        <v>122</v>
      </c>
      <c r="CC32" s="173">
        <v>19</v>
      </c>
      <c r="CD32" s="179">
        <v>141</v>
      </c>
      <c r="CE32" s="412">
        <f t="shared" si="2"/>
        <v>153.16666666666666</v>
      </c>
    </row>
    <row r="33" spans="1:83" x14ac:dyDescent="0.25">
      <c r="A33" s="50" t="s">
        <v>77</v>
      </c>
      <c r="B33" s="28" t="s">
        <v>78</v>
      </c>
      <c r="C33" s="37">
        <v>98</v>
      </c>
      <c r="D33" s="37">
        <v>93</v>
      </c>
      <c r="E33" s="37">
        <v>92</v>
      </c>
      <c r="F33" s="37">
        <v>1</v>
      </c>
      <c r="G33" s="37">
        <v>1</v>
      </c>
      <c r="H33" s="37">
        <v>10</v>
      </c>
      <c r="I33" s="37">
        <v>90</v>
      </c>
      <c r="J33" s="45">
        <v>384</v>
      </c>
      <c r="K33" s="46">
        <v>64</v>
      </c>
      <c r="L33" s="47">
        <v>81</v>
      </c>
      <c r="N33" s="50" t="s">
        <v>77</v>
      </c>
      <c r="O33" s="28" t="s">
        <v>78</v>
      </c>
      <c r="Q33" s="50" t="s">
        <v>77</v>
      </c>
      <c r="R33" s="28" t="s">
        <v>78</v>
      </c>
      <c r="S33" s="37">
        <v>98</v>
      </c>
      <c r="T33" s="37">
        <v>93</v>
      </c>
      <c r="U33" s="37">
        <v>92</v>
      </c>
      <c r="V33" s="37">
        <v>1</v>
      </c>
      <c r="W33" s="37">
        <v>1</v>
      </c>
      <c r="X33" s="37">
        <v>10</v>
      </c>
      <c r="Y33" s="37">
        <v>90</v>
      </c>
      <c r="Z33" s="45">
        <v>384</v>
      </c>
      <c r="AA33" s="46">
        <v>64</v>
      </c>
      <c r="AB33" s="47">
        <v>81</v>
      </c>
      <c r="AD33" s="50" t="s">
        <v>77</v>
      </c>
      <c r="AE33" s="28" t="s">
        <v>78</v>
      </c>
      <c r="AF33" s="176">
        <v>83</v>
      </c>
      <c r="AG33" s="169">
        <v>82</v>
      </c>
      <c r="AH33" s="177">
        <v>81</v>
      </c>
      <c r="AI33" s="178">
        <v>1</v>
      </c>
      <c r="AJ33" s="77">
        <v>1</v>
      </c>
      <c r="AK33" s="173">
        <v>10</v>
      </c>
      <c r="AL33" s="179">
        <v>1</v>
      </c>
      <c r="AM33" s="175">
        <v>39</v>
      </c>
      <c r="AO33" s="50" t="s">
        <v>77</v>
      </c>
      <c r="AP33" s="28" t="s">
        <v>78</v>
      </c>
      <c r="AQ33" s="176">
        <v>77</v>
      </c>
      <c r="AR33" s="169">
        <v>85</v>
      </c>
      <c r="AS33" s="177">
        <v>84</v>
      </c>
      <c r="AT33" s="178">
        <v>1</v>
      </c>
      <c r="AU33" s="77">
        <v>1</v>
      </c>
      <c r="AV33" s="173">
        <v>10</v>
      </c>
      <c r="AW33" s="179">
        <v>1</v>
      </c>
      <c r="AX33" s="175">
        <v>38</v>
      </c>
      <c r="AZ33" s="50" t="s">
        <v>77</v>
      </c>
      <c r="BA33" s="28" t="s">
        <v>78</v>
      </c>
      <c r="BB33" s="176">
        <v>77</v>
      </c>
      <c r="BC33" s="169">
        <v>85</v>
      </c>
      <c r="BD33" s="177">
        <v>84</v>
      </c>
      <c r="BE33" s="178">
        <v>1</v>
      </c>
      <c r="BF33" s="77">
        <v>1</v>
      </c>
      <c r="BG33" s="173">
        <v>10</v>
      </c>
      <c r="BH33" s="179">
        <v>1</v>
      </c>
      <c r="BI33" s="255">
        <f t="shared" si="0"/>
        <v>41.5</v>
      </c>
      <c r="BK33" s="78" t="s">
        <v>77</v>
      </c>
      <c r="BL33" s="28" t="s">
        <v>78</v>
      </c>
      <c r="BM33" s="176">
        <v>76</v>
      </c>
      <c r="BN33" s="169">
        <v>88</v>
      </c>
      <c r="BO33" s="177">
        <v>86</v>
      </c>
      <c r="BP33" s="178">
        <v>1</v>
      </c>
      <c r="BQ33" s="77">
        <v>1</v>
      </c>
      <c r="BR33" s="173">
        <v>10</v>
      </c>
      <c r="BS33" s="179">
        <v>1</v>
      </c>
      <c r="BT33" s="412">
        <f t="shared" si="1"/>
        <v>42.166666666666664</v>
      </c>
      <c r="BV33" s="78" t="s">
        <v>77</v>
      </c>
      <c r="BW33" s="28" t="s">
        <v>78</v>
      </c>
      <c r="BX33" s="176">
        <v>78</v>
      </c>
      <c r="BY33" s="425">
        <v>91</v>
      </c>
      <c r="BZ33" s="177">
        <v>91</v>
      </c>
      <c r="CA33" s="178">
        <v>1</v>
      </c>
      <c r="CB33" s="77">
        <v>1</v>
      </c>
      <c r="CC33" s="173">
        <v>10</v>
      </c>
      <c r="CD33" s="179">
        <v>1</v>
      </c>
      <c r="CE33" s="412">
        <f t="shared" si="2"/>
        <v>43.833333333333336</v>
      </c>
    </row>
    <row r="34" spans="1:83" x14ac:dyDescent="0.25">
      <c r="A34" s="79" t="s">
        <v>387</v>
      </c>
      <c r="B34" s="28" t="s">
        <v>388</v>
      </c>
      <c r="C34" s="37"/>
      <c r="D34" s="37"/>
      <c r="E34" s="37"/>
      <c r="F34" s="37"/>
      <c r="G34" s="37"/>
      <c r="H34" s="37"/>
      <c r="I34" s="37"/>
      <c r="J34" s="45"/>
      <c r="K34" s="46"/>
      <c r="L34" s="47"/>
      <c r="N34" s="79" t="s">
        <v>387</v>
      </c>
      <c r="O34" s="28" t="s">
        <v>388</v>
      </c>
      <c r="Q34" s="79" t="s">
        <v>387</v>
      </c>
      <c r="R34" s="28" t="s">
        <v>388</v>
      </c>
      <c r="S34" s="37"/>
      <c r="T34" s="37"/>
      <c r="U34" s="37"/>
      <c r="V34" s="37"/>
      <c r="W34" s="37"/>
      <c r="X34" s="37"/>
      <c r="Y34" s="37"/>
      <c r="Z34" s="45"/>
      <c r="AA34" s="46"/>
      <c r="AB34" s="47"/>
      <c r="AD34" s="79" t="s">
        <v>387</v>
      </c>
      <c r="AE34" s="28" t="s">
        <v>388</v>
      </c>
      <c r="AF34" s="176"/>
      <c r="AG34" s="169"/>
      <c r="AH34" s="177"/>
      <c r="AI34" s="178"/>
      <c r="AJ34" s="77"/>
      <c r="AK34" s="173"/>
      <c r="AL34" s="179"/>
      <c r="AM34" s="175"/>
      <c r="AO34" s="79" t="s">
        <v>387</v>
      </c>
      <c r="AP34" s="28" t="s">
        <v>388</v>
      </c>
      <c r="AQ34" s="63">
        <v>173</v>
      </c>
      <c r="AR34" s="63">
        <v>57</v>
      </c>
      <c r="AS34" s="63">
        <v>78</v>
      </c>
      <c r="AT34" s="63">
        <v>7</v>
      </c>
      <c r="AU34" s="63">
        <v>108</v>
      </c>
      <c r="AV34" s="63">
        <v>7</v>
      </c>
      <c r="AW34" s="63">
        <v>16</v>
      </c>
      <c r="AX34" s="63">
        <v>83</v>
      </c>
      <c r="AZ34" s="79" t="s">
        <v>387</v>
      </c>
      <c r="BA34" s="28" t="s">
        <v>388</v>
      </c>
      <c r="BB34" s="176">
        <v>173</v>
      </c>
      <c r="BC34" s="169">
        <v>56</v>
      </c>
      <c r="BD34" s="177">
        <v>78</v>
      </c>
      <c r="BE34" s="178">
        <v>6</v>
      </c>
      <c r="BF34" s="77">
        <v>107</v>
      </c>
      <c r="BG34" s="173">
        <v>7</v>
      </c>
      <c r="BH34" s="179">
        <v>16</v>
      </c>
      <c r="BI34" s="255">
        <f t="shared" si="0"/>
        <v>72.666666666666671</v>
      </c>
      <c r="BK34" s="78" t="s">
        <v>387</v>
      </c>
      <c r="BL34" s="28" t="s">
        <v>388</v>
      </c>
      <c r="BM34" s="63">
        <v>181</v>
      </c>
      <c r="BN34" s="63">
        <v>81</v>
      </c>
      <c r="BO34" s="63">
        <v>84</v>
      </c>
      <c r="BP34" s="63">
        <v>30</v>
      </c>
      <c r="BQ34" s="63">
        <v>117</v>
      </c>
      <c r="BR34" s="63">
        <v>8</v>
      </c>
      <c r="BS34" s="63">
        <v>42</v>
      </c>
      <c r="BT34" s="413">
        <f t="shared" si="1"/>
        <v>89.166666666666671</v>
      </c>
      <c r="BV34" s="78" t="s">
        <v>387</v>
      </c>
      <c r="BW34" s="28" t="s">
        <v>388</v>
      </c>
      <c r="BX34" s="176">
        <v>184</v>
      </c>
      <c r="BY34" s="425">
        <v>84</v>
      </c>
      <c r="BZ34" s="177">
        <v>88</v>
      </c>
      <c r="CA34" s="178">
        <v>33</v>
      </c>
      <c r="CB34" s="77">
        <v>119</v>
      </c>
      <c r="CC34" s="173">
        <v>8</v>
      </c>
      <c r="CD34" s="179">
        <v>42</v>
      </c>
      <c r="CE34" s="412">
        <f t="shared" si="2"/>
        <v>91.666666666666671</v>
      </c>
    </row>
    <row r="35" spans="1:83" x14ac:dyDescent="0.25">
      <c r="A35" s="79" t="s">
        <v>79</v>
      </c>
      <c r="B35" s="28" t="s">
        <v>80</v>
      </c>
      <c r="C35" s="37">
        <v>89</v>
      </c>
      <c r="D35" s="37">
        <v>82</v>
      </c>
      <c r="E35" s="37">
        <v>74</v>
      </c>
      <c r="F35" s="37">
        <v>1</v>
      </c>
      <c r="G35" s="37">
        <v>88</v>
      </c>
      <c r="H35" s="37">
        <v>6</v>
      </c>
      <c r="I35" s="37">
        <v>63</v>
      </c>
      <c r="J35" s="45">
        <v>315</v>
      </c>
      <c r="K35" s="46">
        <v>52.5</v>
      </c>
      <c r="L35" s="47">
        <v>59</v>
      </c>
      <c r="N35" s="79" t="s">
        <v>79</v>
      </c>
      <c r="O35" s="28" t="s">
        <v>80</v>
      </c>
      <c r="Q35" s="79" t="s">
        <v>79</v>
      </c>
      <c r="R35" s="28" t="s">
        <v>80</v>
      </c>
      <c r="S35" s="37">
        <v>89</v>
      </c>
      <c r="T35" s="37">
        <v>82</v>
      </c>
      <c r="U35" s="37">
        <v>74</v>
      </c>
      <c r="V35" s="37">
        <v>1</v>
      </c>
      <c r="W35" s="37">
        <v>88</v>
      </c>
      <c r="X35" s="37">
        <v>6</v>
      </c>
      <c r="Y35" s="37">
        <v>63</v>
      </c>
      <c r="Z35" s="45">
        <v>315</v>
      </c>
      <c r="AA35" s="46">
        <v>52.5</v>
      </c>
      <c r="AB35" s="47">
        <v>59</v>
      </c>
      <c r="AD35" s="79" t="s">
        <v>79</v>
      </c>
      <c r="AE35" s="28" t="s">
        <v>80</v>
      </c>
      <c r="AF35" s="176">
        <v>74</v>
      </c>
      <c r="AG35" s="169">
        <f>+AG33+1</f>
        <v>83</v>
      </c>
      <c r="AH35" s="177">
        <v>65</v>
      </c>
      <c r="AI35" s="178">
        <v>1</v>
      </c>
      <c r="AJ35" s="77">
        <v>76</v>
      </c>
      <c r="AK35" s="173">
        <v>6</v>
      </c>
      <c r="AL35" s="179">
        <v>1</v>
      </c>
      <c r="AM35" s="175">
        <v>32</v>
      </c>
      <c r="AO35" s="79" t="s">
        <v>79</v>
      </c>
      <c r="AP35" s="28" t="s">
        <v>80</v>
      </c>
      <c r="AQ35" s="176">
        <v>68</v>
      </c>
      <c r="AR35" s="169">
        <v>76</v>
      </c>
      <c r="AS35" s="177">
        <v>68</v>
      </c>
      <c r="AT35" s="178">
        <v>1</v>
      </c>
      <c r="AU35" s="77">
        <v>82</v>
      </c>
      <c r="AV35" s="173">
        <v>6</v>
      </c>
      <c r="AW35" s="179">
        <v>1</v>
      </c>
      <c r="AX35" s="175">
        <v>48</v>
      </c>
      <c r="AZ35" s="79" t="s">
        <v>79</v>
      </c>
      <c r="BA35" s="28" t="s">
        <v>80</v>
      </c>
      <c r="BB35" s="176">
        <v>67</v>
      </c>
      <c r="BC35" s="169">
        <v>75</v>
      </c>
      <c r="BD35" s="177">
        <v>67</v>
      </c>
      <c r="BE35" s="178">
        <v>1</v>
      </c>
      <c r="BF35" s="77">
        <v>80</v>
      </c>
      <c r="BG35" s="173">
        <v>6</v>
      </c>
      <c r="BH35" s="179">
        <v>1</v>
      </c>
      <c r="BI35" s="255">
        <f t="shared" si="0"/>
        <v>48.5</v>
      </c>
      <c r="BK35" s="78" t="s">
        <v>79</v>
      </c>
      <c r="BL35" s="28" t="s">
        <v>80</v>
      </c>
      <c r="BM35" s="176">
        <v>66</v>
      </c>
      <c r="BN35" s="169">
        <v>78</v>
      </c>
      <c r="BO35" s="177">
        <v>68</v>
      </c>
      <c r="BP35" s="178">
        <v>1</v>
      </c>
      <c r="BQ35" s="77">
        <v>80</v>
      </c>
      <c r="BR35" s="173">
        <v>6</v>
      </c>
      <c r="BS35" s="179">
        <v>1</v>
      </c>
      <c r="BT35" s="412">
        <f t="shared" si="1"/>
        <v>49</v>
      </c>
      <c r="BV35" s="78" t="s">
        <v>79</v>
      </c>
      <c r="BW35" s="28" t="s">
        <v>80</v>
      </c>
      <c r="BX35" s="176">
        <v>66</v>
      </c>
      <c r="BY35" s="425">
        <v>81</v>
      </c>
      <c r="BZ35" s="177">
        <v>67</v>
      </c>
      <c r="CA35" s="178">
        <v>1</v>
      </c>
      <c r="CB35" s="77">
        <v>83</v>
      </c>
      <c r="CC35" s="173">
        <v>6</v>
      </c>
      <c r="CD35" s="179">
        <v>1</v>
      </c>
      <c r="CE35" s="412">
        <f t="shared" si="2"/>
        <v>49.833333333333336</v>
      </c>
    </row>
    <row r="36" spans="1:83" x14ac:dyDescent="0.25">
      <c r="A36" s="42" t="s">
        <v>81</v>
      </c>
      <c r="B36" s="43" t="s">
        <v>82</v>
      </c>
      <c r="C36" s="37">
        <v>23</v>
      </c>
      <c r="D36" s="37">
        <v>42</v>
      </c>
      <c r="E36" s="37">
        <v>31</v>
      </c>
      <c r="F36" s="37">
        <v>1</v>
      </c>
      <c r="G36" s="37">
        <v>1</v>
      </c>
      <c r="H36" s="37">
        <v>2</v>
      </c>
      <c r="I36" s="37">
        <v>63</v>
      </c>
      <c r="J36" s="45">
        <v>162</v>
      </c>
      <c r="K36" s="46">
        <v>27</v>
      </c>
      <c r="L36" s="47">
        <v>17</v>
      </c>
      <c r="N36" s="42" t="s">
        <v>81</v>
      </c>
      <c r="O36" s="43" t="s">
        <v>82</v>
      </c>
      <c r="Q36" s="42" t="s">
        <v>81</v>
      </c>
      <c r="R36" s="43" t="s">
        <v>82</v>
      </c>
      <c r="S36" s="37">
        <v>23</v>
      </c>
      <c r="T36" s="37">
        <v>42</v>
      </c>
      <c r="U36" s="37">
        <v>31</v>
      </c>
      <c r="V36" s="37">
        <v>1</v>
      </c>
      <c r="W36" s="37">
        <v>1</v>
      </c>
      <c r="X36" s="37">
        <v>2</v>
      </c>
      <c r="Y36" s="37">
        <v>63</v>
      </c>
      <c r="Z36" s="45">
        <v>162</v>
      </c>
      <c r="AA36" s="46">
        <v>27</v>
      </c>
      <c r="AB36" s="47">
        <v>17</v>
      </c>
      <c r="AD36" s="42" t="s">
        <v>81</v>
      </c>
      <c r="AE36" s="43" t="s">
        <v>82</v>
      </c>
      <c r="AF36" s="176">
        <v>19</v>
      </c>
      <c r="AG36" s="169">
        <v>41</v>
      </c>
      <c r="AH36" s="177">
        <v>31</v>
      </c>
      <c r="AI36" s="178">
        <v>1</v>
      </c>
      <c r="AJ36" s="77">
        <v>1</v>
      </c>
      <c r="AK36" s="173">
        <v>2</v>
      </c>
      <c r="AL36" s="179">
        <v>1</v>
      </c>
      <c r="AM36" s="175">
        <v>10</v>
      </c>
      <c r="AO36" s="42" t="s">
        <v>81</v>
      </c>
      <c r="AP36" s="43" t="s">
        <v>82</v>
      </c>
      <c r="AQ36" s="176">
        <v>19</v>
      </c>
      <c r="AR36" s="169">
        <v>42</v>
      </c>
      <c r="AS36" s="177">
        <v>30</v>
      </c>
      <c r="AT36" s="178">
        <v>1</v>
      </c>
      <c r="AU36" s="77">
        <v>1</v>
      </c>
      <c r="AV36" s="173">
        <v>2</v>
      </c>
      <c r="AW36" s="179">
        <v>1</v>
      </c>
      <c r="AX36" s="175">
        <v>8</v>
      </c>
      <c r="AZ36" s="42" t="s">
        <v>81</v>
      </c>
      <c r="BA36" s="43" t="s">
        <v>82</v>
      </c>
      <c r="BB36" s="176">
        <v>19</v>
      </c>
      <c r="BC36" s="169">
        <v>41</v>
      </c>
      <c r="BD36" s="177">
        <v>30</v>
      </c>
      <c r="BE36" s="178">
        <v>1</v>
      </c>
      <c r="BF36" s="77">
        <v>1</v>
      </c>
      <c r="BG36" s="173">
        <v>2</v>
      </c>
      <c r="BH36" s="179">
        <v>1</v>
      </c>
      <c r="BI36" s="255">
        <f t="shared" si="0"/>
        <v>15.5</v>
      </c>
      <c r="BK36" s="42" t="s">
        <v>81</v>
      </c>
      <c r="BL36" s="43" t="s">
        <v>82</v>
      </c>
      <c r="BM36" s="176">
        <v>19</v>
      </c>
      <c r="BN36" s="169">
        <v>41</v>
      </c>
      <c r="BO36" s="177">
        <v>30</v>
      </c>
      <c r="BP36" s="178">
        <v>1</v>
      </c>
      <c r="BQ36" s="77">
        <v>1</v>
      </c>
      <c r="BR36" s="173">
        <v>2</v>
      </c>
      <c r="BS36" s="179">
        <v>1</v>
      </c>
      <c r="BT36" s="412">
        <f t="shared" si="1"/>
        <v>15.5</v>
      </c>
      <c r="BV36" s="42" t="s">
        <v>81</v>
      </c>
      <c r="BW36" s="43" t="s">
        <v>82</v>
      </c>
      <c r="BX36" s="176">
        <v>19</v>
      </c>
      <c r="BY36" s="425">
        <v>41</v>
      </c>
      <c r="BZ36" s="177">
        <v>30</v>
      </c>
      <c r="CA36" s="178">
        <v>1</v>
      </c>
      <c r="CB36" s="77">
        <v>1</v>
      </c>
      <c r="CC36" s="173">
        <v>2</v>
      </c>
      <c r="CD36" s="179">
        <v>1</v>
      </c>
      <c r="CE36" s="412">
        <f t="shared" si="2"/>
        <v>15.5</v>
      </c>
    </row>
    <row r="37" spans="1:83" x14ac:dyDescent="0.25">
      <c r="A37" s="41" t="s">
        <v>83</v>
      </c>
      <c r="B37" s="28" t="s">
        <v>85</v>
      </c>
      <c r="C37" s="37">
        <v>40</v>
      </c>
      <c r="D37" s="37">
        <v>93</v>
      </c>
      <c r="E37" s="37">
        <v>92</v>
      </c>
      <c r="F37" s="37">
        <v>70</v>
      </c>
      <c r="G37" s="37">
        <v>134</v>
      </c>
      <c r="H37" s="37">
        <v>3</v>
      </c>
      <c r="I37" s="37">
        <v>90</v>
      </c>
      <c r="J37" s="45">
        <v>388</v>
      </c>
      <c r="K37" s="46">
        <v>64.666666666666671</v>
      </c>
      <c r="L37" s="47">
        <v>85</v>
      </c>
      <c r="N37" s="41" t="s">
        <v>83</v>
      </c>
      <c r="O37" s="28" t="s">
        <v>85</v>
      </c>
      <c r="Q37" s="41" t="s">
        <v>83</v>
      </c>
      <c r="R37" s="28" t="s">
        <v>85</v>
      </c>
      <c r="S37" s="37">
        <v>40</v>
      </c>
      <c r="T37" s="37">
        <v>93</v>
      </c>
      <c r="U37" s="37">
        <v>92</v>
      </c>
      <c r="V37" s="37">
        <v>70</v>
      </c>
      <c r="W37" s="37">
        <v>134</v>
      </c>
      <c r="X37" s="37">
        <v>3</v>
      </c>
      <c r="Y37" s="37">
        <v>90</v>
      </c>
      <c r="Z37" s="45">
        <v>388</v>
      </c>
      <c r="AA37" s="46">
        <v>64.666666666666671</v>
      </c>
      <c r="AB37" s="47">
        <v>85</v>
      </c>
      <c r="AD37" s="41" t="s">
        <v>83</v>
      </c>
      <c r="AE37" s="28" t="s">
        <v>85</v>
      </c>
      <c r="AF37" s="176">
        <v>36</v>
      </c>
      <c r="AG37" s="169">
        <v>82</v>
      </c>
      <c r="AH37" s="177">
        <v>81</v>
      </c>
      <c r="AI37" s="178">
        <v>47</v>
      </c>
      <c r="AJ37" s="77">
        <v>116</v>
      </c>
      <c r="AK37" s="173">
        <v>3</v>
      </c>
      <c r="AL37" s="179">
        <v>57</v>
      </c>
      <c r="AM37" s="175">
        <v>86</v>
      </c>
      <c r="AO37" s="41" t="s">
        <v>83</v>
      </c>
      <c r="AP37" s="28" t="s">
        <v>85</v>
      </c>
      <c r="AQ37" s="176">
        <v>32</v>
      </c>
      <c r="AR37" s="169">
        <v>85</v>
      </c>
      <c r="AS37" s="177">
        <v>84</v>
      </c>
      <c r="AT37" s="178">
        <v>53</v>
      </c>
      <c r="AU37" s="77">
        <v>128</v>
      </c>
      <c r="AV37" s="173">
        <v>3</v>
      </c>
      <c r="AW37" s="179">
        <v>63</v>
      </c>
      <c r="AX37" s="175">
        <v>85</v>
      </c>
      <c r="AZ37" s="41" t="s">
        <v>83</v>
      </c>
      <c r="BA37" s="28" t="s">
        <v>85</v>
      </c>
      <c r="BB37" s="176">
        <v>32</v>
      </c>
      <c r="BC37" s="169">
        <v>85</v>
      </c>
      <c r="BD37" s="177">
        <v>84</v>
      </c>
      <c r="BE37" s="178">
        <v>54</v>
      </c>
      <c r="BF37" s="77">
        <v>127</v>
      </c>
      <c r="BG37" s="173">
        <v>3</v>
      </c>
      <c r="BH37" s="179">
        <v>63</v>
      </c>
      <c r="BI37" s="255">
        <f t="shared" si="0"/>
        <v>74.166666666666671</v>
      </c>
      <c r="BK37" s="59" t="s">
        <v>83</v>
      </c>
      <c r="BL37" s="28" t="s">
        <v>85</v>
      </c>
      <c r="BM37" s="176">
        <v>32</v>
      </c>
      <c r="BN37" s="169">
        <v>88</v>
      </c>
      <c r="BO37" s="177">
        <v>86</v>
      </c>
      <c r="BP37" s="178">
        <v>57</v>
      </c>
      <c r="BQ37" s="77">
        <v>128</v>
      </c>
      <c r="BR37" s="173">
        <v>3</v>
      </c>
      <c r="BS37" s="179">
        <v>67</v>
      </c>
      <c r="BT37" s="412">
        <f t="shared" si="1"/>
        <v>76.333333333333329</v>
      </c>
      <c r="BV37" s="59" t="s">
        <v>83</v>
      </c>
      <c r="BW37" s="28" t="s">
        <v>85</v>
      </c>
      <c r="BX37" s="176">
        <v>33</v>
      </c>
      <c r="BY37" s="425">
        <v>91</v>
      </c>
      <c r="BZ37" s="177">
        <v>91</v>
      </c>
      <c r="CA37" s="178">
        <v>60</v>
      </c>
      <c r="CB37" s="77">
        <v>130</v>
      </c>
      <c r="CC37" s="173">
        <v>3</v>
      </c>
      <c r="CD37" s="179">
        <v>71</v>
      </c>
      <c r="CE37" s="412">
        <f t="shared" si="2"/>
        <v>79.333333333333329</v>
      </c>
    </row>
    <row r="38" spans="1:83" x14ac:dyDescent="0.25">
      <c r="A38" s="41" t="s">
        <v>86</v>
      </c>
      <c r="B38" s="43" t="s">
        <v>87</v>
      </c>
      <c r="C38" s="37">
        <v>55</v>
      </c>
      <c r="D38" s="37">
        <v>151</v>
      </c>
      <c r="E38" s="37">
        <v>164</v>
      </c>
      <c r="F38" s="37">
        <v>134</v>
      </c>
      <c r="G38" s="37">
        <v>59</v>
      </c>
      <c r="H38" s="37">
        <v>5</v>
      </c>
      <c r="I38" s="37">
        <v>132</v>
      </c>
      <c r="J38" s="45">
        <v>641</v>
      </c>
      <c r="K38" s="46">
        <v>106.83333333333333</v>
      </c>
      <c r="L38" s="47">
        <v>152</v>
      </c>
      <c r="N38" s="41" t="s">
        <v>86</v>
      </c>
      <c r="O38" s="43" t="s">
        <v>87</v>
      </c>
      <c r="Q38" s="41" t="s">
        <v>86</v>
      </c>
      <c r="R38" s="43" t="s">
        <v>87</v>
      </c>
      <c r="S38" s="37">
        <v>55</v>
      </c>
      <c r="T38" s="37">
        <v>151</v>
      </c>
      <c r="U38" s="37">
        <v>164</v>
      </c>
      <c r="V38" s="37">
        <v>134</v>
      </c>
      <c r="W38" s="37">
        <v>59</v>
      </c>
      <c r="X38" s="37">
        <v>5</v>
      </c>
      <c r="Y38" s="37">
        <v>132</v>
      </c>
      <c r="Z38" s="45">
        <v>641</v>
      </c>
      <c r="AA38" s="46">
        <v>106.83333333333333</v>
      </c>
      <c r="AB38" s="47">
        <v>152</v>
      </c>
      <c r="AD38" s="41" t="s">
        <v>86</v>
      </c>
      <c r="AE38" s="43" t="s">
        <v>87</v>
      </c>
      <c r="AF38" s="63">
        <v>36</v>
      </c>
      <c r="AG38" s="63">
        <v>82</v>
      </c>
      <c r="AH38" s="63">
        <v>81</v>
      </c>
      <c r="AI38" s="63">
        <v>28</v>
      </c>
      <c r="AJ38" s="63">
        <v>27</v>
      </c>
      <c r="AK38" s="63">
        <v>9</v>
      </c>
      <c r="AL38" s="63">
        <v>33</v>
      </c>
      <c r="AM38" s="63">
        <v>47</v>
      </c>
      <c r="AO38" s="41" t="s">
        <v>86</v>
      </c>
      <c r="AP38" s="43" t="s">
        <v>87</v>
      </c>
      <c r="AQ38" s="176">
        <v>32</v>
      </c>
      <c r="AR38" s="169">
        <v>85</v>
      </c>
      <c r="AS38" s="177">
        <v>84</v>
      </c>
      <c r="AT38" s="178">
        <v>29</v>
      </c>
      <c r="AU38" s="77">
        <v>28</v>
      </c>
      <c r="AV38" s="173">
        <v>9</v>
      </c>
      <c r="AW38" s="179">
        <v>40</v>
      </c>
      <c r="AX38" s="175">
        <v>49</v>
      </c>
      <c r="AZ38" s="41" t="s">
        <v>86</v>
      </c>
      <c r="BA38" s="43" t="s">
        <v>87</v>
      </c>
      <c r="BB38" s="176">
        <v>32</v>
      </c>
      <c r="BC38" s="169">
        <v>85</v>
      </c>
      <c r="BD38" s="177">
        <v>84</v>
      </c>
      <c r="BE38" s="178">
        <v>29</v>
      </c>
      <c r="BF38" s="77">
        <v>28</v>
      </c>
      <c r="BG38" s="173">
        <v>9</v>
      </c>
      <c r="BH38" s="179">
        <v>40</v>
      </c>
      <c r="BI38" s="255">
        <f t="shared" si="0"/>
        <v>49.666666666666664</v>
      </c>
      <c r="BK38" s="59" t="s">
        <v>86</v>
      </c>
      <c r="BL38" s="43" t="s">
        <v>87</v>
      </c>
      <c r="BM38" s="176">
        <v>32</v>
      </c>
      <c r="BN38" s="169">
        <v>88</v>
      </c>
      <c r="BO38" s="177">
        <v>86</v>
      </c>
      <c r="BP38" s="178">
        <v>30</v>
      </c>
      <c r="BQ38" s="77">
        <v>28</v>
      </c>
      <c r="BR38" s="173">
        <v>9</v>
      </c>
      <c r="BS38" s="179">
        <v>42</v>
      </c>
      <c r="BT38" s="412">
        <f t="shared" si="1"/>
        <v>51</v>
      </c>
      <c r="BV38" s="59" t="s">
        <v>86</v>
      </c>
      <c r="BW38" s="43" t="s">
        <v>87</v>
      </c>
      <c r="BX38" s="176">
        <v>33</v>
      </c>
      <c r="BY38" s="425">
        <v>91</v>
      </c>
      <c r="BZ38" s="177">
        <v>91</v>
      </c>
      <c r="CA38" s="178">
        <v>33</v>
      </c>
      <c r="CB38" s="77">
        <v>30</v>
      </c>
      <c r="CC38" s="173">
        <v>9</v>
      </c>
      <c r="CD38" s="179">
        <v>42</v>
      </c>
      <c r="CE38" s="412">
        <f t="shared" si="2"/>
        <v>53.333333333333336</v>
      </c>
    </row>
    <row r="39" spans="1:83" x14ac:dyDescent="0.25">
      <c r="A39" s="48" t="s">
        <v>86</v>
      </c>
      <c r="B39" s="43" t="s">
        <v>88</v>
      </c>
      <c r="C39" s="37">
        <v>21</v>
      </c>
      <c r="D39" s="37">
        <v>25</v>
      </c>
      <c r="E39" s="37">
        <v>16</v>
      </c>
      <c r="F39" s="37">
        <v>2</v>
      </c>
      <c r="G39" s="37">
        <v>7</v>
      </c>
      <c r="H39" s="37">
        <v>13</v>
      </c>
      <c r="I39" s="37">
        <v>48</v>
      </c>
      <c r="J39" s="45">
        <v>125</v>
      </c>
      <c r="K39" s="46">
        <v>20.833333333333332</v>
      </c>
      <c r="L39" s="47">
        <v>9</v>
      </c>
      <c r="N39" s="48" t="s">
        <v>86</v>
      </c>
      <c r="O39" s="43" t="s">
        <v>88</v>
      </c>
      <c r="Q39" s="48" t="s">
        <v>86</v>
      </c>
      <c r="R39" s="43" t="s">
        <v>88</v>
      </c>
      <c r="S39" s="37">
        <v>21</v>
      </c>
      <c r="T39" s="37">
        <v>25</v>
      </c>
      <c r="U39" s="37">
        <v>16</v>
      </c>
      <c r="V39" s="37">
        <v>2</v>
      </c>
      <c r="W39" s="37">
        <v>7</v>
      </c>
      <c r="X39" s="37">
        <v>13</v>
      </c>
      <c r="Y39" s="37">
        <v>48</v>
      </c>
      <c r="Z39" s="45">
        <v>125</v>
      </c>
      <c r="AA39" s="46">
        <v>20.833333333333332</v>
      </c>
      <c r="AB39" s="47">
        <v>9</v>
      </c>
      <c r="AD39" s="48" t="s">
        <v>86</v>
      </c>
      <c r="AE39" s="43" t="s">
        <v>88</v>
      </c>
      <c r="AF39" s="63">
        <v>62</v>
      </c>
      <c r="AG39" s="63">
        <f>+AG38+1</f>
        <v>83</v>
      </c>
      <c r="AH39" s="63">
        <v>158</v>
      </c>
      <c r="AI39" s="63">
        <v>23</v>
      </c>
      <c r="AJ39" s="63">
        <v>20</v>
      </c>
      <c r="AK39" s="63">
        <v>20</v>
      </c>
      <c r="AL39" s="63">
        <v>51</v>
      </c>
      <c r="AM39" s="63">
        <v>75</v>
      </c>
      <c r="AO39" s="48" t="s">
        <v>86</v>
      </c>
      <c r="AP39" s="43" t="s">
        <v>88</v>
      </c>
      <c r="AQ39" s="176">
        <v>58</v>
      </c>
      <c r="AR39" s="169">
        <v>159</v>
      </c>
      <c r="AS39" s="177">
        <v>177</v>
      </c>
      <c r="AT39" s="178">
        <v>25</v>
      </c>
      <c r="AU39" s="77">
        <v>21</v>
      </c>
      <c r="AV39" s="173">
        <v>20</v>
      </c>
      <c r="AW39" s="179">
        <v>55</v>
      </c>
      <c r="AX39" s="175">
        <v>99</v>
      </c>
      <c r="AZ39" s="48" t="s">
        <v>86</v>
      </c>
      <c r="BA39" s="43" t="s">
        <v>88</v>
      </c>
      <c r="BB39" s="176">
        <v>58</v>
      </c>
      <c r="BC39" s="169">
        <v>159</v>
      </c>
      <c r="BD39" s="177">
        <v>177</v>
      </c>
      <c r="BE39" s="178">
        <v>24</v>
      </c>
      <c r="BF39" s="77">
        <v>21</v>
      </c>
      <c r="BG39" s="173">
        <v>20</v>
      </c>
      <c r="BH39" s="179">
        <v>55</v>
      </c>
      <c r="BI39" s="255">
        <f t="shared" si="0"/>
        <v>82.333333333333329</v>
      </c>
      <c r="BK39" s="42" t="s">
        <v>86</v>
      </c>
      <c r="BL39" s="43" t="s">
        <v>88</v>
      </c>
      <c r="BM39" s="176">
        <v>57</v>
      </c>
      <c r="BN39" s="169">
        <v>159</v>
      </c>
      <c r="BO39" s="177">
        <v>177</v>
      </c>
      <c r="BP39" s="178">
        <v>26</v>
      </c>
      <c r="BQ39" s="77">
        <v>22</v>
      </c>
      <c r="BR39" s="173">
        <v>20</v>
      </c>
      <c r="BS39" s="179">
        <v>59</v>
      </c>
      <c r="BT39" s="412">
        <f t="shared" si="1"/>
        <v>83.333333333333329</v>
      </c>
      <c r="BV39" s="42" t="s">
        <v>86</v>
      </c>
      <c r="BW39" s="43" t="s">
        <v>88</v>
      </c>
      <c r="BX39" s="176">
        <v>57</v>
      </c>
      <c r="BY39" s="425">
        <v>165</v>
      </c>
      <c r="BZ39" s="177">
        <v>181</v>
      </c>
      <c r="CA39" s="178">
        <v>28</v>
      </c>
      <c r="CB39" s="77">
        <v>24</v>
      </c>
      <c r="CC39" s="173">
        <v>20</v>
      </c>
      <c r="CD39" s="179">
        <v>61</v>
      </c>
      <c r="CE39" s="412">
        <f t="shared" si="2"/>
        <v>86</v>
      </c>
    </row>
    <row r="40" spans="1:83" x14ac:dyDescent="0.25">
      <c r="A40" s="48" t="s">
        <v>86</v>
      </c>
      <c r="B40" s="28" t="s">
        <v>438</v>
      </c>
      <c r="C40" s="37"/>
      <c r="D40" s="37"/>
      <c r="E40" s="37"/>
      <c r="F40" s="37"/>
      <c r="G40" s="37"/>
      <c r="H40" s="37"/>
      <c r="I40" s="37"/>
      <c r="J40" s="45"/>
      <c r="K40" s="46"/>
      <c r="L40" s="47"/>
      <c r="N40" s="48" t="s">
        <v>86</v>
      </c>
      <c r="O40" s="28" t="s">
        <v>438</v>
      </c>
      <c r="Q40" s="48" t="s">
        <v>86</v>
      </c>
      <c r="R40" s="28" t="s">
        <v>438</v>
      </c>
      <c r="S40" s="37"/>
      <c r="T40" s="37"/>
      <c r="U40" s="37"/>
      <c r="V40" s="37"/>
      <c r="W40" s="37"/>
      <c r="X40" s="37"/>
      <c r="Y40" s="37"/>
      <c r="Z40" s="45"/>
      <c r="AA40" s="46"/>
      <c r="AB40" s="47"/>
      <c r="AD40" s="48" t="s">
        <v>86</v>
      </c>
      <c r="AE40" s="28" t="s">
        <v>438</v>
      </c>
      <c r="AF40" s="63"/>
      <c r="AG40" s="63"/>
      <c r="AH40" s="63"/>
      <c r="AI40" s="63"/>
      <c r="AJ40" s="63"/>
      <c r="AK40" s="63"/>
      <c r="AL40" s="63"/>
      <c r="AM40" s="63"/>
      <c r="AO40" s="48" t="s">
        <v>86</v>
      </c>
      <c r="AP40" s="28" t="s">
        <v>438</v>
      </c>
      <c r="AQ40" s="176"/>
      <c r="AR40" s="169"/>
      <c r="AS40" s="177"/>
      <c r="AT40" s="178"/>
      <c r="AU40" s="77"/>
      <c r="AV40" s="173"/>
      <c r="AW40" s="179"/>
      <c r="AX40" s="175"/>
      <c r="AZ40" s="48" t="s">
        <v>86</v>
      </c>
      <c r="BA40" s="28" t="s">
        <v>438</v>
      </c>
      <c r="BB40" s="176"/>
      <c r="BC40" s="169"/>
      <c r="BD40" s="177"/>
      <c r="BE40" s="178"/>
      <c r="BF40" s="77"/>
      <c r="BG40" s="173"/>
      <c r="BH40" s="179"/>
      <c r="BI40" s="255"/>
      <c r="BK40" s="48" t="s">
        <v>86</v>
      </c>
      <c r="BL40" s="28" t="s">
        <v>438</v>
      </c>
      <c r="BM40" s="176">
        <v>144</v>
      </c>
      <c r="BN40" s="169">
        <v>147</v>
      </c>
      <c r="BO40" s="177">
        <v>152</v>
      </c>
      <c r="BP40" s="178">
        <v>128</v>
      </c>
      <c r="BQ40" s="77">
        <v>170</v>
      </c>
      <c r="BR40" s="173">
        <v>4</v>
      </c>
      <c r="BS40" s="179">
        <v>140</v>
      </c>
      <c r="BT40" s="412">
        <f t="shared" si="1"/>
        <v>146.83333333333334</v>
      </c>
      <c r="BV40" s="48" t="s">
        <v>86</v>
      </c>
      <c r="BW40" s="28" t="s">
        <v>438</v>
      </c>
      <c r="BX40" s="176">
        <v>144</v>
      </c>
      <c r="BY40" s="425">
        <v>158</v>
      </c>
      <c r="BZ40" s="177">
        <v>159</v>
      </c>
      <c r="CA40" s="178">
        <v>130</v>
      </c>
      <c r="CB40" s="77">
        <v>174</v>
      </c>
      <c r="CC40" s="173">
        <v>4</v>
      </c>
      <c r="CD40" s="179">
        <v>143</v>
      </c>
      <c r="CE40" s="412">
        <f t="shared" si="2"/>
        <v>151.33333333333334</v>
      </c>
    </row>
    <row r="41" spans="1:83" x14ac:dyDescent="0.25">
      <c r="A41" s="42" t="s">
        <v>89</v>
      </c>
      <c r="B41" s="28" t="s">
        <v>90</v>
      </c>
      <c r="C41" s="37">
        <v>107</v>
      </c>
      <c r="D41" s="37">
        <v>158</v>
      </c>
      <c r="E41" s="37">
        <v>173</v>
      </c>
      <c r="F41" s="37">
        <v>130</v>
      </c>
      <c r="G41" s="37">
        <v>175</v>
      </c>
      <c r="H41" s="37">
        <v>12</v>
      </c>
      <c r="I41" s="37">
        <v>183</v>
      </c>
      <c r="J41" s="45">
        <v>763</v>
      </c>
      <c r="K41" s="46">
        <v>127.16666666666667</v>
      </c>
      <c r="L41" s="47">
        <v>186</v>
      </c>
      <c r="N41" s="42" t="s">
        <v>89</v>
      </c>
      <c r="O41" s="28" t="s">
        <v>90</v>
      </c>
      <c r="Q41" s="42" t="s">
        <v>89</v>
      </c>
      <c r="R41" s="28" t="s">
        <v>90</v>
      </c>
      <c r="S41" s="37">
        <v>107</v>
      </c>
      <c r="T41" s="37">
        <v>158</v>
      </c>
      <c r="U41" s="37">
        <v>173</v>
      </c>
      <c r="V41" s="37">
        <v>130</v>
      </c>
      <c r="W41" s="37">
        <v>175</v>
      </c>
      <c r="X41" s="37">
        <v>12</v>
      </c>
      <c r="Y41" s="37">
        <v>183</v>
      </c>
      <c r="Z41" s="45">
        <v>763</v>
      </c>
      <c r="AA41" s="46">
        <v>127.16666666666667</v>
      </c>
      <c r="AB41" s="47">
        <v>186</v>
      </c>
      <c r="AD41" s="42" t="s">
        <v>89</v>
      </c>
      <c r="AE41" s="28" t="s">
        <v>90</v>
      </c>
      <c r="AF41" s="176">
        <v>89</v>
      </c>
      <c r="AG41" s="169">
        <v>127</v>
      </c>
      <c r="AH41" s="177">
        <v>140</v>
      </c>
      <c r="AI41" s="178">
        <v>112</v>
      </c>
      <c r="AJ41" s="77">
        <v>145</v>
      </c>
      <c r="AK41" s="173">
        <v>12</v>
      </c>
      <c r="AL41" s="179">
        <v>124</v>
      </c>
      <c r="AM41" s="175">
        <v>165</v>
      </c>
      <c r="AO41" s="42" t="s">
        <v>89</v>
      </c>
      <c r="AP41" s="28" t="s">
        <v>90</v>
      </c>
      <c r="AQ41" s="176">
        <v>86</v>
      </c>
      <c r="AR41" s="169">
        <v>142</v>
      </c>
      <c r="AS41" s="177">
        <v>152</v>
      </c>
      <c r="AT41" s="178">
        <v>124</v>
      </c>
      <c r="AU41" s="77">
        <v>158</v>
      </c>
      <c r="AV41" s="173">
        <v>12</v>
      </c>
      <c r="AW41" s="179">
        <v>136</v>
      </c>
      <c r="AX41" s="175">
        <v>175</v>
      </c>
      <c r="AZ41" s="42" t="s">
        <v>89</v>
      </c>
      <c r="BA41" s="28" t="s">
        <v>90</v>
      </c>
      <c r="BB41" s="176">
        <v>86</v>
      </c>
      <c r="BC41" s="169">
        <v>142</v>
      </c>
      <c r="BD41" s="177">
        <v>152</v>
      </c>
      <c r="BE41" s="178">
        <v>125</v>
      </c>
      <c r="BF41" s="77">
        <v>158</v>
      </c>
      <c r="BG41" s="173">
        <v>12</v>
      </c>
      <c r="BH41" s="179">
        <v>137</v>
      </c>
      <c r="BI41" s="255">
        <f t="shared" si="0"/>
        <v>133.33333333333334</v>
      </c>
      <c r="BK41" s="41" t="s">
        <v>89</v>
      </c>
      <c r="BL41" s="28" t="s">
        <v>90</v>
      </c>
      <c r="BM41" s="176">
        <v>87</v>
      </c>
      <c r="BN41" s="169">
        <v>143</v>
      </c>
      <c r="BO41" s="177">
        <v>151</v>
      </c>
      <c r="BP41" s="178">
        <v>128</v>
      </c>
      <c r="BQ41" s="77">
        <v>159</v>
      </c>
      <c r="BR41" s="173">
        <v>12</v>
      </c>
      <c r="BS41" s="179">
        <v>140</v>
      </c>
      <c r="BT41" s="412">
        <f t="shared" si="1"/>
        <v>134.66666666666666</v>
      </c>
      <c r="BV41" s="41" t="s">
        <v>89</v>
      </c>
      <c r="BW41" s="28" t="s">
        <v>90</v>
      </c>
      <c r="BX41" s="63">
        <v>70</v>
      </c>
      <c r="BY41" s="423">
        <v>91</v>
      </c>
      <c r="BZ41" s="63">
        <v>91</v>
      </c>
      <c r="CA41" s="63">
        <v>130</v>
      </c>
      <c r="CB41" s="63">
        <v>172</v>
      </c>
      <c r="CC41" s="63">
        <v>16</v>
      </c>
      <c r="CD41" s="63">
        <v>143</v>
      </c>
      <c r="CE41" s="413">
        <f t="shared" si="2"/>
        <v>116.16666666666667</v>
      </c>
    </row>
    <row r="42" spans="1:83" x14ac:dyDescent="0.25">
      <c r="A42" s="101" t="s">
        <v>89</v>
      </c>
      <c r="B42" s="43" t="s">
        <v>389</v>
      </c>
      <c r="C42" s="37"/>
      <c r="D42" s="37"/>
      <c r="E42" s="37"/>
      <c r="F42" s="37"/>
      <c r="G42" s="37"/>
      <c r="H42" s="37"/>
      <c r="I42" s="37"/>
      <c r="J42" s="45"/>
      <c r="K42" s="46"/>
      <c r="L42" s="47"/>
      <c r="N42" s="101" t="s">
        <v>89</v>
      </c>
      <c r="O42" s="43" t="s">
        <v>389</v>
      </c>
      <c r="Q42" s="101" t="s">
        <v>89</v>
      </c>
      <c r="R42" s="43" t="s">
        <v>389</v>
      </c>
      <c r="S42" s="37"/>
      <c r="T42" s="37"/>
      <c r="U42" s="37"/>
      <c r="V42" s="37"/>
      <c r="W42" s="37"/>
      <c r="X42" s="37"/>
      <c r="Y42" s="37"/>
      <c r="Z42" s="45"/>
      <c r="AA42" s="46"/>
      <c r="AB42" s="47"/>
      <c r="AD42" s="101" t="s">
        <v>89</v>
      </c>
      <c r="AE42" s="43" t="s">
        <v>389</v>
      </c>
      <c r="AF42" s="176"/>
      <c r="AG42" s="169"/>
      <c r="AH42" s="177"/>
      <c r="AI42" s="178"/>
      <c r="AJ42" s="77"/>
      <c r="AK42" s="173"/>
      <c r="AL42" s="179"/>
      <c r="AM42" s="175"/>
      <c r="AO42" s="101" t="s">
        <v>89</v>
      </c>
      <c r="AP42" s="43" t="s">
        <v>389</v>
      </c>
      <c r="AQ42" s="176">
        <v>195</v>
      </c>
      <c r="AR42" s="169">
        <v>174</v>
      </c>
      <c r="AS42" s="177">
        <v>140</v>
      </c>
      <c r="AT42" s="178">
        <v>124</v>
      </c>
      <c r="AU42" s="77">
        <v>169</v>
      </c>
      <c r="AV42" s="173">
        <v>9</v>
      </c>
      <c r="AW42" s="179">
        <v>136</v>
      </c>
      <c r="AX42" s="175">
        <v>192</v>
      </c>
      <c r="AZ42" s="101" t="s">
        <v>89</v>
      </c>
      <c r="BA42" s="43" t="s">
        <v>389</v>
      </c>
      <c r="BB42" s="176">
        <v>195</v>
      </c>
      <c r="BC42" s="169">
        <v>174</v>
      </c>
      <c r="BD42" s="177">
        <v>140</v>
      </c>
      <c r="BE42" s="178">
        <v>125</v>
      </c>
      <c r="BF42" s="77">
        <v>169</v>
      </c>
      <c r="BG42" s="173">
        <v>9</v>
      </c>
      <c r="BH42" s="179">
        <v>137</v>
      </c>
      <c r="BI42" s="255">
        <f t="shared" si="0"/>
        <v>156.66666666666666</v>
      </c>
      <c r="BK42" s="60" t="s">
        <v>89</v>
      </c>
      <c r="BL42" s="43" t="s">
        <v>389</v>
      </c>
      <c r="BM42" s="176">
        <v>197</v>
      </c>
      <c r="BN42" s="169">
        <v>175</v>
      </c>
      <c r="BO42" s="177">
        <v>142</v>
      </c>
      <c r="BP42" s="178">
        <v>128</v>
      </c>
      <c r="BQ42" s="77">
        <v>170</v>
      </c>
      <c r="BR42" s="173">
        <v>9</v>
      </c>
      <c r="BS42" s="179">
        <v>140</v>
      </c>
      <c r="BT42" s="412">
        <f t="shared" si="1"/>
        <v>158.66666666666666</v>
      </c>
      <c r="BV42" s="60" t="s">
        <v>89</v>
      </c>
      <c r="BW42" s="43" t="s">
        <v>389</v>
      </c>
      <c r="BX42" s="63">
        <v>202</v>
      </c>
      <c r="BY42" s="423">
        <v>91</v>
      </c>
      <c r="BZ42" s="63">
        <v>91</v>
      </c>
      <c r="CA42" s="63">
        <v>127</v>
      </c>
      <c r="CB42" s="63">
        <v>171</v>
      </c>
      <c r="CC42" s="63">
        <v>15</v>
      </c>
      <c r="CD42" s="63">
        <v>139</v>
      </c>
      <c r="CE42" s="413">
        <f t="shared" si="2"/>
        <v>136.83333333333334</v>
      </c>
    </row>
    <row r="43" spans="1:83" x14ac:dyDescent="0.25">
      <c r="A43" s="48" t="s">
        <v>91</v>
      </c>
      <c r="B43" s="28" t="s">
        <v>92</v>
      </c>
      <c r="C43" s="37">
        <v>62</v>
      </c>
      <c r="D43" s="37">
        <v>158</v>
      </c>
      <c r="E43" s="37">
        <v>180</v>
      </c>
      <c r="F43" s="37">
        <v>71</v>
      </c>
      <c r="G43" s="37">
        <v>88</v>
      </c>
      <c r="H43" s="37">
        <v>6</v>
      </c>
      <c r="I43" s="37">
        <v>159</v>
      </c>
      <c r="J43" s="45">
        <v>636</v>
      </c>
      <c r="K43" s="46">
        <v>106</v>
      </c>
      <c r="L43" s="47">
        <v>149</v>
      </c>
      <c r="N43" s="48" t="s">
        <v>362</v>
      </c>
      <c r="O43" s="28" t="s">
        <v>92</v>
      </c>
      <c r="Q43" s="48" t="s">
        <v>91</v>
      </c>
      <c r="R43" s="28" t="s">
        <v>92</v>
      </c>
      <c r="S43" s="37">
        <v>62</v>
      </c>
      <c r="T43" s="37">
        <v>158</v>
      </c>
      <c r="U43" s="37">
        <v>180</v>
      </c>
      <c r="V43" s="37">
        <v>71</v>
      </c>
      <c r="W43" s="37">
        <v>88</v>
      </c>
      <c r="X43" s="37">
        <v>6</v>
      </c>
      <c r="Y43" s="37">
        <v>159</v>
      </c>
      <c r="Z43" s="45">
        <v>636</v>
      </c>
      <c r="AA43" s="46">
        <v>106</v>
      </c>
      <c r="AB43" s="47">
        <v>149</v>
      </c>
      <c r="AD43" s="48" t="s">
        <v>362</v>
      </c>
      <c r="AE43" s="28" t="s">
        <v>92</v>
      </c>
      <c r="AF43" s="63">
        <v>56</v>
      </c>
      <c r="AG43" s="63">
        <f>+AG41+1</f>
        <v>128</v>
      </c>
      <c r="AH43" s="63">
        <v>153</v>
      </c>
      <c r="AI43" s="63">
        <v>85</v>
      </c>
      <c r="AJ43" s="63">
        <v>92</v>
      </c>
      <c r="AK43" s="63">
        <v>9</v>
      </c>
      <c r="AL43" s="63">
        <v>113</v>
      </c>
      <c r="AM43" s="63">
        <v>127</v>
      </c>
      <c r="AO43" s="48" t="s">
        <v>380</v>
      </c>
      <c r="AP43" s="28" t="s">
        <v>92</v>
      </c>
      <c r="AQ43" s="176">
        <v>51</v>
      </c>
      <c r="AR43" s="169">
        <v>148</v>
      </c>
      <c r="AS43" s="177">
        <v>169</v>
      </c>
      <c r="AT43" s="178">
        <v>98</v>
      </c>
      <c r="AU43" s="77">
        <v>102</v>
      </c>
      <c r="AV43" s="173">
        <v>9</v>
      </c>
      <c r="AW43" s="179">
        <v>125</v>
      </c>
      <c r="AX43" s="175">
        <v>149</v>
      </c>
      <c r="AZ43" s="48" t="s">
        <v>380</v>
      </c>
      <c r="BA43" s="28" t="s">
        <v>92</v>
      </c>
      <c r="BB43" s="176">
        <v>51</v>
      </c>
      <c r="BC43" s="169">
        <v>148</v>
      </c>
      <c r="BD43" s="177">
        <v>169</v>
      </c>
      <c r="BE43" s="178">
        <v>98</v>
      </c>
      <c r="BF43" s="77">
        <v>101</v>
      </c>
      <c r="BG43" s="173">
        <v>9</v>
      </c>
      <c r="BH43" s="179">
        <v>126</v>
      </c>
      <c r="BI43" s="255">
        <f t="shared" si="0"/>
        <v>115.5</v>
      </c>
      <c r="BK43" s="42" t="s">
        <v>380</v>
      </c>
      <c r="BL43" s="28" t="s">
        <v>92</v>
      </c>
      <c r="BM43" s="176">
        <v>50</v>
      </c>
      <c r="BN43" s="169">
        <v>147</v>
      </c>
      <c r="BO43" s="177">
        <v>170</v>
      </c>
      <c r="BP43" s="178">
        <v>99</v>
      </c>
      <c r="BQ43" s="77">
        <v>100</v>
      </c>
      <c r="BR43" s="173">
        <v>9</v>
      </c>
      <c r="BS43" s="179">
        <v>129</v>
      </c>
      <c r="BT43" s="412">
        <f t="shared" si="1"/>
        <v>115.83333333333333</v>
      </c>
      <c r="BV43" s="42" t="s">
        <v>380</v>
      </c>
      <c r="BW43" s="28" t="s">
        <v>92</v>
      </c>
      <c r="BX43" s="176">
        <v>50</v>
      </c>
      <c r="BY43" s="425">
        <v>158</v>
      </c>
      <c r="BZ43" s="177">
        <v>175</v>
      </c>
      <c r="CA43" s="178">
        <v>101</v>
      </c>
      <c r="CB43" s="77">
        <v>104</v>
      </c>
      <c r="CC43" s="173">
        <v>9</v>
      </c>
      <c r="CD43" s="179">
        <v>132</v>
      </c>
      <c r="CE43" s="412">
        <f t="shared" si="2"/>
        <v>120</v>
      </c>
    </row>
    <row r="44" spans="1:83" x14ac:dyDescent="0.25">
      <c r="A44" s="80" t="s">
        <v>93</v>
      </c>
      <c r="B44" s="49" t="s">
        <v>94</v>
      </c>
      <c r="C44" s="37">
        <v>196</v>
      </c>
      <c r="D44" s="37">
        <v>205</v>
      </c>
      <c r="E44" s="37">
        <v>201</v>
      </c>
      <c r="F44" s="37">
        <v>126</v>
      </c>
      <c r="G44" s="37">
        <v>152</v>
      </c>
      <c r="H44" s="37">
        <v>17</v>
      </c>
      <c r="I44" s="37">
        <v>207</v>
      </c>
      <c r="J44" s="45">
        <v>952</v>
      </c>
      <c r="K44" s="46">
        <v>158.66666666666666</v>
      </c>
      <c r="L44" s="47">
        <v>214</v>
      </c>
      <c r="N44" s="80" t="s">
        <v>93</v>
      </c>
      <c r="O44" s="49" t="s">
        <v>94</v>
      </c>
      <c r="Q44" s="80" t="s">
        <v>93</v>
      </c>
      <c r="R44" s="49" t="s">
        <v>94</v>
      </c>
      <c r="S44" s="37">
        <v>196</v>
      </c>
      <c r="T44" s="37">
        <v>205</v>
      </c>
      <c r="U44" s="37">
        <v>201</v>
      </c>
      <c r="V44" s="37">
        <v>126</v>
      </c>
      <c r="W44" s="37">
        <v>152</v>
      </c>
      <c r="X44" s="37">
        <v>17</v>
      </c>
      <c r="Y44" s="37">
        <v>207</v>
      </c>
      <c r="Z44" s="45">
        <v>952</v>
      </c>
      <c r="AA44" s="46">
        <v>158.66666666666666</v>
      </c>
      <c r="AB44" s="47">
        <v>214</v>
      </c>
      <c r="AD44" s="80" t="s">
        <v>93</v>
      </c>
      <c r="AE44" s="49" t="s">
        <v>94</v>
      </c>
      <c r="AF44" s="176">
        <v>158</v>
      </c>
      <c r="AG44" s="169">
        <f>+AG43+1</f>
        <v>129</v>
      </c>
      <c r="AH44" s="177">
        <v>160</v>
      </c>
      <c r="AI44" s="178">
        <v>108</v>
      </c>
      <c r="AJ44" s="77">
        <v>126</v>
      </c>
      <c r="AK44" s="173">
        <v>17</v>
      </c>
      <c r="AL44" s="179">
        <v>121</v>
      </c>
      <c r="AM44" s="175">
        <v>172</v>
      </c>
      <c r="AO44" s="80" t="s">
        <v>93</v>
      </c>
      <c r="AP44" s="49" t="s">
        <v>94</v>
      </c>
      <c r="AQ44" s="63">
        <v>163</v>
      </c>
      <c r="AR44" s="63">
        <v>178</v>
      </c>
      <c r="AS44" s="63">
        <v>174</v>
      </c>
      <c r="AT44" s="63">
        <v>121</v>
      </c>
      <c r="AU44" s="63">
        <v>144</v>
      </c>
      <c r="AV44" s="63">
        <v>19</v>
      </c>
      <c r="AW44" s="63">
        <v>134</v>
      </c>
      <c r="AX44" s="63">
        <v>191</v>
      </c>
      <c r="AZ44" s="80" t="s">
        <v>93</v>
      </c>
      <c r="BA44" s="49" t="s">
        <v>94</v>
      </c>
      <c r="BB44" s="176">
        <v>163</v>
      </c>
      <c r="BC44" s="169">
        <v>178</v>
      </c>
      <c r="BD44" s="177">
        <v>174</v>
      </c>
      <c r="BE44" s="178">
        <v>122</v>
      </c>
      <c r="BF44" s="77">
        <v>144</v>
      </c>
      <c r="BG44" s="173">
        <v>19</v>
      </c>
      <c r="BH44" s="179">
        <v>135</v>
      </c>
      <c r="BI44" s="255">
        <f t="shared" si="0"/>
        <v>152.66666666666666</v>
      </c>
      <c r="BK44" s="82" t="s">
        <v>93</v>
      </c>
      <c r="BL44" s="49" t="s">
        <v>94</v>
      </c>
      <c r="BM44" s="63">
        <v>166</v>
      </c>
      <c r="BN44" s="63">
        <v>179</v>
      </c>
      <c r="BO44" s="63">
        <v>174</v>
      </c>
      <c r="BP44" s="63">
        <v>125</v>
      </c>
      <c r="BQ44" s="63">
        <v>137</v>
      </c>
      <c r="BR44" s="63">
        <v>20</v>
      </c>
      <c r="BS44" s="63">
        <v>138</v>
      </c>
      <c r="BT44" s="413">
        <f t="shared" si="1"/>
        <v>153.16666666666666</v>
      </c>
      <c r="BV44" s="82" t="s">
        <v>93</v>
      </c>
      <c r="BW44" s="49" t="s">
        <v>94</v>
      </c>
      <c r="BX44" s="63">
        <v>193</v>
      </c>
      <c r="BY44" s="423">
        <v>201</v>
      </c>
      <c r="BZ44" s="63">
        <v>191</v>
      </c>
      <c r="CA44" s="63">
        <v>127</v>
      </c>
      <c r="CB44" s="63">
        <v>152</v>
      </c>
      <c r="CC44" s="63">
        <v>25</v>
      </c>
      <c r="CD44" s="63">
        <v>142</v>
      </c>
      <c r="CE44" s="413">
        <f t="shared" si="2"/>
        <v>167.66666666666666</v>
      </c>
    </row>
    <row r="45" spans="1:83" ht="15.75" thickBot="1" x14ac:dyDescent="0.3">
      <c r="A45" s="42" t="s">
        <v>95</v>
      </c>
      <c r="B45" s="28" t="s">
        <v>96</v>
      </c>
      <c r="C45" s="81">
        <v>60</v>
      </c>
      <c r="D45" s="37">
        <v>150</v>
      </c>
      <c r="E45" s="37">
        <v>161</v>
      </c>
      <c r="F45" s="61">
        <v>35</v>
      </c>
      <c r="G45" s="67">
        <v>33</v>
      </c>
      <c r="H45" s="37">
        <v>42</v>
      </c>
      <c r="I45" s="37">
        <v>174</v>
      </c>
      <c r="J45" s="45">
        <v>622</v>
      </c>
      <c r="K45" s="46">
        <v>103.66666666666667</v>
      </c>
      <c r="L45" s="47">
        <v>146</v>
      </c>
      <c r="N45" s="42" t="s">
        <v>95</v>
      </c>
      <c r="O45" s="28" t="s">
        <v>96</v>
      </c>
      <c r="Q45" s="42" t="s">
        <v>95</v>
      </c>
      <c r="R45" s="28" t="s">
        <v>96</v>
      </c>
      <c r="S45" s="81">
        <v>60</v>
      </c>
      <c r="T45" s="37">
        <v>150</v>
      </c>
      <c r="U45" s="37">
        <v>161</v>
      </c>
      <c r="V45" s="61">
        <v>35</v>
      </c>
      <c r="W45" s="67">
        <v>33</v>
      </c>
      <c r="X45" s="37">
        <v>42</v>
      </c>
      <c r="Y45" s="37">
        <v>174</v>
      </c>
      <c r="Z45" s="45">
        <v>622</v>
      </c>
      <c r="AA45" s="46">
        <v>103.66666666666667</v>
      </c>
      <c r="AB45" s="47">
        <v>146</v>
      </c>
      <c r="AD45" s="42" t="s">
        <v>95</v>
      </c>
      <c r="AE45" s="28" t="s">
        <v>96</v>
      </c>
      <c r="AF45" s="63">
        <v>27</v>
      </c>
      <c r="AG45" s="63">
        <f>+AG44+1</f>
        <v>130</v>
      </c>
      <c r="AH45" s="63">
        <v>40</v>
      </c>
      <c r="AI45" s="63">
        <v>23</v>
      </c>
      <c r="AJ45" s="63">
        <v>37</v>
      </c>
      <c r="AK45" s="63">
        <v>49</v>
      </c>
      <c r="AL45" s="63">
        <v>57</v>
      </c>
      <c r="AM45" s="63">
        <v>42</v>
      </c>
      <c r="AO45" s="42" t="s">
        <v>97</v>
      </c>
      <c r="AP45" s="28" t="s">
        <v>96</v>
      </c>
      <c r="AQ45" s="176">
        <v>26</v>
      </c>
      <c r="AR45" s="169">
        <v>53</v>
      </c>
      <c r="AS45" s="177">
        <v>41</v>
      </c>
      <c r="AT45" s="178">
        <v>25</v>
      </c>
      <c r="AU45" s="77">
        <v>37</v>
      </c>
      <c r="AV45" s="173">
        <v>49</v>
      </c>
      <c r="AW45" s="179">
        <v>63</v>
      </c>
      <c r="AX45" s="175">
        <v>35</v>
      </c>
      <c r="AZ45" s="42" t="s">
        <v>97</v>
      </c>
      <c r="BA45" s="28" t="s">
        <v>96</v>
      </c>
      <c r="BB45" s="176">
        <v>26</v>
      </c>
      <c r="BC45" s="169">
        <v>52</v>
      </c>
      <c r="BD45" s="177">
        <v>40</v>
      </c>
      <c r="BE45" s="178">
        <v>24</v>
      </c>
      <c r="BF45" s="77">
        <v>36</v>
      </c>
      <c r="BG45" s="173">
        <v>49</v>
      </c>
      <c r="BH45" s="179">
        <v>63</v>
      </c>
      <c r="BI45" s="255">
        <f t="shared" si="0"/>
        <v>40.166666666666664</v>
      </c>
      <c r="BK45" s="41" t="s">
        <v>97</v>
      </c>
      <c r="BL45" s="28" t="s">
        <v>96</v>
      </c>
      <c r="BM45" s="176">
        <v>27</v>
      </c>
      <c r="BN45" s="169">
        <v>54</v>
      </c>
      <c r="BO45" s="177">
        <v>40</v>
      </c>
      <c r="BP45" s="178">
        <v>26</v>
      </c>
      <c r="BQ45" s="77">
        <v>36</v>
      </c>
      <c r="BR45" s="173">
        <v>49</v>
      </c>
      <c r="BS45" s="179">
        <v>67</v>
      </c>
      <c r="BT45" s="412">
        <f t="shared" si="1"/>
        <v>41.666666666666664</v>
      </c>
      <c r="BV45" s="41" t="s">
        <v>97</v>
      </c>
      <c r="BW45" s="28" t="s">
        <v>96</v>
      </c>
      <c r="BX45" s="176">
        <v>27</v>
      </c>
      <c r="BY45" s="425">
        <v>53</v>
      </c>
      <c r="BZ45" s="177">
        <v>40</v>
      </c>
      <c r="CA45" s="178">
        <v>28</v>
      </c>
      <c r="CB45" s="77">
        <v>40</v>
      </c>
      <c r="CC45" s="173">
        <v>49</v>
      </c>
      <c r="CD45" s="179">
        <v>71</v>
      </c>
      <c r="CE45" s="412">
        <f t="shared" si="2"/>
        <v>43.166666666666664</v>
      </c>
    </row>
    <row r="46" spans="1:83" x14ac:dyDescent="0.25">
      <c r="A46" s="291" t="s">
        <v>1</v>
      </c>
      <c r="B46" s="291"/>
      <c r="C46" s="2" t="s">
        <v>2</v>
      </c>
      <c r="D46" s="2" t="s">
        <v>3</v>
      </c>
      <c r="E46" s="3" t="s">
        <v>4</v>
      </c>
      <c r="F46" s="2" t="s">
        <v>5</v>
      </c>
      <c r="G46" s="4" t="s">
        <v>6</v>
      </c>
      <c r="H46" s="5" t="s">
        <v>7</v>
      </c>
      <c r="I46" s="4" t="s">
        <v>8</v>
      </c>
      <c r="J46" s="6" t="s">
        <v>9</v>
      </c>
      <c r="K46" s="7" t="s">
        <v>10</v>
      </c>
      <c r="L46" s="8" t="s">
        <v>11</v>
      </c>
      <c r="N46" s="291" t="s">
        <v>360</v>
      </c>
      <c r="O46" s="291"/>
      <c r="Q46" s="291" t="s">
        <v>1</v>
      </c>
      <c r="R46" s="291"/>
      <c r="S46" s="2" t="s">
        <v>2</v>
      </c>
      <c r="T46" s="2" t="s">
        <v>3</v>
      </c>
      <c r="U46" s="3" t="s">
        <v>4</v>
      </c>
      <c r="V46" s="2" t="s">
        <v>5</v>
      </c>
      <c r="W46" s="4" t="s">
        <v>6</v>
      </c>
      <c r="X46" s="5" t="s">
        <v>7</v>
      </c>
      <c r="Y46" s="4" t="s">
        <v>8</v>
      </c>
      <c r="Z46" s="6" t="s">
        <v>9</v>
      </c>
      <c r="AA46" s="7" t="s">
        <v>10</v>
      </c>
      <c r="AB46" s="8" t="s">
        <v>11</v>
      </c>
      <c r="AD46" s="291" t="s">
        <v>369</v>
      </c>
      <c r="AF46" s="143" t="s">
        <v>2</v>
      </c>
      <c r="AG46" s="285" t="s">
        <v>4</v>
      </c>
      <c r="AH46" s="292" t="s">
        <v>434</v>
      </c>
      <c r="AI46" s="146" t="s">
        <v>370</v>
      </c>
      <c r="AJ46" s="147" t="s">
        <v>6</v>
      </c>
      <c r="AK46" s="148" t="s">
        <v>7</v>
      </c>
      <c r="AL46" s="149" t="s">
        <v>8</v>
      </c>
      <c r="AM46" s="289" t="s">
        <v>371</v>
      </c>
      <c r="AO46" s="291" t="s">
        <v>383</v>
      </c>
      <c r="AP46" s="291"/>
      <c r="AQ46" s="143" t="s">
        <v>2</v>
      </c>
      <c r="AR46" s="285" t="s">
        <v>4</v>
      </c>
      <c r="AS46" s="292" t="s">
        <v>434</v>
      </c>
      <c r="AT46" s="146" t="s">
        <v>370</v>
      </c>
      <c r="AU46" s="147" t="s">
        <v>6</v>
      </c>
      <c r="AV46" s="148" t="s">
        <v>7</v>
      </c>
      <c r="AW46" s="149" t="s">
        <v>8</v>
      </c>
      <c r="AX46" s="289" t="s">
        <v>371</v>
      </c>
      <c r="AZ46" s="291" t="s">
        <v>430</v>
      </c>
      <c r="BB46" s="143" t="s">
        <v>2</v>
      </c>
      <c r="BC46" s="285" t="s">
        <v>4</v>
      </c>
      <c r="BD46" s="292" t="s">
        <v>434</v>
      </c>
      <c r="BE46" s="146" t="s">
        <v>370</v>
      </c>
      <c r="BF46" s="147" t="s">
        <v>6</v>
      </c>
      <c r="BG46" s="148" t="s">
        <v>7</v>
      </c>
      <c r="BH46" s="149" t="s">
        <v>8</v>
      </c>
      <c r="BI46" s="289" t="s">
        <v>371</v>
      </c>
      <c r="BK46" s="291" t="s">
        <v>436</v>
      </c>
      <c r="BL46" s="291"/>
      <c r="BM46" s="143" t="s">
        <v>2</v>
      </c>
      <c r="BN46" s="285" t="s">
        <v>4</v>
      </c>
      <c r="BO46" s="292" t="s">
        <v>434</v>
      </c>
      <c r="BP46" s="146" t="s">
        <v>370</v>
      </c>
      <c r="BQ46" s="147" t="s">
        <v>6</v>
      </c>
      <c r="BR46" s="148" t="s">
        <v>7</v>
      </c>
      <c r="BS46" s="149" t="s">
        <v>8</v>
      </c>
      <c r="BT46" s="289" t="s">
        <v>371</v>
      </c>
      <c r="BV46" s="291" t="s">
        <v>496</v>
      </c>
      <c r="BW46" s="291"/>
      <c r="BX46" s="143" t="s">
        <v>442</v>
      </c>
      <c r="BY46" s="285" t="s">
        <v>4</v>
      </c>
      <c r="BZ46" s="292" t="s">
        <v>434</v>
      </c>
      <c r="CA46" s="146" t="s">
        <v>370</v>
      </c>
      <c r="CB46" s="147" t="s">
        <v>6</v>
      </c>
      <c r="CC46" s="148" t="s">
        <v>7</v>
      </c>
      <c r="CD46" s="149" t="s">
        <v>8</v>
      </c>
      <c r="CE46" s="289" t="s">
        <v>371</v>
      </c>
    </row>
    <row r="47" spans="1:83" x14ac:dyDescent="0.25">
      <c r="A47" s="291" t="s">
        <v>361</v>
      </c>
      <c r="B47" s="291"/>
      <c r="C47" s="9" t="s">
        <v>12</v>
      </c>
      <c r="D47" s="10" t="s">
        <v>4</v>
      </c>
      <c r="E47" s="9" t="s">
        <v>13</v>
      </c>
      <c r="F47" s="9" t="s">
        <v>14</v>
      </c>
      <c r="G47" s="11" t="s">
        <v>15</v>
      </c>
      <c r="H47" s="12" t="s">
        <v>16</v>
      </c>
      <c r="I47" s="11" t="s">
        <v>17</v>
      </c>
      <c r="J47" s="13" t="s">
        <v>18</v>
      </c>
      <c r="K47" s="14" t="s">
        <v>19</v>
      </c>
      <c r="L47" s="15" t="s">
        <v>20</v>
      </c>
      <c r="N47" s="291" t="s">
        <v>361</v>
      </c>
      <c r="O47" s="291"/>
      <c r="Q47" s="291" t="s">
        <v>361</v>
      </c>
      <c r="R47" s="291"/>
      <c r="S47" s="9" t="s">
        <v>12</v>
      </c>
      <c r="T47" s="10" t="s">
        <v>4</v>
      </c>
      <c r="U47" s="9" t="s">
        <v>13</v>
      </c>
      <c r="V47" s="9" t="s">
        <v>14</v>
      </c>
      <c r="W47" s="11" t="s">
        <v>15</v>
      </c>
      <c r="X47" s="12" t="s">
        <v>16</v>
      </c>
      <c r="Y47" s="11" t="s">
        <v>17</v>
      </c>
      <c r="Z47" s="13" t="s">
        <v>18</v>
      </c>
      <c r="AA47" s="14" t="s">
        <v>19</v>
      </c>
      <c r="AB47" s="15" t="s">
        <v>20</v>
      </c>
      <c r="AD47" s="291" t="s">
        <v>361</v>
      </c>
      <c r="AF47" s="151" t="s">
        <v>12</v>
      </c>
      <c r="AG47" s="152" t="s">
        <v>432</v>
      </c>
      <c r="AH47" s="226" t="s">
        <v>435</v>
      </c>
      <c r="AI47" s="293" t="s">
        <v>14</v>
      </c>
      <c r="AJ47" s="155" t="s">
        <v>15</v>
      </c>
      <c r="AK47" s="156" t="s">
        <v>16</v>
      </c>
      <c r="AL47" s="294" t="s">
        <v>17</v>
      </c>
      <c r="AM47" s="158" t="s">
        <v>423</v>
      </c>
      <c r="AO47" s="291" t="s">
        <v>384</v>
      </c>
      <c r="AP47" s="291"/>
      <c r="AQ47" s="151" t="s">
        <v>12</v>
      </c>
      <c r="AR47" s="152" t="s">
        <v>432</v>
      </c>
      <c r="AS47" s="226" t="s">
        <v>435</v>
      </c>
      <c r="AT47" s="293" t="s">
        <v>14</v>
      </c>
      <c r="AU47" s="155" t="s">
        <v>15</v>
      </c>
      <c r="AV47" s="156" t="s">
        <v>16</v>
      </c>
      <c r="AW47" s="294" t="s">
        <v>17</v>
      </c>
      <c r="AX47" s="158" t="s">
        <v>423</v>
      </c>
      <c r="AZ47" s="291" t="s">
        <v>361</v>
      </c>
      <c r="BB47" s="151" t="s">
        <v>12</v>
      </c>
      <c r="BC47" s="152" t="s">
        <v>432</v>
      </c>
      <c r="BD47" s="226" t="s">
        <v>435</v>
      </c>
      <c r="BE47" s="293" t="s">
        <v>14</v>
      </c>
      <c r="BF47" s="155" t="s">
        <v>15</v>
      </c>
      <c r="BG47" s="156" t="s">
        <v>16</v>
      </c>
      <c r="BH47" s="294" t="s">
        <v>17</v>
      </c>
      <c r="BI47" s="158" t="s">
        <v>423</v>
      </c>
      <c r="BK47" s="291" t="s">
        <v>437</v>
      </c>
      <c r="BL47" s="291"/>
      <c r="BM47" s="151" t="s">
        <v>12</v>
      </c>
      <c r="BN47" s="152" t="s">
        <v>432</v>
      </c>
      <c r="BO47" s="226" t="s">
        <v>435</v>
      </c>
      <c r="BP47" s="293" t="s">
        <v>14</v>
      </c>
      <c r="BQ47" s="155" t="s">
        <v>15</v>
      </c>
      <c r="BR47" s="156" t="s">
        <v>16</v>
      </c>
      <c r="BS47" s="294" t="s">
        <v>17</v>
      </c>
      <c r="BT47" s="158" t="s">
        <v>423</v>
      </c>
      <c r="BV47" s="301" t="s">
        <v>361</v>
      </c>
      <c r="BW47" s="291"/>
      <c r="BX47" s="151" t="s">
        <v>12</v>
      </c>
      <c r="BY47" s="152" t="s">
        <v>432</v>
      </c>
      <c r="BZ47" s="226" t="s">
        <v>435</v>
      </c>
      <c r="CA47" s="293" t="s">
        <v>14</v>
      </c>
      <c r="CB47" s="155" t="s">
        <v>15</v>
      </c>
      <c r="CC47" s="156" t="s">
        <v>16</v>
      </c>
      <c r="CD47" s="294" t="s">
        <v>17</v>
      </c>
      <c r="CE47" s="158" t="s">
        <v>423</v>
      </c>
    </row>
    <row r="48" spans="1:83" x14ac:dyDescent="0.25">
      <c r="A48" s="291"/>
      <c r="B48" s="291"/>
      <c r="C48" s="9" t="s">
        <v>13</v>
      </c>
      <c r="D48" s="9" t="s">
        <v>21</v>
      </c>
      <c r="E48" s="9" t="s">
        <v>22</v>
      </c>
      <c r="F48" s="9" t="s">
        <v>23</v>
      </c>
      <c r="G48" s="11" t="s">
        <v>13</v>
      </c>
      <c r="H48" s="12" t="s">
        <v>24</v>
      </c>
      <c r="I48" s="11" t="s">
        <v>25</v>
      </c>
      <c r="J48" s="13" t="s">
        <v>26</v>
      </c>
      <c r="K48" s="14" t="s">
        <v>27</v>
      </c>
      <c r="L48" s="15" t="s">
        <v>28</v>
      </c>
      <c r="N48" s="291"/>
      <c r="O48" s="291"/>
      <c r="Q48" s="291"/>
      <c r="R48" s="291"/>
      <c r="S48" s="9" t="s">
        <v>13</v>
      </c>
      <c r="T48" s="9" t="s">
        <v>21</v>
      </c>
      <c r="U48" s="9" t="s">
        <v>22</v>
      </c>
      <c r="V48" s="9" t="s">
        <v>23</v>
      </c>
      <c r="W48" s="11" t="s">
        <v>13</v>
      </c>
      <c r="X48" s="12" t="s">
        <v>24</v>
      </c>
      <c r="Y48" s="11" t="s">
        <v>25</v>
      </c>
      <c r="Z48" s="13" t="s">
        <v>26</v>
      </c>
      <c r="AA48" s="14" t="s">
        <v>27</v>
      </c>
      <c r="AB48" s="15" t="s">
        <v>28</v>
      </c>
      <c r="AF48" s="151" t="s">
        <v>13</v>
      </c>
      <c r="AG48" s="152" t="s">
        <v>29</v>
      </c>
      <c r="AH48" s="153" t="s">
        <v>13</v>
      </c>
      <c r="AI48" s="154" t="s">
        <v>23</v>
      </c>
      <c r="AJ48" s="155" t="s">
        <v>13</v>
      </c>
      <c r="AK48" s="156" t="s">
        <v>24</v>
      </c>
      <c r="AL48" s="157" t="s">
        <v>25</v>
      </c>
      <c r="AM48" s="158" t="s">
        <v>372</v>
      </c>
      <c r="AO48" s="291" t="s">
        <v>361</v>
      </c>
      <c r="AP48" s="291"/>
      <c r="AQ48" s="151" t="s">
        <v>13</v>
      </c>
      <c r="AR48" s="152" t="s">
        <v>29</v>
      </c>
      <c r="AS48" s="153" t="s">
        <v>13</v>
      </c>
      <c r="AT48" s="154" t="s">
        <v>23</v>
      </c>
      <c r="AU48" s="155" t="s">
        <v>13</v>
      </c>
      <c r="AV48" s="156" t="s">
        <v>24</v>
      </c>
      <c r="AW48" s="157" t="s">
        <v>25</v>
      </c>
      <c r="AX48" s="158" t="s">
        <v>372</v>
      </c>
      <c r="BB48" s="151" t="s">
        <v>13</v>
      </c>
      <c r="BC48" s="152" t="s">
        <v>29</v>
      </c>
      <c r="BD48" s="153" t="s">
        <v>13</v>
      </c>
      <c r="BE48" s="154" t="s">
        <v>23</v>
      </c>
      <c r="BF48" s="155" t="s">
        <v>13</v>
      </c>
      <c r="BG48" s="156" t="s">
        <v>24</v>
      </c>
      <c r="BH48" s="157" t="s">
        <v>25</v>
      </c>
      <c r="BI48" s="158" t="s">
        <v>372</v>
      </c>
      <c r="BK48" s="301" t="s">
        <v>361</v>
      </c>
      <c r="BL48" s="291"/>
      <c r="BM48" s="151" t="s">
        <v>13</v>
      </c>
      <c r="BN48" s="152" t="s">
        <v>29</v>
      </c>
      <c r="BO48" s="153" t="s">
        <v>13</v>
      </c>
      <c r="BP48" s="154" t="s">
        <v>23</v>
      </c>
      <c r="BQ48" s="155" t="s">
        <v>13</v>
      </c>
      <c r="BR48" s="156" t="s">
        <v>24</v>
      </c>
      <c r="BS48" s="157" t="s">
        <v>25</v>
      </c>
      <c r="BT48" s="158" t="s">
        <v>372</v>
      </c>
      <c r="BW48" s="291"/>
      <c r="BX48" s="151" t="s">
        <v>13</v>
      </c>
      <c r="BY48" s="152" t="s">
        <v>29</v>
      </c>
      <c r="BZ48" s="153" t="s">
        <v>13</v>
      </c>
      <c r="CA48" s="154" t="s">
        <v>23</v>
      </c>
      <c r="CB48" s="155" t="s">
        <v>13</v>
      </c>
      <c r="CC48" s="156" t="s">
        <v>24</v>
      </c>
      <c r="CD48" s="157" t="s">
        <v>25</v>
      </c>
      <c r="CE48" s="158" t="s">
        <v>372</v>
      </c>
    </row>
    <row r="49" spans="1:83" x14ac:dyDescent="0.25">
      <c r="A49" s="291"/>
      <c r="B49" s="291"/>
      <c r="C49" s="16">
        <v>42562</v>
      </c>
      <c r="D49" s="9" t="s">
        <v>29</v>
      </c>
      <c r="E49" s="16">
        <v>42562</v>
      </c>
      <c r="F49" s="16">
        <v>42562</v>
      </c>
      <c r="G49" s="11" t="s">
        <v>30</v>
      </c>
      <c r="H49" s="12" t="s">
        <v>31</v>
      </c>
      <c r="I49" s="11" t="s">
        <v>13</v>
      </c>
      <c r="J49" s="13"/>
      <c r="K49" s="14"/>
      <c r="L49" s="17" t="s">
        <v>32</v>
      </c>
      <c r="N49" s="291"/>
      <c r="O49" s="291"/>
      <c r="Q49" s="291"/>
      <c r="R49" s="291"/>
      <c r="S49" s="16">
        <v>42562</v>
      </c>
      <c r="T49" s="9" t="s">
        <v>29</v>
      </c>
      <c r="U49" s="16">
        <v>42562</v>
      </c>
      <c r="V49" s="16">
        <v>42562</v>
      </c>
      <c r="W49" s="11" t="s">
        <v>30</v>
      </c>
      <c r="X49" s="12" t="s">
        <v>31</v>
      </c>
      <c r="Y49" s="11" t="s">
        <v>13</v>
      </c>
      <c r="Z49" s="13"/>
      <c r="AA49" s="14"/>
      <c r="AB49" s="17" t="s">
        <v>32</v>
      </c>
      <c r="AF49" s="296" t="s">
        <v>22</v>
      </c>
      <c r="AG49" s="152" t="s">
        <v>13</v>
      </c>
      <c r="AH49" s="153" t="s">
        <v>22</v>
      </c>
      <c r="AI49" s="297" t="s">
        <v>22</v>
      </c>
      <c r="AJ49" s="155" t="s">
        <v>22</v>
      </c>
      <c r="AK49" s="156" t="s">
        <v>31</v>
      </c>
      <c r="AL49" s="157" t="s">
        <v>13</v>
      </c>
      <c r="AM49" s="158" t="s">
        <v>27</v>
      </c>
      <c r="AO49" s="291"/>
      <c r="AP49" s="291"/>
      <c r="AQ49" s="296" t="s">
        <v>22</v>
      </c>
      <c r="AR49" s="152" t="s">
        <v>13</v>
      </c>
      <c r="AS49" s="153" t="s">
        <v>22</v>
      </c>
      <c r="AT49" s="297" t="s">
        <v>22</v>
      </c>
      <c r="AU49" s="155" t="s">
        <v>22</v>
      </c>
      <c r="AV49" s="156" t="s">
        <v>31</v>
      </c>
      <c r="AW49" s="157" t="s">
        <v>13</v>
      </c>
      <c r="AX49" s="158" t="s">
        <v>27</v>
      </c>
      <c r="BB49" s="296" t="s">
        <v>22</v>
      </c>
      <c r="BC49" s="152" t="s">
        <v>13</v>
      </c>
      <c r="BD49" s="153" t="s">
        <v>22</v>
      </c>
      <c r="BE49" s="297" t="s">
        <v>22</v>
      </c>
      <c r="BF49" s="155" t="s">
        <v>22</v>
      </c>
      <c r="BG49" s="156" t="s">
        <v>31</v>
      </c>
      <c r="BH49" s="157" t="s">
        <v>13</v>
      </c>
      <c r="BI49" s="158" t="s">
        <v>27</v>
      </c>
      <c r="BK49" s="291"/>
      <c r="BL49" s="291"/>
      <c r="BM49" s="296" t="s">
        <v>22</v>
      </c>
      <c r="BN49" s="152" t="s">
        <v>13</v>
      </c>
      <c r="BO49" s="153" t="s">
        <v>22</v>
      </c>
      <c r="BP49" s="297" t="s">
        <v>22</v>
      </c>
      <c r="BQ49" s="155" t="s">
        <v>22</v>
      </c>
      <c r="BR49" s="156" t="s">
        <v>31</v>
      </c>
      <c r="BS49" s="157" t="s">
        <v>13</v>
      </c>
      <c r="BT49" s="158" t="s">
        <v>27</v>
      </c>
      <c r="BV49" s="291"/>
      <c r="BW49" s="291"/>
      <c r="BX49" s="151" t="s">
        <v>22</v>
      </c>
      <c r="BY49" s="152" t="s">
        <v>13</v>
      </c>
      <c r="BZ49" s="153" t="s">
        <v>22</v>
      </c>
      <c r="CA49" s="297" t="s">
        <v>22</v>
      </c>
      <c r="CB49" s="155" t="s">
        <v>22</v>
      </c>
      <c r="CC49" s="156" t="s">
        <v>31</v>
      </c>
      <c r="CD49" s="157" t="s">
        <v>13</v>
      </c>
      <c r="CE49" s="158" t="s">
        <v>27</v>
      </c>
    </row>
    <row r="50" spans="1:83" ht="15.75" thickBot="1" x14ac:dyDescent="0.3">
      <c r="A50" s="302" t="s">
        <v>33</v>
      </c>
      <c r="B50" s="267" t="s">
        <v>34</v>
      </c>
      <c r="C50" s="20" t="s">
        <v>22</v>
      </c>
      <c r="D50" s="21">
        <v>42562</v>
      </c>
      <c r="E50" s="22"/>
      <c r="F50" s="20" t="s">
        <v>22</v>
      </c>
      <c r="G50" s="21">
        <v>42562</v>
      </c>
      <c r="H50" s="23">
        <v>42014</v>
      </c>
      <c r="I50" s="21">
        <v>42562</v>
      </c>
      <c r="J50" s="24">
        <v>42562</v>
      </c>
      <c r="K50" s="25">
        <v>42562</v>
      </c>
      <c r="L50" s="26">
        <v>42562</v>
      </c>
      <c r="N50" s="281" t="s">
        <v>33</v>
      </c>
      <c r="O50" s="313" t="s">
        <v>34</v>
      </c>
      <c r="Q50" s="302" t="s">
        <v>33</v>
      </c>
      <c r="R50" s="267" t="s">
        <v>34</v>
      </c>
      <c r="S50" s="20" t="s">
        <v>22</v>
      </c>
      <c r="T50" s="21">
        <v>42562</v>
      </c>
      <c r="U50" s="22"/>
      <c r="V50" s="20" t="s">
        <v>22</v>
      </c>
      <c r="W50" s="21">
        <v>42562</v>
      </c>
      <c r="X50" s="23">
        <v>42014</v>
      </c>
      <c r="Y50" s="21">
        <v>42562</v>
      </c>
      <c r="Z50" s="24">
        <v>42562</v>
      </c>
      <c r="AA50" s="25">
        <v>42562</v>
      </c>
      <c r="AB50" s="26">
        <v>42562</v>
      </c>
      <c r="AD50" s="302" t="s">
        <v>33</v>
      </c>
      <c r="AE50" s="267" t="s">
        <v>34</v>
      </c>
      <c r="AF50" s="298">
        <v>42602</v>
      </c>
      <c r="AG50" s="270">
        <v>42602</v>
      </c>
      <c r="AH50" s="299">
        <v>42602</v>
      </c>
      <c r="AI50" s="300">
        <v>42602</v>
      </c>
      <c r="AJ50" s="273">
        <v>42602</v>
      </c>
      <c r="AK50" s="274">
        <v>42014</v>
      </c>
      <c r="AL50" s="275">
        <v>42602</v>
      </c>
      <c r="AM50" s="276">
        <v>42602</v>
      </c>
      <c r="AO50" s="266" t="s">
        <v>33</v>
      </c>
      <c r="AP50" s="267" t="s">
        <v>34</v>
      </c>
      <c r="AQ50" s="298">
        <v>42710</v>
      </c>
      <c r="AR50" s="270">
        <v>42710</v>
      </c>
      <c r="AS50" s="299">
        <v>42710</v>
      </c>
      <c r="AT50" s="300">
        <v>42710</v>
      </c>
      <c r="AU50" s="273">
        <v>42710</v>
      </c>
      <c r="AV50" s="274">
        <v>42014</v>
      </c>
      <c r="AW50" s="275">
        <v>42710</v>
      </c>
      <c r="AX50" s="276">
        <v>42710</v>
      </c>
      <c r="AZ50" s="266" t="s">
        <v>33</v>
      </c>
      <c r="BA50" s="267" t="s">
        <v>34</v>
      </c>
      <c r="BB50" s="298">
        <v>42741</v>
      </c>
      <c r="BC50" s="270">
        <v>42741</v>
      </c>
      <c r="BD50" s="299">
        <v>42741</v>
      </c>
      <c r="BE50" s="300">
        <v>42741</v>
      </c>
      <c r="BF50" s="295">
        <v>42741</v>
      </c>
      <c r="BG50" s="274">
        <v>42014</v>
      </c>
      <c r="BH50" s="275">
        <v>42741</v>
      </c>
      <c r="BI50" s="276">
        <v>42741</v>
      </c>
      <c r="BK50" s="302" t="s">
        <v>33</v>
      </c>
      <c r="BL50" s="267" t="s">
        <v>34</v>
      </c>
      <c r="BM50" s="298">
        <v>42763</v>
      </c>
      <c r="BN50" s="270">
        <v>42763</v>
      </c>
      <c r="BO50" s="299">
        <v>42763</v>
      </c>
      <c r="BP50" s="300">
        <v>42763</v>
      </c>
      <c r="BQ50" s="295">
        <v>42763</v>
      </c>
      <c r="BR50" s="274">
        <v>42014</v>
      </c>
      <c r="BS50" s="275">
        <v>42763</v>
      </c>
      <c r="BT50" s="276">
        <v>42763</v>
      </c>
      <c r="BV50" s="302" t="s">
        <v>33</v>
      </c>
      <c r="BW50" s="267" t="s">
        <v>34</v>
      </c>
      <c r="BX50" s="427">
        <v>42798</v>
      </c>
      <c r="BY50" s="270">
        <v>42798</v>
      </c>
      <c r="BZ50" s="299">
        <v>42798</v>
      </c>
      <c r="CA50" s="300">
        <v>42798</v>
      </c>
      <c r="CB50" s="273">
        <v>42798</v>
      </c>
      <c r="CC50" s="426">
        <v>42798</v>
      </c>
      <c r="CD50" s="275">
        <v>42798</v>
      </c>
      <c r="CE50" s="276">
        <v>42798</v>
      </c>
    </row>
    <row r="51" spans="1:83" x14ac:dyDescent="0.25">
      <c r="A51" s="27" t="s">
        <v>97</v>
      </c>
      <c r="B51" s="28" t="s">
        <v>98</v>
      </c>
      <c r="C51" s="37">
        <v>96</v>
      </c>
      <c r="D51" s="37">
        <v>54</v>
      </c>
      <c r="E51" s="37">
        <v>44</v>
      </c>
      <c r="F51" s="37">
        <v>131</v>
      </c>
      <c r="G51" s="37">
        <v>189</v>
      </c>
      <c r="H51" s="37">
        <v>16</v>
      </c>
      <c r="I51" s="37">
        <v>174</v>
      </c>
      <c r="J51" s="45">
        <v>515</v>
      </c>
      <c r="K51" s="46">
        <v>85.833333333333329</v>
      </c>
      <c r="L51" s="47">
        <v>128</v>
      </c>
      <c r="N51" s="27" t="s">
        <v>97</v>
      </c>
      <c r="O51" s="28" t="s">
        <v>98</v>
      </c>
      <c r="Q51" s="27" t="s">
        <v>97</v>
      </c>
      <c r="R51" s="28" t="s">
        <v>98</v>
      </c>
      <c r="S51" s="37">
        <v>96</v>
      </c>
      <c r="T51" s="37">
        <v>54</v>
      </c>
      <c r="U51" s="37">
        <v>44</v>
      </c>
      <c r="V51" s="37">
        <v>131</v>
      </c>
      <c r="W51" s="37">
        <v>189</v>
      </c>
      <c r="X51" s="37">
        <v>16</v>
      </c>
      <c r="Y51" s="37">
        <v>174</v>
      </c>
      <c r="Z51" s="45">
        <v>515</v>
      </c>
      <c r="AA51" s="46">
        <v>85.833333333333329</v>
      </c>
      <c r="AB51" s="47">
        <v>128</v>
      </c>
      <c r="AD51" s="27" t="s">
        <v>97</v>
      </c>
      <c r="AE51" s="28" t="s">
        <v>98</v>
      </c>
      <c r="AF51" s="176">
        <v>81</v>
      </c>
      <c r="AG51" s="169">
        <f>+AG45+1</f>
        <v>131</v>
      </c>
      <c r="AH51" s="177">
        <v>42</v>
      </c>
      <c r="AI51" s="178">
        <v>112</v>
      </c>
      <c r="AJ51" s="77">
        <v>156</v>
      </c>
      <c r="AK51" s="173">
        <v>16</v>
      </c>
      <c r="AL51" s="179">
        <v>103</v>
      </c>
      <c r="AM51" s="175">
        <v>124</v>
      </c>
      <c r="AO51" s="27" t="s">
        <v>97</v>
      </c>
      <c r="AP51" s="28" t="s">
        <v>98</v>
      </c>
      <c r="AQ51" s="176">
        <v>75</v>
      </c>
      <c r="AR51" s="169">
        <v>50</v>
      </c>
      <c r="AS51" s="177">
        <v>43</v>
      </c>
      <c r="AT51" s="178">
        <v>124</v>
      </c>
      <c r="AU51" s="77">
        <v>168</v>
      </c>
      <c r="AV51" s="173">
        <v>16</v>
      </c>
      <c r="AW51" s="179">
        <v>113</v>
      </c>
      <c r="AX51" s="175">
        <v>124</v>
      </c>
      <c r="AZ51" s="27" t="s">
        <v>97</v>
      </c>
      <c r="BA51" s="28" t="s">
        <v>98</v>
      </c>
      <c r="BB51" s="176">
        <v>75</v>
      </c>
      <c r="BC51" s="169">
        <v>49</v>
      </c>
      <c r="BD51" s="177">
        <v>42</v>
      </c>
      <c r="BE51" s="178">
        <v>125</v>
      </c>
      <c r="BF51" s="77">
        <v>168</v>
      </c>
      <c r="BG51" s="173">
        <v>16</v>
      </c>
      <c r="BH51" s="179">
        <v>114</v>
      </c>
      <c r="BI51" s="255">
        <f t="shared" si="0"/>
        <v>95.5</v>
      </c>
      <c r="BK51" s="27" t="s">
        <v>97</v>
      </c>
      <c r="BL51" s="28" t="s">
        <v>98</v>
      </c>
      <c r="BM51" s="176">
        <v>74</v>
      </c>
      <c r="BN51" s="169">
        <v>51</v>
      </c>
      <c r="BO51" s="177">
        <v>42</v>
      </c>
      <c r="BP51" s="178">
        <v>128</v>
      </c>
      <c r="BQ51" s="77">
        <v>169</v>
      </c>
      <c r="BR51" s="173">
        <v>16</v>
      </c>
      <c r="BS51" s="179">
        <v>116</v>
      </c>
      <c r="BT51" s="412">
        <f t="shared" si="1"/>
        <v>96.666666666666671</v>
      </c>
      <c r="BV51" s="27" t="s">
        <v>97</v>
      </c>
      <c r="BW51" s="28" t="s">
        <v>98</v>
      </c>
      <c r="BX51" s="176">
        <v>76</v>
      </c>
      <c r="BY51" s="425">
        <v>50</v>
      </c>
      <c r="BZ51" s="177">
        <v>42</v>
      </c>
      <c r="CA51" s="178">
        <v>130</v>
      </c>
      <c r="CB51" s="77">
        <v>173</v>
      </c>
      <c r="CC51" s="173">
        <v>16</v>
      </c>
      <c r="CD51" s="179">
        <v>119</v>
      </c>
      <c r="CE51" s="412">
        <f t="shared" si="2"/>
        <v>98.333333333333329</v>
      </c>
    </row>
    <row r="52" spans="1:83" x14ac:dyDescent="0.25">
      <c r="A52" s="35" t="s">
        <v>99</v>
      </c>
      <c r="B52" s="36" t="s">
        <v>100</v>
      </c>
      <c r="C52" s="37">
        <v>105</v>
      </c>
      <c r="D52" s="37">
        <v>37</v>
      </c>
      <c r="E52" s="37">
        <v>48</v>
      </c>
      <c r="F52" s="37">
        <v>58</v>
      </c>
      <c r="G52" s="37">
        <v>110</v>
      </c>
      <c r="H52" s="37">
        <v>16</v>
      </c>
      <c r="I52" s="37">
        <v>19</v>
      </c>
      <c r="J52" s="45">
        <v>283</v>
      </c>
      <c r="K52" s="46">
        <v>47.166666666666664</v>
      </c>
      <c r="L52" s="47">
        <v>43</v>
      </c>
      <c r="N52" s="35" t="s">
        <v>99</v>
      </c>
      <c r="O52" s="36" t="s">
        <v>100</v>
      </c>
      <c r="Q52" s="35" t="s">
        <v>99</v>
      </c>
      <c r="R52" s="36" t="s">
        <v>100</v>
      </c>
      <c r="S52" s="37">
        <v>105</v>
      </c>
      <c r="T52" s="37">
        <v>37</v>
      </c>
      <c r="U52" s="37">
        <v>48</v>
      </c>
      <c r="V52" s="37">
        <v>58</v>
      </c>
      <c r="W52" s="37">
        <v>110</v>
      </c>
      <c r="X52" s="37">
        <v>16</v>
      </c>
      <c r="Y52" s="37">
        <v>19</v>
      </c>
      <c r="Z52" s="45">
        <v>283</v>
      </c>
      <c r="AA52" s="46">
        <v>47.166666666666664</v>
      </c>
      <c r="AB52" s="47">
        <v>43</v>
      </c>
      <c r="AD52" s="35" t="s">
        <v>99</v>
      </c>
      <c r="AE52" s="36" t="s">
        <v>100</v>
      </c>
      <c r="AF52" s="176">
        <v>87</v>
      </c>
      <c r="AG52" s="169">
        <v>35</v>
      </c>
      <c r="AH52" s="177">
        <v>47</v>
      </c>
      <c r="AI52" s="178">
        <v>47</v>
      </c>
      <c r="AJ52" s="77">
        <v>94</v>
      </c>
      <c r="AK52" s="173">
        <v>16</v>
      </c>
      <c r="AL52" s="179">
        <v>8</v>
      </c>
      <c r="AM52" s="175">
        <v>56</v>
      </c>
      <c r="AO52" s="35" t="s">
        <v>99</v>
      </c>
      <c r="AP52" s="36" t="s">
        <v>100</v>
      </c>
      <c r="AQ52" s="176">
        <v>119</v>
      </c>
      <c r="AR52" s="169">
        <v>136</v>
      </c>
      <c r="AS52" s="177">
        <v>136</v>
      </c>
      <c r="AT52" s="178">
        <v>53</v>
      </c>
      <c r="AU52" s="77">
        <v>104</v>
      </c>
      <c r="AV52" s="173">
        <v>16</v>
      </c>
      <c r="AW52" s="179">
        <v>9</v>
      </c>
      <c r="AX52" s="175">
        <v>119</v>
      </c>
      <c r="AZ52" s="35" t="s">
        <v>99</v>
      </c>
      <c r="BA52" s="36" t="s">
        <v>100</v>
      </c>
      <c r="BB52" s="176">
        <v>119</v>
      </c>
      <c r="BC52" s="169">
        <v>136</v>
      </c>
      <c r="BD52" s="177">
        <v>136</v>
      </c>
      <c r="BE52" s="178">
        <v>54</v>
      </c>
      <c r="BF52" s="77">
        <v>102</v>
      </c>
      <c r="BG52" s="173">
        <v>16</v>
      </c>
      <c r="BH52" s="179">
        <v>8</v>
      </c>
      <c r="BI52" s="255">
        <f t="shared" si="0"/>
        <v>92.5</v>
      </c>
      <c r="BK52" s="82" t="s">
        <v>99</v>
      </c>
      <c r="BL52" s="36" t="s">
        <v>100</v>
      </c>
      <c r="BM52" s="176">
        <v>118</v>
      </c>
      <c r="BN52" s="169">
        <v>137</v>
      </c>
      <c r="BO52" s="177">
        <v>138</v>
      </c>
      <c r="BP52" s="178">
        <v>57</v>
      </c>
      <c r="BQ52" s="77">
        <v>101</v>
      </c>
      <c r="BR52" s="173">
        <v>16</v>
      </c>
      <c r="BS52" s="179">
        <v>9</v>
      </c>
      <c r="BT52" s="412">
        <f t="shared" si="1"/>
        <v>93.333333333333329</v>
      </c>
      <c r="BV52" s="82" t="s">
        <v>99</v>
      </c>
      <c r="BW52" s="36" t="s">
        <v>100</v>
      </c>
      <c r="BX52" s="176">
        <v>118</v>
      </c>
      <c r="BY52" s="425">
        <v>141</v>
      </c>
      <c r="BZ52" s="177">
        <v>144</v>
      </c>
      <c r="CA52" s="178">
        <v>60</v>
      </c>
      <c r="CB52" s="77">
        <v>105</v>
      </c>
      <c r="CC52" s="173">
        <v>16</v>
      </c>
      <c r="CD52" s="179">
        <v>10</v>
      </c>
      <c r="CE52" s="412">
        <f t="shared" si="2"/>
        <v>96.333333333333329</v>
      </c>
    </row>
    <row r="53" spans="1:83" x14ac:dyDescent="0.25">
      <c r="A53" s="82" t="s">
        <v>99</v>
      </c>
      <c r="B53" s="49" t="s">
        <v>101</v>
      </c>
      <c r="C53" s="37">
        <v>139</v>
      </c>
      <c r="D53" s="37">
        <v>151</v>
      </c>
      <c r="E53" s="37">
        <v>155</v>
      </c>
      <c r="F53" s="37">
        <v>119</v>
      </c>
      <c r="G53" s="37">
        <v>148</v>
      </c>
      <c r="H53" s="37">
        <v>13</v>
      </c>
      <c r="I53" s="37">
        <v>199</v>
      </c>
      <c r="J53" s="45">
        <v>776</v>
      </c>
      <c r="K53" s="46">
        <v>129.33333333333334</v>
      </c>
      <c r="L53" s="47">
        <v>190</v>
      </c>
      <c r="N53" s="82" t="s">
        <v>99</v>
      </c>
      <c r="O53" s="49" t="s">
        <v>101</v>
      </c>
      <c r="Q53" s="82" t="s">
        <v>99</v>
      </c>
      <c r="R53" s="49" t="s">
        <v>101</v>
      </c>
      <c r="S53" s="37">
        <v>139</v>
      </c>
      <c r="T53" s="37">
        <v>151</v>
      </c>
      <c r="U53" s="37">
        <v>155</v>
      </c>
      <c r="V53" s="37">
        <v>119</v>
      </c>
      <c r="W53" s="37">
        <v>148</v>
      </c>
      <c r="X53" s="37">
        <v>13</v>
      </c>
      <c r="Y53" s="37">
        <v>199</v>
      </c>
      <c r="Z53" s="45">
        <v>776</v>
      </c>
      <c r="AA53" s="46">
        <v>129.33333333333334</v>
      </c>
      <c r="AB53" s="47">
        <v>190</v>
      </c>
      <c r="AD53" s="82" t="s">
        <v>99</v>
      </c>
      <c r="AE53" s="49" t="s">
        <v>101</v>
      </c>
      <c r="AF53" s="176">
        <v>116</v>
      </c>
      <c r="AG53" s="169">
        <f>+AG52+1</f>
        <v>36</v>
      </c>
      <c r="AH53" s="177">
        <v>128</v>
      </c>
      <c r="AI53" s="178">
        <v>104</v>
      </c>
      <c r="AJ53" s="77">
        <v>122</v>
      </c>
      <c r="AK53" s="173">
        <v>13</v>
      </c>
      <c r="AL53" s="179">
        <v>116</v>
      </c>
      <c r="AM53" s="175">
        <v>159</v>
      </c>
      <c r="AO53" s="82" t="s">
        <v>99</v>
      </c>
      <c r="AP53" s="49" t="s">
        <v>101</v>
      </c>
      <c r="AQ53" s="176">
        <v>82</v>
      </c>
      <c r="AR53" s="169">
        <v>39</v>
      </c>
      <c r="AS53" s="177">
        <v>45</v>
      </c>
      <c r="AT53" s="178">
        <v>117</v>
      </c>
      <c r="AU53" s="77">
        <v>136</v>
      </c>
      <c r="AV53" s="173">
        <v>13</v>
      </c>
      <c r="AW53" s="179">
        <v>128</v>
      </c>
      <c r="AX53" s="175">
        <v>117</v>
      </c>
      <c r="AZ53" s="82" t="s">
        <v>99</v>
      </c>
      <c r="BA53" s="49" t="s">
        <v>101</v>
      </c>
      <c r="BB53" s="176">
        <v>83</v>
      </c>
      <c r="BC53" s="169">
        <v>36</v>
      </c>
      <c r="BD53" s="177">
        <v>44</v>
      </c>
      <c r="BE53" s="178">
        <v>118</v>
      </c>
      <c r="BF53" s="77">
        <v>135</v>
      </c>
      <c r="BG53" s="173">
        <v>13</v>
      </c>
      <c r="BH53" s="179">
        <v>129</v>
      </c>
      <c r="BI53" s="255">
        <f t="shared" si="0"/>
        <v>90.833333333333329</v>
      </c>
      <c r="BK53" s="51" t="s">
        <v>99</v>
      </c>
      <c r="BL53" s="49" t="s">
        <v>101</v>
      </c>
      <c r="BM53" s="176">
        <v>83</v>
      </c>
      <c r="BN53" s="169">
        <v>37</v>
      </c>
      <c r="BO53" s="177">
        <v>44</v>
      </c>
      <c r="BP53" s="178">
        <v>121</v>
      </c>
      <c r="BQ53" s="77">
        <v>135</v>
      </c>
      <c r="BR53" s="173">
        <v>13</v>
      </c>
      <c r="BS53" s="179">
        <v>132</v>
      </c>
      <c r="BT53" s="412">
        <f t="shared" si="1"/>
        <v>92</v>
      </c>
      <c r="BV53" s="51" t="s">
        <v>99</v>
      </c>
      <c r="BW53" s="49" t="s">
        <v>101</v>
      </c>
      <c r="BX53" s="176">
        <v>85</v>
      </c>
      <c r="BY53" s="425">
        <v>37</v>
      </c>
      <c r="BZ53" s="177">
        <v>44</v>
      </c>
      <c r="CA53" s="178">
        <v>123</v>
      </c>
      <c r="CB53" s="77">
        <v>138</v>
      </c>
      <c r="CC53" s="173">
        <v>13</v>
      </c>
      <c r="CD53" s="179">
        <v>134</v>
      </c>
      <c r="CE53" s="412">
        <f t="shared" si="2"/>
        <v>93.5</v>
      </c>
    </row>
    <row r="54" spans="1:83" x14ac:dyDescent="0.25">
      <c r="A54" s="44" t="s">
        <v>102</v>
      </c>
      <c r="B54" s="28" t="s">
        <v>103</v>
      </c>
      <c r="C54" s="37">
        <v>109</v>
      </c>
      <c r="D54" s="37">
        <v>189</v>
      </c>
      <c r="E54" s="37">
        <v>187</v>
      </c>
      <c r="F54" s="37">
        <v>91</v>
      </c>
      <c r="G54" s="37">
        <v>23</v>
      </c>
      <c r="H54" s="37">
        <v>24</v>
      </c>
      <c r="I54" s="37">
        <v>159</v>
      </c>
      <c r="J54" s="45">
        <v>759</v>
      </c>
      <c r="K54" s="46">
        <v>126.5</v>
      </c>
      <c r="L54" s="47">
        <v>183</v>
      </c>
      <c r="N54" s="44" t="s">
        <v>102</v>
      </c>
      <c r="O54" s="28" t="s">
        <v>103</v>
      </c>
      <c r="Q54" s="44" t="s">
        <v>102</v>
      </c>
      <c r="R54" s="28" t="s">
        <v>103</v>
      </c>
      <c r="S54" s="37">
        <v>109</v>
      </c>
      <c r="T54" s="37">
        <v>189</v>
      </c>
      <c r="U54" s="37">
        <v>187</v>
      </c>
      <c r="V54" s="37">
        <v>91</v>
      </c>
      <c r="W54" s="37">
        <v>23</v>
      </c>
      <c r="X54" s="37">
        <v>24</v>
      </c>
      <c r="Y54" s="37">
        <v>159</v>
      </c>
      <c r="Z54" s="45">
        <v>759</v>
      </c>
      <c r="AA54" s="46">
        <v>126.5</v>
      </c>
      <c r="AB54" s="47">
        <v>183</v>
      </c>
      <c r="AD54" s="44" t="s">
        <v>102</v>
      </c>
      <c r="AE54" s="28" t="s">
        <v>103</v>
      </c>
      <c r="AF54" s="176">
        <v>91</v>
      </c>
      <c r="AG54" s="169">
        <f>+AG53+1</f>
        <v>37</v>
      </c>
      <c r="AH54" s="177">
        <v>147</v>
      </c>
      <c r="AI54" s="178">
        <v>78</v>
      </c>
      <c r="AJ54" s="77">
        <v>20</v>
      </c>
      <c r="AK54" s="173">
        <v>24</v>
      </c>
      <c r="AL54" s="179">
        <v>92</v>
      </c>
      <c r="AM54" s="175">
        <v>114</v>
      </c>
      <c r="AO54" s="44" t="s">
        <v>102</v>
      </c>
      <c r="AP54" s="28" t="s">
        <v>103</v>
      </c>
      <c r="AQ54" s="176">
        <v>88</v>
      </c>
      <c r="AR54" s="169">
        <v>159</v>
      </c>
      <c r="AS54" s="177">
        <v>161</v>
      </c>
      <c r="AT54" s="178">
        <v>91</v>
      </c>
      <c r="AU54" s="77">
        <v>21</v>
      </c>
      <c r="AV54" s="173">
        <v>24</v>
      </c>
      <c r="AW54" s="179">
        <v>101</v>
      </c>
      <c r="AX54" s="175">
        <v>134</v>
      </c>
      <c r="AZ54" s="44" t="s">
        <v>102</v>
      </c>
      <c r="BA54" s="28" t="s">
        <v>103</v>
      </c>
      <c r="BB54" s="176">
        <v>90</v>
      </c>
      <c r="BC54" s="169">
        <v>159</v>
      </c>
      <c r="BD54" s="177">
        <v>161</v>
      </c>
      <c r="BE54" s="178">
        <v>91</v>
      </c>
      <c r="BF54" s="77">
        <v>21</v>
      </c>
      <c r="BG54" s="173">
        <v>24</v>
      </c>
      <c r="BH54" s="179">
        <v>101</v>
      </c>
      <c r="BI54" s="255">
        <f t="shared" si="0"/>
        <v>103.83333333333333</v>
      </c>
      <c r="BK54" s="78" t="s">
        <v>102</v>
      </c>
      <c r="BL54" s="28" t="s">
        <v>103</v>
      </c>
      <c r="BM54" s="176">
        <v>89</v>
      </c>
      <c r="BN54" s="169">
        <v>159</v>
      </c>
      <c r="BO54" s="177">
        <v>162</v>
      </c>
      <c r="BP54" s="178">
        <v>91</v>
      </c>
      <c r="BQ54" s="77">
        <v>22</v>
      </c>
      <c r="BR54" s="173">
        <v>24</v>
      </c>
      <c r="BS54" s="179">
        <v>104</v>
      </c>
      <c r="BT54" s="412">
        <f t="shared" si="1"/>
        <v>104.5</v>
      </c>
      <c r="BV54" s="78" t="s">
        <v>102</v>
      </c>
      <c r="BW54" s="28" t="s">
        <v>103</v>
      </c>
      <c r="BX54" s="176">
        <v>89</v>
      </c>
      <c r="BY54" s="425">
        <v>165</v>
      </c>
      <c r="BZ54" s="177">
        <v>167</v>
      </c>
      <c r="CA54" s="178">
        <v>94</v>
      </c>
      <c r="CB54" s="77">
        <v>23</v>
      </c>
      <c r="CC54" s="173">
        <v>24</v>
      </c>
      <c r="CD54" s="179">
        <v>105</v>
      </c>
      <c r="CE54" s="412">
        <f t="shared" si="2"/>
        <v>107.16666666666667</v>
      </c>
    </row>
    <row r="55" spans="1:83" ht="15.75" x14ac:dyDescent="0.25">
      <c r="A55" s="78" t="s">
        <v>104</v>
      </c>
      <c r="B55" s="43" t="s">
        <v>105</v>
      </c>
      <c r="C55" s="68">
        <v>17</v>
      </c>
      <c r="D55" s="83">
        <v>55</v>
      </c>
      <c r="E55" s="65">
        <v>37</v>
      </c>
      <c r="F55" s="61">
        <v>36</v>
      </c>
      <c r="G55" s="84">
        <v>80</v>
      </c>
      <c r="H55" s="37">
        <v>86</v>
      </c>
      <c r="I55" s="37">
        <v>41</v>
      </c>
      <c r="J55" s="56">
        <v>272</v>
      </c>
      <c r="K55" s="57">
        <v>45.333333333333336</v>
      </c>
      <c r="L55" s="58">
        <v>38</v>
      </c>
      <c r="N55" s="78" t="s">
        <v>104</v>
      </c>
      <c r="O55" s="43" t="s">
        <v>105</v>
      </c>
      <c r="Q55" s="78" t="s">
        <v>104</v>
      </c>
      <c r="R55" s="43" t="s">
        <v>105</v>
      </c>
      <c r="S55" s="68">
        <v>17</v>
      </c>
      <c r="T55" s="83">
        <v>55</v>
      </c>
      <c r="U55" s="65">
        <v>37</v>
      </c>
      <c r="V55" s="61">
        <v>36</v>
      </c>
      <c r="W55" s="84">
        <v>80</v>
      </c>
      <c r="X55" s="37">
        <v>86</v>
      </c>
      <c r="Y55" s="37">
        <v>41</v>
      </c>
      <c r="Z55" s="56">
        <v>272</v>
      </c>
      <c r="AA55" s="57">
        <v>45.333333333333336</v>
      </c>
      <c r="AB55" s="58">
        <v>38</v>
      </c>
      <c r="AD55" s="78" t="s">
        <v>104</v>
      </c>
      <c r="AE55" s="43" t="s">
        <v>105</v>
      </c>
      <c r="AF55" s="63">
        <v>42</v>
      </c>
      <c r="AG55" s="63">
        <f>+AG54+1</f>
        <v>38</v>
      </c>
      <c r="AH55" s="63">
        <v>143</v>
      </c>
      <c r="AI55" s="63">
        <v>35</v>
      </c>
      <c r="AJ55" s="63">
        <v>67</v>
      </c>
      <c r="AK55" s="63">
        <v>89</v>
      </c>
      <c r="AL55" s="63">
        <v>47</v>
      </c>
      <c r="AM55" s="63">
        <v>85</v>
      </c>
      <c r="AO55" s="203" t="s">
        <v>104</v>
      </c>
      <c r="AP55" s="204" t="s">
        <v>105</v>
      </c>
      <c r="AQ55" s="63">
        <v>37</v>
      </c>
      <c r="AR55" s="63">
        <v>146</v>
      </c>
      <c r="AS55" s="63">
        <v>157</v>
      </c>
      <c r="AT55" s="63">
        <v>38</v>
      </c>
      <c r="AU55" s="63">
        <v>73</v>
      </c>
      <c r="AV55" s="63">
        <v>97</v>
      </c>
      <c r="AW55" s="63">
        <v>63</v>
      </c>
      <c r="AX55" s="63">
        <v>104</v>
      </c>
      <c r="AZ55" s="203" t="s">
        <v>104</v>
      </c>
      <c r="BA55" s="204" t="s">
        <v>105</v>
      </c>
      <c r="BB55" s="176">
        <v>37</v>
      </c>
      <c r="BC55" s="169">
        <v>146</v>
      </c>
      <c r="BD55" s="177">
        <v>157</v>
      </c>
      <c r="BE55" s="178">
        <v>37</v>
      </c>
      <c r="BF55" s="77">
        <v>71</v>
      </c>
      <c r="BG55" s="173">
        <v>97</v>
      </c>
      <c r="BH55" s="179">
        <v>63</v>
      </c>
      <c r="BI55" s="255">
        <f t="shared" si="0"/>
        <v>85.166666666666671</v>
      </c>
      <c r="BK55" s="305" t="s">
        <v>104</v>
      </c>
      <c r="BL55" s="204" t="s">
        <v>105</v>
      </c>
      <c r="BM55" s="63">
        <v>37</v>
      </c>
      <c r="BN55" s="63">
        <v>145</v>
      </c>
      <c r="BO55" s="63">
        <v>158</v>
      </c>
      <c r="BP55" s="63">
        <v>40</v>
      </c>
      <c r="BQ55" s="63">
        <v>68</v>
      </c>
      <c r="BR55" s="63">
        <v>100</v>
      </c>
      <c r="BS55" s="63">
        <v>67</v>
      </c>
      <c r="BT55" s="413">
        <f t="shared" si="1"/>
        <v>85.833333333333329</v>
      </c>
      <c r="BV55" s="305" t="s">
        <v>104</v>
      </c>
      <c r="BW55" s="204" t="s">
        <v>105</v>
      </c>
      <c r="BX55" s="63">
        <v>29</v>
      </c>
      <c r="BY55" s="423">
        <v>145</v>
      </c>
      <c r="BZ55" s="63">
        <v>158</v>
      </c>
      <c r="CA55" s="63">
        <v>42</v>
      </c>
      <c r="CB55" s="63">
        <v>64</v>
      </c>
      <c r="CC55" s="63">
        <v>106</v>
      </c>
      <c r="CD55" s="63">
        <v>69</v>
      </c>
      <c r="CE55" s="413">
        <f t="shared" si="2"/>
        <v>84.5</v>
      </c>
    </row>
    <row r="56" spans="1:83" x14ac:dyDescent="0.25">
      <c r="A56" s="60" t="s">
        <v>106</v>
      </c>
      <c r="B56" s="28" t="s">
        <v>107</v>
      </c>
      <c r="C56" s="37">
        <v>88</v>
      </c>
      <c r="D56" s="85">
        <v>67</v>
      </c>
      <c r="E56" s="37">
        <v>60</v>
      </c>
      <c r="F56" s="29">
        <v>24</v>
      </c>
      <c r="G56" s="29">
        <v>31</v>
      </c>
      <c r="H56" s="37">
        <v>56</v>
      </c>
      <c r="I56" s="37">
        <v>90</v>
      </c>
      <c r="J56" s="45">
        <v>385</v>
      </c>
      <c r="K56" s="46">
        <v>64.166666666666671</v>
      </c>
      <c r="L56" s="47">
        <v>84</v>
      </c>
      <c r="N56" s="60" t="s">
        <v>106</v>
      </c>
      <c r="O56" s="28" t="s">
        <v>107</v>
      </c>
      <c r="Q56" s="60" t="s">
        <v>106</v>
      </c>
      <c r="R56" s="28" t="s">
        <v>107</v>
      </c>
      <c r="S56" s="37">
        <v>88</v>
      </c>
      <c r="T56" s="85">
        <v>67</v>
      </c>
      <c r="U56" s="37">
        <v>60</v>
      </c>
      <c r="V56" s="29">
        <v>24</v>
      </c>
      <c r="W56" s="29">
        <v>31</v>
      </c>
      <c r="X56" s="37">
        <v>56</v>
      </c>
      <c r="Y56" s="37">
        <v>90</v>
      </c>
      <c r="Z56" s="45">
        <v>385</v>
      </c>
      <c r="AA56" s="46">
        <v>64.166666666666671</v>
      </c>
      <c r="AB56" s="47">
        <v>84</v>
      </c>
      <c r="AD56" s="60" t="s">
        <v>106</v>
      </c>
      <c r="AE56" s="28" t="s">
        <v>107</v>
      </c>
      <c r="AF56" s="176">
        <v>73</v>
      </c>
      <c r="AG56" s="169">
        <f>+AG55+1</f>
        <v>39</v>
      </c>
      <c r="AH56" s="177">
        <v>54</v>
      </c>
      <c r="AI56" s="178">
        <v>22</v>
      </c>
      <c r="AJ56" s="77">
        <v>52</v>
      </c>
      <c r="AK56" s="173">
        <v>56</v>
      </c>
      <c r="AL56" s="179">
        <v>57</v>
      </c>
      <c r="AM56" s="175">
        <v>41</v>
      </c>
      <c r="AO56" s="60" t="s">
        <v>106</v>
      </c>
      <c r="AP56" s="28" t="s">
        <v>107</v>
      </c>
      <c r="AQ56" s="176">
        <v>67</v>
      </c>
      <c r="AR56" s="169">
        <v>66</v>
      </c>
      <c r="AS56" s="177">
        <v>54</v>
      </c>
      <c r="AT56" s="178">
        <v>24</v>
      </c>
      <c r="AU56" s="77">
        <v>58</v>
      </c>
      <c r="AV56" s="173">
        <v>56</v>
      </c>
      <c r="AW56" s="179">
        <v>63</v>
      </c>
      <c r="AX56" s="175">
        <v>55</v>
      </c>
      <c r="AZ56" s="60" t="s">
        <v>106</v>
      </c>
      <c r="BA56" s="28" t="s">
        <v>107</v>
      </c>
      <c r="BB56" s="176">
        <v>66</v>
      </c>
      <c r="BC56" s="169">
        <v>64</v>
      </c>
      <c r="BD56" s="177">
        <v>52</v>
      </c>
      <c r="BE56" s="178">
        <v>23</v>
      </c>
      <c r="BF56" s="77">
        <v>56</v>
      </c>
      <c r="BG56" s="173">
        <v>56</v>
      </c>
      <c r="BH56" s="179">
        <v>63</v>
      </c>
      <c r="BI56" s="255">
        <f t="shared" si="0"/>
        <v>54</v>
      </c>
      <c r="BK56" s="79" t="s">
        <v>106</v>
      </c>
      <c r="BL56" s="28" t="s">
        <v>107</v>
      </c>
      <c r="BM56" s="176">
        <v>65</v>
      </c>
      <c r="BN56" s="169">
        <v>66</v>
      </c>
      <c r="BO56" s="177">
        <v>52</v>
      </c>
      <c r="BP56" s="178">
        <v>25</v>
      </c>
      <c r="BQ56" s="77">
        <v>57</v>
      </c>
      <c r="BR56" s="173">
        <v>56</v>
      </c>
      <c r="BS56" s="179">
        <v>67</v>
      </c>
      <c r="BT56" s="412">
        <f t="shared" si="1"/>
        <v>55.333333333333336</v>
      </c>
      <c r="BV56" s="79" t="s">
        <v>106</v>
      </c>
      <c r="BW56" s="28" t="s">
        <v>107</v>
      </c>
      <c r="BX56" s="176">
        <v>65</v>
      </c>
      <c r="BY56" s="425">
        <v>66</v>
      </c>
      <c r="BZ56" s="177">
        <v>51</v>
      </c>
      <c r="CA56" s="178">
        <v>27</v>
      </c>
      <c r="CB56" s="77">
        <v>61</v>
      </c>
      <c r="CC56" s="173">
        <v>56</v>
      </c>
      <c r="CD56" s="179">
        <v>71</v>
      </c>
      <c r="CE56" s="412">
        <f t="shared" si="2"/>
        <v>56.833333333333336</v>
      </c>
    </row>
    <row r="57" spans="1:83" x14ac:dyDescent="0.25">
      <c r="A57" s="60" t="s">
        <v>108</v>
      </c>
      <c r="B57" s="28" t="s">
        <v>109</v>
      </c>
      <c r="C57" s="37">
        <v>84</v>
      </c>
      <c r="D57" s="37">
        <v>72</v>
      </c>
      <c r="E57" s="37">
        <v>64</v>
      </c>
      <c r="F57" s="37">
        <v>135</v>
      </c>
      <c r="G57" s="37">
        <v>88</v>
      </c>
      <c r="H57" s="37">
        <v>4</v>
      </c>
      <c r="I57" s="37">
        <v>63</v>
      </c>
      <c r="J57" s="45">
        <v>422</v>
      </c>
      <c r="K57" s="46">
        <v>70.333333333333329</v>
      </c>
      <c r="L57" s="47">
        <v>100</v>
      </c>
      <c r="N57" s="60" t="s">
        <v>108</v>
      </c>
      <c r="O57" s="28" t="s">
        <v>109</v>
      </c>
      <c r="Q57" s="60" t="s">
        <v>108</v>
      </c>
      <c r="R57" s="28" t="s">
        <v>109</v>
      </c>
      <c r="S57" s="37">
        <v>84</v>
      </c>
      <c r="T57" s="37">
        <v>72</v>
      </c>
      <c r="U57" s="37">
        <v>64</v>
      </c>
      <c r="V57" s="37">
        <v>135</v>
      </c>
      <c r="W57" s="37">
        <v>88</v>
      </c>
      <c r="X57" s="37">
        <v>4</v>
      </c>
      <c r="Y57" s="37">
        <v>63</v>
      </c>
      <c r="Z57" s="45">
        <v>422</v>
      </c>
      <c r="AA57" s="46">
        <v>70.333333333333329</v>
      </c>
      <c r="AB57" s="47">
        <v>100</v>
      </c>
      <c r="AD57" s="60" t="s">
        <v>108</v>
      </c>
      <c r="AE57" s="28" t="s">
        <v>109</v>
      </c>
      <c r="AF57" s="176">
        <v>70</v>
      </c>
      <c r="AG57" s="169">
        <v>63</v>
      </c>
      <c r="AH57" s="177">
        <v>57</v>
      </c>
      <c r="AI57" s="178">
        <v>112</v>
      </c>
      <c r="AJ57" s="77">
        <v>76</v>
      </c>
      <c r="AK57" s="173">
        <v>4</v>
      </c>
      <c r="AL57" s="179">
        <v>23</v>
      </c>
      <c r="AM57" s="175">
        <v>77</v>
      </c>
      <c r="AO57" s="60" t="s">
        <v>108</v>
      </c>
      <c r="AP57" s="28" t="s">
        <v>109</v>
      </c>
      <c r="AQ57" s="176">
        <v>65</v>
      </c>
      <c r="AR57" s="169">
        <v>69</v>
      </c>
      <c r="AS57" s="177">
        <v>57</v>
      </c>
      <c r="AT57" s="178">
        <v>124</v>
      </c>
      <c r="AU57" s="77">
        <v>82</v>
      </c>
      <c r="AV57" s="173">
        <v>4</v>
      </c>
      <c r="AW57" s="179">
        <v>29</v>
      </c>
      <c r="AX57" s="175">
        <v>77</v>
      </c>
      <c r="AZ57" s="60" t="s">
        <v>108</v>
      </c>
      <c r="BA57" s="28" t="s">
        <v>109</v>
      </c>
      <c r="BB57" s="176">
        <v>64</v>
      </c>
      <c r="BC57" s="169">
        <v>67</v>
      </c>
      <c r="BD57" s="177">
        <v>55</v>
      </c>
      <c r="BE57" s="178">
        <v>125</v>
      </c>
      <c r="BF57" s="77">
        <v>80</v>
      </c>
      <c r="BG57" s="173">
        <v>4</v>
      </c>
      <c r="BH57" s="179">
        <v>29</v>
      </c>
      <c r="BI57" s="255">
        <f t="shared" si="0"/>
        <v>70</v>
      </c>
      <c r="BK57" s="60" t="s">
        <v>108</v>
      </c>
      <c r="BL57" s="28" t="s">
        <v>109</v>
      </c>
      <c r="BM57" s="176">
        <v>63</v>
      </c>
      <c r="BN57" s="169">
        <v>69</v>
      </c>
      <c r="BO57" s="177">
        <v>55</v>
      </c>
      <c r="BP57" s="178">
        <v>128</v>
      </c>
      <c r="BQ57" s="77">
        <v>80</v>
      </c>
      <c r="BR57" s="173">
        <v>4</v>
      </c>
      <c r="BS57" s="179">
        <v>30</v>
      </c>
      <c r="BT57" s="412">
        <f t="shared" si="1"/>
        <v>70.833333333333329</v>
      </c>
      <c r="BV57" s="60" t="s">
        <v>108</v>
      </c>
      <c r="BW57" s="28" t="s">
        <v>109</v>
      </c>
      <c r="BX57" s="176">
        <v>63</v>
      </c>
      <c r="BY57" s="425">
        <v>69</v>
      </c>
      <c r="BZ57" s="177">
        <v>54</v>
      </c>
      <c r="CA57" s="178">
        <v>130</v>
      </c>
      <c r="CB57" s="77">
        <v>83</v>
      </c>
      <c r="CC57" s="173">
        <v>4</v>
      </c>
      <c r="CD57" s="179">
        <v>31</v>
      </c>
      <c r="CE57" s="412">
        <f t="shared" si="2"/>
        <v>71.666666666666671</v>
      </c>
    </row>
    <row r="58" spans="1:83" x14ac:dyDescent="0.25">
      <c r="A58" s="41" t="s">
        <v>110</v>
      </c>
      <c r="B58" s="28" t="s">
        <v>111</v>
      </c>
      <c r="C58" s="37">
        <v>67</v>
      </c>
      <c r="D58" s="37">
        <v>211</v>
      </c>
      <c r="E58" s="37">
        <v>217</v>
      </c>
      <c r="F58" s="37">
        <v>136</v>
      </c>
      <c r="G58" s="37">
        <v>134</v>
      </c>
      <c r="H58" s="37">
        <v>6</v>
      </c>
      <c r="I58" s="37">
        <v>205</v>
      </c>
      <c r="J58" s="45">
        <v>842</v>
      </c>
      <c r="K58" s="46">
        <v>140.33333333333334</v>
      </c>
      <c r="L58" s="47">
        <v>198</v>
      </c>
      <c r="N58" s="41" t="s">
        <v>110</v>
      </c>
      <c r="O58" s="28" t="s">
        <v>111</v>
      </c>
      <c r="Q58" s="41" t="s">
        <v>110</v>
      </c>
      <c r="R58" s="28" t="s">
        <v>111</v>
      </c>
      <c r="S58" s="37">
        <v>67</v>
      </c>
      <c r="T58" s="37">
        <v>211</v>
      </c>
      <c r="U58" s="37">
        <v>217</v>
      </c>
      <c r="V58" s="37">
        <v>136</v>
      </c>
      <c r="W58" s="37">
        <v>134</v>
      </c>
      <c r="X58" s="37">
        <v>6</v>
      </c>
      <c r="Y58" s="37">
        <v>205</v>
      </c>
      <c r="Z58" s="45">
        <v>842</v>
      </c>
      <c r="AA58" s="46">
        <v>140.33333333333334</v>
      </c>
      <c r="AB58" s="47">
        <v>198</v>
      </c>
      <c r="AD58" s="41" t="s">
        <v>110</v>
      </c>
      <c r="AE58" s="28" t="s">
        <v>111</v>
      </c>
      <c r="AF58" s="63">
        <v>45</v>
      </c>
      <c r="AG58" s="63">
        <f>+AG57+1</f>
        <v>64</v>
      </c>
      <c r="AH58" s="63">
        <v>173</v>
      </c>
      <c r="AI58" s="63">
        <v>112</v>
      </c>
      <c r="AJ58" s="63">
        <v>92</v>
      </c>
      <c r="AK58" s="63">
        <v>9</v>
      </c>
      <c r="AL58" s="63">
        <v>124</v>
      </c>
      <c r="AM58" s="63">
        <v>145</v>
      </c>
      <c r="AO58" s="41" t="s">
        <v>381</v>
      </c>
      <c r="AP58" s="28" t="s">
        <v>111</v>
      </c>
      <c r="AQ58" s="176">
        <v>40</v>
      </c>
      <c r="AR58" s="169">
        <v>185</v>
      </c>
      <c r="AS58" s="177">
        <v>192</v>
      </c>
      <c r="AT58" s="178">
        <v>124</v>
      </c>
      <c r="AU58" s="77">
        <v>102</v>
      </c>
      <c r="AV58" s="173">
        <v>9</v>
      </c>
      <c r="AW58" s="179">
        <v>136</v>
      </c>
      <c r="AX58" s="175">
        <v>171</v>
      </c>
      <c r="AZ58" s="41" t="s">
        <v>381</v>
      </c>
      <c r="BA58" s="28" t="s">
        <v>111</v>
      </c>
      <c r="BB58" s="63">
        <v>40</v>
      </c>
      <c r="BC58" s="63">
        <v>185</v>
      </c>
      <c r="BD58" s="63">
        <v>193</v>
      </c>
      <c r="BE58" s="63">
        <v>125</v>
      </c>
      <c r="BF58" s="63">
        <v>124</v>
      </c>
      <c r="BG58" s="63">
        <v>14</v>
      </c>
      <c r="BH58" s="63">
        <v>137</v>
      </c>
      <c r="BI58" s="256">
        <f t="shared" si="0"/>
        <v>134</v>
      </c>
      <c r="BK58" s="59" t="s">
        <v>381</v>
      </c>
      <c r="BL58" s="28" t="s">
        <v>111</v>
      </c>
      <c r="BM58" s="176">
        <v>40</v>
      </c>
      <c r="BN58" s="169">
        <v>187</v>
      </c>
      <c r="BO58" s="177">
        <v>195</v>
      </c>
      <c r="BP58" s="178">
        <v>128</v>
      </c>
      <c r="BQ58" s="77">
        <v>125</v>
      </c>
      <c r="BR58" s="173">
        <v>14</v>
      </c>
      <c r="BS58" s="179">
        <v>140</v>
      </c>
      <c r="BT58" s="412">
        <f t="shared" si="1"/>
        <v>135.83333333333334</v>
      </c>
      <c r="BV58" s="59" t="s">
        <v>381</v>
      </c>
      <c r="BW58" s="28" t="s">
        <v>111</v>
      </c>
      <c r="BX58" s="176">
        <v>40</v>
      </c>
      <c r="BY58" s="425">
        <v>191</v>
      </c>
      <c r="BZ58" s="177">
        <v>200</v>
      </c>
      <c r="CA58" s="178">
        <v>130</v>
      </c>
      <c r="CB58" s="77">
        <v>127</v>
      </c>
      <c r="CC58" s="173">
        <v>14</v>
      </c>
      <c r="CD58" s="179">
        <v>143</v>
      </c>
      <c r="CE58" s="412">
        <f t="shared" si="2"/>
        <v>138.5</v>
      </c>
    </row>
    <row r="59" spans="1:83" x14ac:dyDescent="0.25">
      <c r="A59" s="44" t="s">
        <v>110</v>
      </c>
      <c r="B59" s="28" t="s">
        <v>112</v>
      </c>
      <c r="C59" s="37">
        <v>172</v>
      </c>
      <c r="D59" s="37">
        <v>42</v>
      </c>
      <c r="E59" s="37">
        <v>64</v>
      </c>
      <c r="F59" s="37">
        <v>32</v>
      </c>
      <c r="G59" s="37">
        <v>156</v>
      </c>
      <c r="H59" s="37">
        <v>11</v>
      </c>
      <c r="I59" s="37">
        <v>63</v>
      </c>
      <c r="J59" s="45">
        <v>384</v>
      </c>
      <c r="K59" s="46">
        <v>64</v>
      </c>
      <c r="L59" s="47">
        <v>81</v>
      </c>
      <c r="N59" s="44" t="s">
        <v>110</v>
      </c>
      <c r="O59" s="28" t="s">
        <v>112</v>
      </c>
      <c r="Q59" s="44" t="s">
        <v>110</v>
      </c>
      <c r="R59" s="28" t="s">
        <v>112</v>
      </c>
      <c r="S59" s="37">
        <v>172</v>
      </c>
      <c r="T59" s="37">
        <v>42</v>
      </c>
      <c r="U59" s="37">
        <v>64</v>
      </c>
      <c r="V59" s="37">
        <v>32</v>
      </c>
      <c r="W59" s="37">
        <v>156</v>
      </c>
      <c r="X59" s="37">
        <v>11</v>
      </c>
      <c r="Y59" s="37">
        <v>63</v>
      </c>
      <c r="Z59" s="45">
        <v>384</v>
      </c>
      <c r="AA59" s="46">
        <v>64</v>
      </c>
      <c r="AB59" s="47">
        <v>81</v>
      </c>
      <c r="AD59" s="44" t="s">
        <v>110</v>
      </c>
      <c r="AE59" s="28" t="s">
        <v>112</v>
      </c>
      <c r="AF59" s="176">
        <v>139</v>
      </c>
      <c r="AG59" s="169">
        <v>41</v>
      </c>
      <c r="AH59" s="177">
        <v>58</v>
      </c>
      <c r="AI59" s="178">
        <v>28</v>
      </c>
      <c r="AJ59" s="77">
        <v>129</v>
      </c>
      <c r="AK59" s="173">
        <v>11</v>
      </c>
      <c r="AL59" s="179">
        <v>33</v>
      </c>
      <c r="AM59" s="175">
        <v>88</v>
      </c>
      <c r="AO59" s="44" t="s">
        <v>110</v>
      </c>
      <c r="AP59" s="28" t="s">
        <v>112</v>
      </c>
      <c r="AQ59" s="176">
        <v>143</v>
      </c>
      <c r="AR59" s="169">
        <v>42</v>
      </c>
      <c r="AS59" s="177">
        <v>57</v>
      </c>
      <c r="AT59" s="178">
        <v>29</v>
      </c>
      <c r="AU59" s="77">
        <v>142</v>
      </c>
      <c r="AV59" s="173">
        <v>11</v>
      </c>
      <c r="AW59" s="179">
        <v>40</v>
      </c>
      <c r="AX59" s="175">
        <v>87</v>
      </c>
      <c r="AZ59" s="44" t="s">
        <v>110</v>
      </c>
      <c r="BA59" s="28" t="s">
        <v>112</v>
      </c>
      <c r="BB59" s="176">
        <v>145</v>
      </c>
      <c r="BC59" s="169">
        <v>41</v>
      </c>
      <c r="BD59" s="177">
        <v>55</v>
      </c>
      <c r="BE59" s="178">
        <v>29</v>
      </c>
      <c r="BF59" s="77">
        <v>141</v>
      </c>
      <c r="BG59" s="173">
        <v>11</v>
      </c>
      <c r="BH59" s="179">
        <v>40</v>
      </c>
      <c r="BI59" s="255">
        <f t="shared" si="0"/>
        <v>75.166666666666671</v>
      </c>
      <c r="BK59" s="78" t="s">
        <v>110</v>
      </c>
      <c r="BL59" s="28" t="s">
        <v>112</v>
      </c>
      <c r="BM59" s="176">
        <v>145</v>
      </c>
      <c r="BN59" s="169">
        <v>41</v>
      </c>
      <c r="BO59" s="177">
        <v>55</v>
      </c>
      <c r="BP59" s="178">
        <v>30</v>
      </c>
      <c r="BQ59" s="77">
        <v>143</v>
      </c>
      <c r="BR59" s="173">
        <v>11</v>
      </c>
      <c r="BS59" s="179">
        <v>42</v>
      </c>
      <c r="BT59" s="412">
        <f t="shared" si="1"/>
        <v>76</v>
      </c>
      <c r="BV59" s="78" t="s">
        <v>110</v>
      </c>
      <c r="BW59" s="28" t="s">
        <v>112</v>
      </c>
      <c r="BX59" s="176">
        <v>144</v>
      </c>
      <c r="BY59" s="425">
        <v>41</v>
      </c>
      <c r="BZ59" s="177">
        <v>54</v>
      </c>
      <c r="CA59" s="178">
        <v>33</v>
      </c>
      <c r="CB59" s="77">
        <v>146</v>
      </c>
      <c r="CC59" s="173">
        <v>11</v>
      </c>
      <c r="CD59" s="179">
        <v>42</v>
      </c>
      <c r="CE59" s="412">
        <f t="shared" si="2"/>
        <v>76.666666666666671</v>
      </c>
    </row>
    <row r="60" spans="1:83" x14ac:dyDescent="0.25">
      <c r="A60" s="42" t="s">
        <v>113</v>
      </c>
      <c r="B60" s="28" t="s">
        <v>114</v>
      </c>
      <c r="C60" s="37">
        <v>163</v>
      </c>
      <c r="D60" s="67">
        <v>16</v>
      </c>
      <c r="E60" s="72">
        <v>36</v>
      </c>
      <c r="F60" s="37">
        <v>94</v>
      </c>
      <c r="G60" s="37">
        <v>131</v>
      </c>
      <c r="H60" s="37">
        <v>33</v>
      </c>
      <c r="I60" s="29">
        <v>19</v>
      </c>
      <c r="J60" s="45">
        <v>361</v>
      </c>
      <c r="K60" s="46">
        <v>60.166666666666664</v>
      </c>
      <c r="L60" s="47">
        <v>73</v>
      </c>
      <c r="N60" s="42" t="s">
        <v>113</v>
      </c>
      <c r="O60" s="28" t="s">
        <v>114</v>
      </c>
      <c r="Q60" s="42" t="s">
        <v>113</v>
      </c>
      <c r="R60" s="28" t="s">
        <v>114</v>
      </c>
      <c r="S60" s="37">
        <v>163</v>
      </c>
      <c r="T60" s="67">
        <v>16</v>
      </c>
      <c r="U60" s="72">
        <v>36</v>
      </c>
      <c r="V60" s="37">
        <v>94</v>
      </c>
      <c r="W60" s="37">
        <v>131</v>
      </c>
      <c r="X60" s="37">
        <v>33</v>
      </c>
      <c r="Y60" s="29">
        <v>19</v>
      </c>
      <c r="Z60" s="45">
        <v>361</v>
      </c>
      <c r="AA60" s="46">
        <v>60.166666666666664</v>
      </c>
      <c r="AB60" s="47">
        <v>73</v>
      </c>
      <c r="AD60" s="42" t="s">
        <v>113</v>
      </c>
      <c r="AE60" s="28" t="s">
        <v>114</v>
      </c>
      <c r="AF60" s="176">
        <v>133</v>
      </c>
      <c r="AG60" s="169">
        <f>+AG59+1</f>
        <v>42</v>
      </c>
      <c r="AH60" s="177">
        <v>37</v>
      </c>
      <c r="AI60" s="178">
        <v>83</v>
      </c>
      <c r="AJ60" s="77">
        <v>113</v>
      </c>
      <c r="AK60" s="173">
        <v>33</v>
      </c>
      <c r="AL60" s="179">
        <v>28</v>
      </c>
      <c r="AM60" s="175">
        <v>101</v>
      </c>
      <c r="AO60" s="42" t="s">
        <v>113</v>
      </c>
      <c r="AP60" s="28" t="s">
        <v>114</v>
      </c>
      <c r="AQ60" s="63">
        <v>137</v>
      </c>
      <c r="AR60" s="63">
        <v>195</v>
      </c>
      <c r="AS60" s="63">
        <v>196</v>
      </c>
      <c r="AT60" s="63">
        <v>91</v>
      </c>
      <c r="AU60" s="63">
        <v>126</v>
      </c>
      <c r="AV60" s="63">
        <v>34</v>
      </c>
      <c r="AW60" s="63">
        <v>35</v>
      </c>
      <c r="AX60" s="63">
        <v>172</v>
      </c>
      <c r="AZ60" s="42" t="s">
        <v>113</v>
      </c>
      <c r="BA60" s="28" t="s">
        <v>114</v>
      </c>
      <c r="BB60" s="176">
        <v>137</v>
      </c>
      <c r="BC60" s="169">
        <v>195</v>
      </c>
      <c r="BD60" s="177">
        <v>196</v>
      </c>
      <c r="BE60" s="178">
        <v>96</v>
      </c>
      <c r="BF60" s="77">
        <v>125</v>
      </c>
      <c r="BG60" s="173">
        <v>34</v>
      </c>
      <c r="BH60" s="179">
        <v>35</v>
      </c>
      <c r="BI60" s="255">
        <f t="shared" si="0"/>
        <v>130.66666666666666</v>
      </c>
      <c r="BK60" s="41" t="s">
        <v>113</v>
      </c>
      <c r="BL60" s="28" t="s">
        <v>114</v>
      </c>
      <c r="BM60" s="176">
        <v>137</v>
      </c>
      <c r="BN60" s="169">
        <v>197</v>
      </c>
      <c r="BO60" s="177">
        <v>198</v>
      </c>
      <c r="BP60" s="178">
        <v>97</v>
      </c>
      <c r="BQ60" s="77">
        <v>126</v>
      </c>
      <c r="BR60" s="173">
        <v>34</v>
      </c>
      <c r="BS60" s="179">
        <v>37</v>
      </c>
      <c r="BT60" s="412">
        <f t="shared" si="1"/>
        <v>132</v>
      </c>
      <c r="BV60" s="41" t="s">
        <v>113</v>
      </c>
      <c r="BW60" s="28" t="s">
        <v>114</v>
      </c>
      <c r="BX60" s="176">
        <v>137</v>
      </c>
      <c r="BY60" s="425">
        <v>202</v>
      </c>
      <c r="BZ60" s="177">
        <v>203</v>
      </c>
      <c r="CA60" s="178">
        <v>99</v>
      </c>
      <c r="CB60" s="77">
        <v>128</v>
      </c>
      <c r="CC60" s="173">
        <v>34</v>
      </c>
      <c r="CD60" s="179">
        <v>36</v>
      </c>
      <c r="CE60" s="412">
        <f t="shared" si="2"/>
        <v>134.16666666666666</v>
      </c>
    </row>
    <row r="61" spans="1:83" x14ac:dyDescent="0.25">
      <c r="A61" s="42" t="s">
        <v>113</v>
      </c>
      <c r="B61" s="28" t="s">
        <v>115</v>
      </c>
      <c r="C61" s="37">
        <v>32</v>
      </c>
      <c r="D61" s="37">
        <v>34</v>
      </c>
      <c r="E61" s="37">
        <v>24</v>
      </c>
      <c r="F61" s="37">
        <v>92</v>
      </c>
      <c r="G61" s="37">
        <v>130</v>
      </c>
      <c r="H61" s="37">
        <v>19</v>
      </c>
      <c r="I61" s="37">
        <v>33</v>
      </c>
      <c r="J61" s="45">
        <v>234</v>
      </c>
      <c r="K61" s="46">
        <v>39</v>
      </c>
      <c r="L61" s="47">
        <v>33</v>
      </c>
      <c r="N61" s="42" t="s">
        <v>113</v>
      </c>
      <c r="O61" s="28" t="s">
        <v>115</v>
      </c>
      <c r="Q61" s="42" t="s">
        <v>113</v>
      </c>
      <c r="R61" s="28" t="s">
        <v>115</v>
      </c>
      <c r="S61" s="37">
        <v>32</v>
      </c>
      <c r="T61" s="37">
        <v>34</v>
      </c>
      <c r="U61" s="37">
        <v>24</v>
      </c>
      <c r="V61" s="37">
        <v>92</v>
      </c>
      <c r="W61" s="37">
        <v>130</v>
      </c>
      <c r="X61" s="37">
        <v>19</v>
      </c>
      <c r="Y61" s="37">
        <v>33</v>
      </c>
      <c r="Z61" s="45">
        <v>234</v>
      </c>
      <c r="AA61" s="46">
        <v>39</v>
      </c>
      <c r="AB61" s="47">
        <v>33</v>
      </c>
      <c r="AD61" s="42" t="s">
        <v>113</v>
      </c>
      <c r="AE61" s="28" t="s">
        <v>115</v>
      </c>
      <c r="AF61" s="176">
        <v>29</v>
      </c>
      <c r="AG61" s="169">
        <v>32</v>
      </c>
      <c r="AH61" s="177">
        <v>22</v>
      </c>
      <c r="AI61" s="178">
        <v>78</v>
      </c>
      <c r="AJ61" s="77">
        <v>111</v>
      </c>
      <c r="AK61" s="173">
        <v>19</v>
      </c>
      <c r="AL61" s="179">
        <v>30</v>
      </c>
      <c r="AM61" s="175">
        <v>52</v>
      </c>
      <c r="AO61" s="42" t="s">
        <v>113</v>
      </c>
      <c r="AP61" s="28" t="s">
        <v>115</v>
      </c>
      <c r="AQ61" s="176">
        <v>136</v>
      </c>
      <c r="AR61" s="169">
        <v>16</v>
      </c>
      <c r="AS61" s="177">
        <v>37</v>
      </c>
      <c r="AT61" s="178">
        <v>91</v>
      </c>
      <c r="AU61" s="77">
        <v>123</v>
      </c>
      <c r="AV61" s="173">
        <v>19</v>
      </c>
      <c r="AW61" s="179">
        <v>39</v>
      </c>
      <c r="AX61" s="175">
        <v>84</v>
      </c>
      <c r="AZ61" s="42" t="s">
        <v>113</v>
      </c>
      <c r="BA61" s="28" t="s">
        <v>115</v>
      </c>
      <c r="BB61" s="176">
        <v>136</v>
      </c>
      <c r="BC61" s="169">
        <v>16</v>
      </c>
      <c r="BD61" s="177">
        <v>35</v>
      </c>
      <c r="BE61" s="178">
        <v>91</v>
      </c>
      <c r="BF61" s="77">
        <v>120</v>
      </c>
      <c r="BG61" s="173">
        <v>19</v>
      </c>
      <c r="BH61" s="179">
        <v>38</v>
      </c>
      <c r="BI61" s="255">
        <f t="shared" si="0"/>
        <v>72.666666666666671</v>
      </c>
      <c r="BK61" s="41" t="s">
        <v>113</v>
      </c>
      <c r="BL61" s="28" t="s">
        <v>115</v>
      </c>
      <c r="BM61" s="176">
        <v>136</v>
      </c>
      <c r="BN61" s="169">
        <v>17</v>
      </c>
      <c r="BO61" s="177">
        <v>35</v>
      </c>
      <c r="BP61" s="178">
        <v>91</v>
      </c>
      <c r="BQ61" s="77">
        <v>120</v>
      </c>
      <c r="BR61" s="173">
        <v>19</v>
      </c>
      <c r="BS61" s="179">
        <v>40</v>
      </c>
      <c r="BT61" s="412">
        <f t="shared" si="1"/>
        <v>73.166666666666671</v>
      </c>
      <c r="BV61" s="41" t="s">
        <v>113</v>
      </c>
      <c r="BW61" s="28" t="s">
        <v>115</v>
      </c>
      <c r="BX61" s="176">
        <v>136</v>
      </c>
      <c r="BY61" s="425">
        <v>16</v>
      </c>
      <c r="BZ61" s="177">
        <v>35</v>
      </c>
      <c r="CA61" s="178">
        <v>94</v>
      </c>
      <c r="CB61" s="77">
        <v>122</v>
      </c>
      <c r="CC61" s="173">
        <v>19</v>
      </c>
      <c r="CD61" s="179">
        <v>40</v>
      </c>
      <c r="CE61" s="412">
        <f t="shared" si="2"/>
        <v>73.833333333333329</v>
      </c>
    </row>
    <row r="62" spans="1:83" x14ac:dyDescent="0.25">
      <c r="A62" s="42" t="s">
        <v>116</v>
      </c>
      <c r="B62" s="43" t="s">
        <v>117</v>
      </c>
      <c r="C62" s="37">
        <v>40</v>
      </c>
      <c r="D62" s="37">
        <v>93</v>
      </c>
      <c r="E62" s="37">
        <v>92</v>
      </c>
      <c r="F62" s="37">
        <v>72</v>
      </c>
      <c r="G62" s="37">
        <v>33</v>
      </c>
      <c r="H62" s="37">
        <v>3</v>
      </c>
      <c r="I62" s="37">
        <v>90</v>
      </c>
      <c r="J62" s="45">
        <v>390</v>
      </c>
      <c r="K62" s="46">
        <v>65</v>
      </c>
      <c r="L62" s="47">
        <v>87</v>
      </c>
      <c r="N62" s="42" t="s">
        <v>116</v>
      </c>
      <c r="O62" s="43" t="s">
        <v>117</v>
      </c>
      <c r="Q62" s="42" t="s">
        <v>116</v>
      </c>
      <c r="R62" s="43" t="s">
        <v>117</v>
      </c>
      <c r="S62" s="37">
        <v>40</v>
      </c>
      <c r="T62" s="37">
        <v>93</v>
      </c>
      <c r="U62" s="37">
        <v>92</v>
      </c>
      <c r="V62" s="37">
        <v>72</v>
      </c>
      <c r="W62" s="37">
        <v>33</v>
      </c>
      <c r="X62" s="37">
        <v>3</v>
      </c>
      <c r="Y62" s="37">
        <v>90</v>
      </c>
      <c r="Z62" s="45">
        <v>390</v>
      </c>
      <c r="AA62" s="46">
        <v>65</v>
      </c>
      <c r="AB62" s="47">
        <v>87</v>
      </c>
      <c r="AD62" s="42" t="s">
        <v>116</v>
      </c>
      <c r="AE62" s="43" t="s">
        <v>117</v>
      </c>
      <c r="AF62" s="63">
        <v>47</v>
      </c>
      <c r="AG62" s="63">
        <v>119</v>
      </c>
      <c r="AH62" s="63">
        <v>131</v>
      </c>
      <c r="AI62" s="63">
        <v>77</v>
      </c>
      <c r="AJ62" s="63">
        <v>58</v>
      </c>
      <c r="AK62" s="63">
        <v>7</v>
      </c>
      <c r="AL62" s="63">
        <v>88</v>
      </c>
      <c r="AM62" s="63">
        <v>115</v>
      </c>
      <c r="AO62" s="42" t="s">
        <v>116</v>
      </c>
      <c r="AP62" s="43" t="s">
        <v>117</v>
      </c>
      <c r="AQ62" s="176">
        <v>42</v>
      </c>
      <c r="AR62" s="169">
        <v>131</v>
      </c>
      <c r="AS62" s="177">
        <v>138</v>
      </c>
      <c r="AT62" s="178">
        <v>86</v>
      </c>
      <c r="AU62" s="77">
        <v>63</v>
      </c>
      <c r="AV62" s="173">
        <v>7</v>
      </c>
      <c r="AW62" s="179">
        <v>98</v>
      </c>
      <c r="AX62" s="175">
        <v>120</v>
      </c>
      <c r="AZ62" s="42" t="s">
        <v>116</v>
      </c>
      <c r="BA62" s="43" t="s">
        <v>117</v>
      </c>
      <c r="BB62" s="176">
        <v>42</v>
      </c>
      <c r="BC62" s="169">
        <v>131</v>
      </c>
      <c r="BD62" s="177">
        <v>138</v>
      </c>
      <c r="BE62" s="178">
        <v>86</v>
      </c>
      <c r="BF62" s="77">
        <v>62</v>
      </c>
      <c r="BG62" s="173">
        <v>7</v>
      </c>
      <c r="BH62" s="179">
        <v>99</v>
      </c>
      <c r="BI62" s="255">
        <f t="shared" si="0"/>
        <v>93</v>
      </c>
      <c r="BK62" s="41" t="s">
        <v>116</v>
      </c>
      <c r="BL62" s="43" t="s">
        <v>117</v>
      </c>
      <c r="BM62" s="176">
        <v>42</v>
      </c>
      <c r="BN62" s="169">
        <v>133</v>
      </c>
      <c r="BO62" s="177">
        <v>140</v>
      </c>
      <c r="BP62" s="178">
        <v>86</v>
      </c>
      <c r="BQ62" s="77">
        <v>62</v>
      </c>
      <c r="BR62" s="173">
        <v>7</v>
      </c>
      <c r="BS62" s="179">
        <v>102</v>
      </c>
      <c r="BT62" s="412">
        <f t="shared" si="1"/>
        <v>94.166666666666671</v>
      </c>
      <c r="BV62" s="41" t="s">
        <v>116</v>
      </c>
      <c r="BW62" s="43" t="s">
        <v>117</v>
      </c>
      <c r="BX62" s="176">
        <v>42</v>
      </c>
      <c r="BY62" s="425">
        <v>136</v>
      </c>
      <c r="BZ62" s="177">
        <v>147</v>
      </c>
      <c r="CA62" s="178">
        <v>89</v>
      </c>
      <c r="CB62" s="77">
        <v>65</v>
      </c>
      <c r="CC62" s="173">
        <v>7</v>
      </c>
      <c r="CD62" s="179">
        <v>103</v>
      </c>
      <c r="CE62" s="412">
        <f t="shared" si="2"/>
        <v>97</v>
      </c>
    </row>
    <row r="63" spans="1:83" x14ac:dyDescent="0.25">
      <c r="A63" s="42"/>
      <c r="B63" s="43"/>
      <c r="C63" s="37"/>
      <c r="D63" s="37"/>
      <c r="E63" s="37"/>
      <c r="F63" s="37"/>
      <c r="G63" s="37"/>
      <c r="H63" s="37"/>
      <c r="I63" s="37"/>
      <c r="J63" s="45"/>
      <c r="K63" s="46"/>
      <c r="L63" s="47"/>
      <c r="N63" s="42"/>
      <c r="O63" s="43"/>
      <c r="Q63" s="42"/>
      <c r="R63" s="43"/>
      <c r="S63" s="37"/>
      <c r="T63" s="37"/>
      <c r="U63" s="37"/>
      <c r="V63" s="37"/>
      <c r="W63" s="37"/>
      <c r="X63" s="37"/>
      <c r="Y63" s="37"/>
      <c r="Z63" s="45"/>
      <c r="AA63" s="46"/>
      <c r="AB63" s="47"/>
      <c r="AD63" s="42"/>
      <c r="AE63" s="43"/>
      <c r="AF63" s="63"/>
      <c r="AG63" s="63"/>
      <c r="AH63" s="63"/>
      <c r="AI63" s="63"/>
      <c r="AJ63" s="63"/>
      <c r="AK63" s="63"/>
      <c r="AL63" s="63"/>
      <c r="AM63" s="63"/>
      <c r="AO63" s="42"/>
      <c r="AP63" s="43"/>
      <c r="AQ63" s="176"/>
      <c r="AR63" s="169"/>
      <c r="AS63" s="177"/>
      <c r="AT63" s="178"/>
      <c r="AU63" s="77"/>
      <c r="AV63" s="173"/>
      <c r="AW63" s="179"/>
      <c r="AX63" s="175"/>
      <c r="AZ63" s="42"/>
      <c r="BA63" s="43"/>
      <c r="BB63" s="176"/>
      <c r="BC63" s="169"/>
      <c r="BD63" s="177"/>
      <c r="BE63" s="178"/>
      <c r="BF63" s="77"/>
      <c r="BG63" s="173"/>
      <c r="BH63" s="179"/>
      <c r="BI63" s="255"/>
      <c r="BK63" s="41"/>
      <c r="BL63" s="43"/>
      <c r="BM63" s="176"/>
      <c r="BN63" s="169"/>
      <c r="BO63" s="177"/>
      <c r="BP63" s="178"/>
      <c r="BQ63" s="77"/>
      <c r="BR63" s="173"/>
      <c r="BS63" s="179"/>
      <c r="BT63" s="412"/>
      <c r="BV63" s="44" t="s">
        <v>497</v>
      </c>
      <c r="BW63" s="28" t="s">
        <v>498</v>
      </c>
      <c r="BX63" s="63">
        <v>165</v>
      </c>
      <c r="BY63" s="423">
        <v>25</v>
      </c>
      <c r="BZ63" s="63">
        <v>61</v>
      </c>
      <c r="CA63" s="63">
        <v>8</v>
      </c>
      <c r="CB63" s="63">
        <v>30</v>
      </c>
      <c r="CC63" s="63">
        <v>6</v>
      </c>
      <c r="CD63" s="63">
        <v>10</v>
      </c>
      <c r="CE63" s="413">
        <f t="shared" si="2"/>
        <v>49.833333333333336</v>
      </c>
    </row>
    <row r="64" spans="1:83" x14ac:dyDescent="0.25">
      <c r="A64" s="59" t="s">
        <v>119</v>
      </c>
      <c r="B64" s="43" t="s">
        <v>120</v>
      </c>
      <c r="C64" s="37">
        <v>81</v>
      </c>
      <c r="D64" s="37">
        <v>68</v>
      </c>
      <c r="E64" s="37">
        <v>61</v>
      </c>
      <c r="F64" s="37">
        <v>7</v>
      </c>
      <c r="G64" s="37">
        <v>70</v>
      </c>
      <c r="H64" s="37">
        <v>7</v>
      </c>
      <c r="I64" s="37">
        <v>48</v>
      </c>
      <c r="J64" s="45">
        <v>272</v>
      </c>
      <c r="K64" s="46">
        <v>45.333333333333336</v>
      </c>
      <c r="L64" s="47">
        <v>38</v>
      </c>
      <c r="N64" s="59" t="s">
        <v>119</v>
      </c>
      <c r="O64" s="43" t="s">
        <v>120</v>
      </c>
      <c r="Q64" s="59" t="s">
        <v>119</v>
      </c>
      <c r="R64" s="43" t="s">
        <v>120</v>
      </c>
      <c r="S64" s="37">
        <v>81</v>
      </c>
      <c r="T64" s="37">
        <v>68</v>
      </c>
      <c r="U64" s="37">
        <v>61</v>
      </c>
      <c r="V64" s="37">
        <v>7</v>
      </c>
      <c r="W64" s="37">
        <v>70</v>
      </c>
      <c r="X64" s="37">
        <v>7</v>
      </c>
      <c r="Y64" s="37">
        <v>48</v>
      </c>
      <c r="Z64" s="45">
        <v>272</v>
      </c>
      <c r="AA64" s="46">
        <v>45.333333333333336</v>
      </c>
      <c r="AB64" s="47">
        <v>38</v>
      </c>
      <c r="AD64" s="59" t="s">
        <v>119</v>
      </c>
      <c r="AE64" s="43" t="s">
        <v>120</v>
      </c>
      <c r="AF64" s="176">
        <v>66</v>
      </c>
      <c r="AG64" s="169">
        <f>+AG62+1</f>
        <v>120</v>
      </c>
      <c r="AH64" s="177">
        <v>55</v>
      </c>
      <c r="AI64" s="178">
        <v>7</v>
      </c>
      <c r="AJ64" s="77">
        <v>58</v>
      </c>
      <c r="AK64" s="173">
        <v>7</v>
      </c>
      <c r="AL64" s="179">
        <v>15</v>
      </c>
      <c r="AM64" s="175">
        <v>37</v>
      </c>
      <c r="AO64" s="59" t="s">
        <v>119</v>
      </c>
      <c r="AP64" s="43" t="s">
        <v>120</v>
      </c>
      <c r="AQ64" s="176">
        <v>61</v>
      </c>
      <c r="AR64" s="169">
        <v>67</v>
      </c>
      <c r="AS64" s="177">
        <v>55</v>
      </c>
      <c r="AT64" s="178">
        <v>7</v>
      </c>
      <c r="AU64" s="77">
        <v>63</v>
      </c>
      <c r="AV64" s="173">
        <v>7</v>
      </c>
      <c r="AW64" s="179">
        <v>16</v>
      </c>
      <c r="AX64" s="175">
        <v>45</v>
      </c>
      <c r="AZ64" s="59" t="s">
        <v>119</v>
      </c>
      <c r="BA64" s="43" t="s">
        <v>120</v>
      </c>
      <c r="BB64" s="176">
        <v>60</v>
      </c>
      <c r="BC64" s="169">
        <v>65</v>
      </c>
      <c r="BD64" s="177">
        <v>53</v>
      </c>
      <c r="BE64" s="178">
        <v>6</v>
      </c>
      <c r="BF64" s="77">
        <v>62</v>
      </c>
      <c r="BG64" s="173">
        <v>7</v>
      </c>
      <c r="BH64" s="179">
        <v>16</v>
      </c>
      <c r="BI64" s="255">
        <f t="shared" si="0"/>
        <v>43.666666666666664</v>
      </c>
      <c r="BK64" s="27" t="s">
        <v>119</v>
      </c>
      <c r="BL64" s="43" t="s">
        <v>120</v>
      </c>
      <c r="BM64" s="176">
        <v>59</v>
      </c>
      <c r="BN64" s="169">
        <v>67</v>
      </c>
      <c r="BO64" s="177">
        <v>53</v>
      </c>
      <c r="BP64" s="178">
        <v>8</v>
      </c>
      <c r="BQ64" s="77">
        <v>62</v>
      </c>
      <c r="BR64" s="173">
        <v>7</v>
      </c>
      <c r="BS64" s="179">
        <v>18</v>
      </c>
      <c r="BT64" s="412">
        <f t="shared" si="1"/>
        <v>44.5</v>
      </c>
      <c r="BV64" s="27" t="s">
        <v>119</v>
      </c>
      <c r="BW64" s="43" t="s">
        <v>120</v>
      </c>
      <c r="BX64" s="176">
        <v>59</v>
      </c>
      <c r="BY64" s="425">
        <v>67</v>
      </c>
      <c r="BZ64" s="177">
        <v>52</v>
      </c>
      <c r="CA64" s="178">
        <v>8</v>
      </c>
      <c r="CB64" s="77">
        <v>65</v>
      </c>
      <c r="CC64" s="173">
        <v>7</v>
      </c>
      <c r="CD64" s="179">
        <v>20</v>
      </c>
      <c r="CE64" s="412">
        <f t="shared" si="2"/>
        <v>45.166666666666664</v>
      </c>
    </row>
    <row r="65" spans="1:83" x14ac:dyDescent="0.25">
      <c r="A65" s="48" t="s">
        <v>119</v>
      </c>
      <c r="B65" s="28" t="s">
        <v>121</v>
      </c>
      <c r="C65" s="37">
        <v>78</v>
      </c>
      <c r="D65" s="37">
        <v>59</v>
      </c>
      <c r="E65" s="37">
        <v>55</v>
      </c>
      <c r="F65" s="37">
        <v>1</v>
      </c>
      <c r="G65" s="37">
        <v>120</v>
      </c>
      <c r="H65" s="37">
        <v>11</v>
      </c>
      <c r="I65" s="37">
        <v>28</v>
      </c>
      <c r="J65" s="45">
        <v>232</v>
      </c>
      <c r="K65" s="46">
        <v>38.666666666666664</v>
      </c>
      <c r="L65" s="47">
        <v>32</v>
      </c>
      <c r="N65" s="48" t="s">
        <v>119</v>
      </c>
      <c r="O65" s="28" t="s">
        <v>121</v>
      </c>
      <c r="Q65" s="48" t="s">
        <v>119</v>
      </c>
      <c r="R65" s="28" t="s">
        <v>121</v>
      </c>
      <c r="S65" s="37">
        <v>78</v>
      </c>
      <c r="T65" s="37">
        <v>59</v>
      </c>
      <c r="U65" s="37">
        <v>55</v>
      </c>
      <c r="V65" s="37">
        <v>1</v>
      </c>
      <c r="W65" s="37">
        <v>120</v>
      </c>
      <c r="X65" s="37">
        <v>11</v>
      </c>
      <c r="Y65" s="37">
        <v>28</v>
      </c>
      <c r="Z65" s="45">
        <v>232</v>
      </c>
      <c r="AA65" s="46">
        <v>38.666666666666664</v>
      </c>
      <c r="AB65" s="47">
        <v>32</v>
      </c>
      <c r="AD65" s="48" t="s">
        <v>119</v>
      </c>
      <c r="AE65" s="28" t="s">
        <v>121</v>
      </c>
      <c r="AF65" s="176">
        <v>62</v>
      </c>
      <c r="AG65" s="169">
        <v>53</v>
      </c>
      <c r="AH65" s="177">
        <v>51</v>
      </c>
      <c r="AI65" s="178">
        <v>1</v>
      </c>
      <c r="AJ65" s="77">
        <v>105</v>
      </c>
      <c r="AK65" s="173">
        <v>11</v>
      </c>
      <c r="AL65" s="179">
        <v>1</v>
      </c>
      <c r="AM65" s="175">
        <v>44</v>
      </c>
      <c r="AO65" s="42" t="s">
        <v>119</v>
      </c>
      <c r="AP65" s="28" t="s">
        <v>121</v>
      </c>
      <c r="AQ65" s="176">
        <v>39</v>
      </c>
      <c r="AR65" s="169">
        <v>21</v>
      </c>
      <c r="AS65" s="177">
        <v>17</v>
      </c>
      <c r="AT65" s="178">
        <v>42</v>
      </c>
      <c r="AU65" s="77">
        <v>104</v>
      </c>
      <c r="AV65" s="173">
        <v>32</v>
      </c>
      <c r="AW65" s="179">
        <v>26</v>
      </c>
      <c r="AX65" s="175">
        <v>38</v>
      </c>
      <c r="AZ65" s="42" t="s">
        <v>119</v>
      </c>
      <c r="BA65" s="28" t="s">
        <v>121</v>
      </c>
      <c r="BB65" s="176">
        <v>39</v>
      </c>
      <c r="BC65" s="169">
        <v>22</v>
      </c>
      <c r="BD65" s="177">
        <v>17</v>
      </c>
      <c r="BE65" s="178">
        <v>41</v>
      </c>
      <c r="BF65" s="77">
        <v>102</v>
      </c>
      <c r="BG65" s="173">
        <v>32</v>
      </c>
      <c r="BH65" s="179">
        <v>26</v>
      </c>
      <c r="BI65" s="255">
        <f t="shared" si="0"/>
        <v>41.166666666666664</v>
      </c>
      <c r="BK65" s="41" t="s">
        <v>119</v>
      </c>
      <c r="BL65" s="28" t="s">
        <v>121</v>
      </c>
      <c r="BM65" s="176">
        <v>39</v>
      </c>
      <c r="BN65" s="169">
        <v>22</v>
      </c>
      <c r="BO65" s="177">
        <v>16</v>
      </c>
      <c r="BP65" s="178">
        <v>45</v>
      </c>
      <c r="BQ65" s="77">
        <v>101</v>
      </c>
      <c r="BR65" s="173">
        <v>32</v>
      </c>
      <c r="BS65" s="179">
        <v>25</v>
      </c>
      <c r="BT65" s="412">
        <f t="shared" si="1"/>
        <v>41.333333333333336</v>
      </c>
      <c r="BV65" s="41" t="s">
        <v>119</v>
      </c>
      <c r="BW65" s="28" t="s">
        <v>121</v>
      </c>
      <c r="BX65" s="176">
        <v>39</v>
      </c>
      <c r="BY65" s="425">
        <v>22</v>
      </c>
      <c r="BZ65" s="177">
        <v>18</v>
      </c>
      <c r="CA65" s="178">
        <v>48</v>
      </c>
      <c r="CB65" s="77">
        <v>105</v>
      </c>
      <c r="CC65" s="173">
        <v>32</v>
      </c>
      <c r="CD65" s="179">
        <v>26</v>
      </c>
      <c r="CE65" s="412">
        <f t="shared" si="2"/>
        <v>43</v>
      </c>
    </row>
    <row r="66" spans="1:83" x14ac:dyDescent="0.25">
      <c r="A66" s="50" t="s">
        <v>122</v>
      </c>
      <c r="B66" s="28" t="s">
        <v>123</v>
      </c>
      <c r="C66" s="37">
        <v>132</v>
      </c>
      <c r="D66" s="86">
        <v>3</v>
      </c>
      <c r="E66" s="87">
        <v>46</v>
      </c>
      <c r="F66" s="88">
        <v>1</v>
      </c>
      <c r="G66" s="89">
        <v>65</v>
      </c>
      <c r="H66" s="37">
        <v>12</v>
      </c>
      <c r="I66" s="54">
        <v>10</v>
      </c>
      <c r="J66" s="56">
        <v>204</v>
      </c>
      <c r="K66" s="57">
        <v>34</v>
      </c>
      <c r="L66" s="58">
        <v>25</v>
      </c>
      <c r="N66" s="50" t="s">
        <v>122</v>
      </c>
      <c r="O66" s="28" t="s">
        <v>123</v>
      </c>
      <c r="Q66" s="50" t="s">
        <v>122</v>
      </c>
      <c r="R66" s="28" t="s">
        <v>123</v>
      </c>
      <c r="S66" s="37">
        <v>132</v>
      </c>
      <c r="T66" s="86">
        <v>3</v>
      </c>
      <c r="U66" s="87">
        <v>46</v>
      </c>
      <c r="V66" s="88">
        <v>1</v>
      </c>
      <c r="W66" s="89">
        <v>65</v>
      </c>
      <c r="X66" s="37">
        <v>12</v>
      </c>
      <c r="Y66" s="54">
        <v>10</v>
      </c>
      <c r="Z66" s="56">
        <v>204</v>
      </c>
      <c r="AA66" s="57">
        <v>34</v>
      </c>
      <c r="AB66" s="58">
        <v>25</v>
      </c>
      <c r="AD66" s="50" t="s">
        <v>122</v>
      </c>
      <c r="AE66" s="28" t="s">
        <v>123</v>
      </c>
      <c r="AF66" s="176">
        <v>109</v>
      </c>
      <c r="AG66" s="169">
        <v>2</v>
      </c>
      <c r="AH66" s="177">
        <v>45</v>
      </c>
      <c r="AI66" s="178">
        <v>1</v>
      </c>
      <c r="AJ66" s="77">
        <v>53</v>
      </c>
      <c r="AK66" s="173">
        <v>12</v>
      </c>
      <c r="AL66" s="179">
        <v>1</v>
      </c>
      <c r="AM66" s="175">
        <v>31</v>
      </c>
      <c r="AO66" s="50" t="s">
        <v>122</v>
      </c>
      <c r="AP66" s="28" t="s">
        <v>123</v>
      </c>
      <c r="AQ66" s="176">
        <v>148</v>
      </c>
      <c r="AR66" s="169">
        <v>28</v>
      </c>
      <c r="AS66" s="177">
        <v>66</v>
      </c>
      <c r="AT66" s="178">
        <v>12</v>
      </c>
      <c r="AU66" s="77">
        <v>82</v>
      </c>
      <c r="AV66" s="173">
        <v>16</v>
      </c>
      <c r="AW66" s="179">
        <v>5</v>
      </c>
      <c r="AX66" s="175">
        <v>59</v>
      </c>
      <c r="AZ66" s="50" t="s">
        <v>122</v>
      </c>
      <c r="BA66" s="28" t="s">
        <v>123</v>
      </c>
      <c r="BB66" s="176">
        <v>149</v>
      </c>
      <c r="BC66" s="169">
        <v>27</v>
      </c>
      <c r="BD66" s="177">
        <v>64</v>
      </c>
      <c r="BE66" s="178">
        <v>10</v>
      </c>
      <c r="BF66" s="77">
        <v>80</v>
      </c>
      <c r="BG66" s="173">
        <v>16</v>
      </c>
      <c r="BH66" s="179">
        <v>5</v>
      </c>
      <c r="BI66" s="255">
        <f t="shared" si="0"/>
        <v>55.833333333333336</v>
      </c>
      <c r="BK66" s="60" t="s">
        <v>122</v>
      </c>
      <c r="BL66" s="28" t="s">
        <v>123</v>
      </c>
      <c r="BM66" s="176">
        <v>152</v>
      </c>
      <c r="BN66" s="169">
        <v>28</v>
      </c>
      <c r="BO66" s="177">
        <v>65</v>
      </c>
      <c r="BP66" s="178">
        <v>11</v>
      </c>
      <c r="BQ66" s="77">
        <v>80</v>
      </c>
      <c r="BR66" s="173">
        <v>16</v>
      </c>
      <c r="BS66" s="179">
        <v>6</v>
      </c>
      <c r="BT66" s="412">
        <f t="shared" si="1"/>
        <v>57</v>
      </c>
      <c r="BV66" s="60" t="s">
        <v>122</v>
      </c>
      <c r="BW66" s="28" t="s">
        <v>123</v>
      </c>
      <c r="BX66" s="176">
        <v>150</v>
      </c>
      <c r="BY66" s="425">
        <v>29</v>
      </c>
      <c r="BZ66" s="177">
        <v>64</v>
      </c>
      <c r="CA66" s="178">
        <v>12</v>
      </c>
      <c r="CB66" s="77">
        <v>83</v>
      </c>
      <c r="CC66" s="173">
        <v>16</v>
      </c>
      <c r="CD66" s="179">
        <v>7</v>
      </c>
      <c r="CE66" s="412">
        <f t="shared" si="2"/>
        <v>57.5</v>
      </c>
    </row>
    <row r="67" spans="1:83" x14ac:dyDescent="0.25">
      <c r="A67" s="312" t="s">
        <v>124</v>
      </c>
      <c r="B67" s="28" t="s">
        <v>100</v>
      </c>
      <c r="C67" s="37">
        <v>187</v>
      </c>
      <c r="D67" s="37">
        <v>66</v>
      </c>
      <c r="E67" s="37">
        <v>75</v>
      </c>
      <c r="F67" s="37">
        <v>127</v>
      </c>
      <c r="G67" s="37">
        <v>170</v>
      </c>
      <c r="H67" s="37">
        <v>27</v>
      </c>
      <c r="I67" s="37">
        <v>132</v>
      </c>
      <c r="J67" s="45">
        <v>614</v>
      </c>
      <c r="K67" s="46">
        <v>102.33333333333333</v>
      </c>
      <c r="L67" s="47">
        <v>143</v>
      </c>
      <c r="N67" s="50" t="s">
        <v>124</v>
      </c>
      <c r="O67" s="28" t="s">
        <v>100</v>
      </c>
      <c r="Q67" s="312" t="s">
        <v>124</v>
      </c>
      <c r="R67" s="28" t="s">
        <v>100</v>
      </c>
      <c r="S67" s="37">
        <v>187</v>
      </c>
      <c r="T67" s="37">
        <v>66</v>
      </c>
      <c r="U67" s="37">
        <v>75</v>
      </c>
      <c r="V67" s="37">
        <v>127</v>
      </c>
      <c r="W67" s="37">
        <v>170</v>
      </c>
      <c r="X67" s="37">
        <v>27</v>
      </c>
      <c r="Y67" s="37">
        <v>132</v>
      </c>
      <c r="Z67" s="45">
        <v>614</v>
      </c>
      <c r="AA67" s="46">
        <v>102.33333333333333</v>
      </c>
      <c r="AB67" s="47">
        <v>143</v>
      </c>
      <c r="AD67" s="50" t="s">
        <v>124</v>
      </c>
      <c r="AE67" s="28" t="s">
        <v>100</v>
      </c>
      <c r="AF67" s="176">
        <v>149</v>
      </c>
      <c r="AG67" s="169">
        <f t="shared" ref="AG67:AG71" si="4">+AG66+1</f>
        <v>3</v>
      </c>
      <c r="AH67" s="177">
        <v>66</v>
      </c>
      <c r="AI67" s="178">
        <v>108</v>
      </c>
      <c r="AJ67" s="77">
        <v>141</v>
      </c>
      <c r="AK67" s="173">
        <v>27</v>
      </c>
      <c r="AL67" s="179">
        <v>79</v>
      </c>
      <c r="AM67" s="175">
        <v>133</v>
      </c>
      <c r="AO67" s="50" t="s">
        <v>124</v>
      </c>
      <c r="AP67" s="28" t="s">
        <v>100</v>
      </c>
      <c r="AQ67" s="176">
        <v>159</v>
      </c>
      <c r="AR67" s="169">
        <v>64</v>
      </c>
      <c r="AS67" s="177">
        <v>69</v>
      </c>
      <c r="AT67" s="178">
        <v>120</v>
      </c>
      <c r="AU67" s="77">
        <v>155</v>
      </c>
      <c r="AV67" s="173">
        <v>27</v>
      </c>
      <c r="AW67" s="179">
        <v>86</v>
      </c>
      <c r="AX67" s="175">
        <v>142</v>
      </c>
      <c r="AZ67" s="50" t="s">
        <v>124</v>
      </c>
      <c r="BA67" s="28" t="s">
        <v>100</v>
      </c>
      <c r="BB67" s="176">
        <v>159</v>
      </c>
      <c r="BC67" s="169">
        <v>62</v>
      </c>
      <c r="BD67" s="177">
        <v>68</v>
      </c>
      <c r="BE67" s="178">
        <v>121</v>
      </c>
      <c r="BF67" s="77">
        <v>156</v>
      </c>
      <c r="BG67" s="173">
        <v>27</v>
      </c>
      <c r="BH67" s="179">
        <v>86</v>
      </c>
      <c r="BI67" s="255">
        <f t="shared" si="0"/>
        <v>108.66666666666667</v>
      </c>
      <c r="BK67" s="60" t="s">
        <v>124</v>
      </c>
      <c r="BL67" s="28" t="s">
        <v>100</v>
      </c>
      <c r="BM67" s="176">
        <v>162</v>
      </c>
      <c r="BN67" s="169">
        <v>64</v>
      </c>
      <c r="BO67" s="177">
        <v>69</v>
      </c>
      <c r="BP67" s="178">
        <v>124</v>
      </c>
      <c r="BQ67" s="77">
        <v>157</v>
      </c>
      <c r="BR67" s="173">
        <v>27</v>
      </c>
      <c r="BS67" s="179">
        <v>89</v>
      </c>
      <c r="BT67" s="412">
        <f t="shared" si="1"/>
        <v>110.83333333333333</v>
      </c>
      <c r="BV67" s="60" t="s">
        <v>124</v>
      </c>
      <c r="BW67" s="28" t="s">
        <v>100</v>
      </c>
      <c r="BX67" s="176">
        <v>161</v>
      </c>
      <c r="BY67" s="425">
        <v>64</v>
      </c>
      <c r="BZ67" s="177">
        <v>68</v>
      </c>
      <c r="CA67" s="178">
        <v>126</v>
      </c>
      <c r="CB67" s="77">
        <v>161</v>
      </c>
      <c r="CC67" s="173">
        <v>27</v>
      </c>
      <c r="CD67" s="179">
        <v>90</v>
      </c>
      <c r="CE67" s="412">
        <f t="shared" si="2"/>
        <v>111.66666666666667</v>
      </c>
    </row>
    <row r="68" spans="1:83" x14ac:dyDescent="0.25">
      <c r="A68" s="90" t="s">
        <v>124</v>
      </c>
      <c r="B68" s="28" t="s">
        <v>125</v>
      </c>
      <c r="C68" s="37">
        <v>159</v>
      </c>
      <c r="D68" s="37">
        <v>24</v>
      </c>
      <c r="E68" s="37">
        <v>49</v>
      </c>
      <c r="F68" s="37">
        <v>22</v>
      </c>
      <c r="G68" s="37">
        <v>33</v>
      </c>
      <c r="H68" s="37">
        <v>6</v>
      </c>
      <c r="I68" s="37">
        <v>28</v>
      </c>
      <c r="J68" s="45">
        <v>288</v>
      </c>
      <c r="K68" s="46">
        <v>48</v>
      </c>
      <c r="L68" s="47">
        <v>49</v>
      </c>
      <c r="N68" s="90" t="s">
        <v>124</v>
      </c>
      <c r="O68" s="28" t="s">
        <v>125</v>
      </c>
      <c r="Q68" s="90" t="s">
        <v>124</v>
      </c>
      <c r="R68" s="28" t="s">
        <v>125</v>
      </c>
      <c r="S68" s="37">
        <v>159</v>
      </c>
      <c r="T68" s="37">
        <v>24</v>
      </c>
      <c r="U68" s="37">
        <v>49</v>
      </c>
      <c r="V68" s="37">
        <v>22</v>
      </c>
      <c r="W68" s="37">
        <v>33</v>
      </c>
      <c r="X68" s="37">
        <v>6</v>
      </c>
      <c r="Y68" s="37">
        <v>28</v>
      </c>
      <c r="Z68" s="45">
        <v>288</v>
      </c>
      <c r="AA68" s="46">
        <v>48</v>
      </c>
      <c r="AB68" s="47">
        <v>49</v>
      </c>
      <c r="AD68" s="90" t="s">
        <v>124</v>
      </c>
      <c r="AE68" s="28" t="s">
        <v>125</v>
      </c>
      <c r="AF68" s="176">
        <v>131</v>
      </c>
      <c r="AG68" s="169">
        <f t="shared" si="4"/>
        <v>4</v>
      </c>
      <c r="AH68" s="177">
        <v>48</v>
      </c>
      <c r="AI68" s="178">
        <v>17</v>
      </c>
      <c r="AJ68" s="77">
        <v>27</v>
      </c>
      <c r="AK68" s="173">
        <v>6</v>
      </c>
      <c r="AL68" s="179">
        <v>4</v>
      </c>
      <c r="AM68" s="175">
        <v>49</v>
      </c>
      <c r="AO68" s="90" t="s">
        <v>124</v>
      </c>
      <c r="AP68" s="28" t="s">
        <v>125</v>
      </c>
      <c r="AQ68" s="176">
        <v>134</v>
      </c>
      <c r="AR68" s="169">
        <v>25</v>
      </c>
      <c r="AS68" s="177">
        <v>46</v>
      </c>
      <c r="AT68" s="178">
        <v>18</v>
      </c>
      <c r="AU68" s="77">
        <v>28</v>
      </c>
      <c r="AV68" s="173">
        <v>6</v>
      </c>
      <c r="AW68" s="179">
        <v>5</v>
      </c>
      <c r="AX68" s="175">
        <v>41</v>
      </c>
      <c r="AZ68" s="90" t="s">
        <v>124</v>
      </c>
      <c r="BA68" s="28" t="s">
        <v>125</v>
      </c>
      <c r="BB68" s="176">
        <v>134</v>
      </c>
      <c r="BC68" s="169">
        <v>25</v>
      </c>
      <c r="BD68" s="177">
        <v>46</v>
      </c>
      <c r="BE68" s="178">
        <v>17</v>
      </c>
      <c r="BF68" s="77">
        <v>28</v>
      </c>
      <c r="BG68" s="173">
        <v>6</v>
      </c>
      <c r="BH68" s="179">
        <v>5</v>
      </c>
      <c r="BI68" s="255">
        <f t="shared" si="0"/>
        <v>42.5</v>
      </c>
      <c r="BK68" s="306" t="s">
        <v>124</v>
      </c>
      <c r="BL68" s="28" t="s">
        <v>125</v>
      </c>
      <c r="BM68" s="176">
        <v>134</v>
      </c>
      <c r="BN68" s="169">
        <v>25</v>
      </c>
      <c r="BO68" s="177">
        <v>45</v>
      </c>
      <c r="BP68" s="178">
        <v>19</v>
      </c>
      <c r="BQ68" s="77">
        <v>28</v>
      </c>
      <c r="BR68" s="173">
        <v>6</v>
      </c>
      <c r="BS68" s="179">
        <v>6</v>
      </c>
      <c r="BT68" s="412">
        <f t="shared" si="1"/>
        <v>42.833333333333336</v>
      </c>
      <c r="BV68" s="306" t="s">
        <v>124</v>
      </c>
      <c r="BW68" s="28" t="s">
        <v>125</v>
      </c>
      <c r="BX68" s="176">
        <v>134</v>
      </c>
      <c r="BY68" s="425">
        <v>25</v>
      </c>
      <c r="BZ68" s="177">
        <v>45</v>
      </c>
      <c r="CA68" s="178">
        <v>21</v>
      </c>
      <c r="CB68" s="77">
        <v>30</v>
      </c>
      <c r="CC68" s="173">
        <v>6</v>
      </c>
      <c r="CD68" s="179">
        <v>7</v>
      </c>
      <c r="CE68" s="412">
        <f t="shared" si="2"/>
        <v>43.666666666666664</v>
      </c>
    </row>
    <row r="69" spans="1:83" x14ac:dyDescent="0.25">
      <c r="A69" s="91" t="s">
        <v>124</v>
      </c>
      <c r="B69" s="43" t="s">
        <v>126</v>
      </c>
      <c r="C69" s="37">
        <v>115</v>
      </c>
      <c r="D69" s="37">
        <v>197</v>
      </c>
      <c r="E69" s="37">
        <v>198</v>
      </c>
      <c r="F69" s="37">
        <v>51</v>
      </c>
      <c r="G69" s="37">
        <v>83</v>
      </c>
      <c r="H69" s="37">
        <v>34</v>
      </c>
      <c r="I69" s="37">
        <v>183</v>
      </c>
      <c r="J69" s="45">
        <v>778</v>
      </c>
      <c r="K69" s="46">
        <v>129.66666666666666</v>
      </c>
      <c r="L69" s="47">
        <v>191</v>
      </c>
      <c r="N69" s="91" t="s">
        <v>124</v>
      </c>
      <c r="O69" s="43" t="s">
        <v>126</v>
      </c>
      <c r="Q69" s="91" t="s">
        <v>124</v>
      </c>
      <c r="R69" s="43" t="s">
        <v>126</v>
      </c>
      <c r="S69" s="37">
        <v>115</v>
      </c>
      <c r="T69" s="37">
        <v>197</v>
      </c>
      <c r="U69" s="37">
        <v>198</v>
      </c>
      <c r="V69" s="37">
        <v>51</v>
      </c>
      <c r="W69" s="37">
        <v>83</v>
      </c>
      <c r="X69" s="37">
        <v>34</v>
      </c>
      <c r="Y69" s="37">
        <v>183</v>
      </c>
      <c r="Z69" s="45">
        <v>778</v>
      </c>
      <c r="AA69" s="46">
        <v>129.66666666666666</v>
      </c>
      <c r="AB69" s="47">
        <v>191</v>
      </c>
      <c r="AD69" s="91" t="s">
        <v>124</v>
      </c>
      <c r="AE69" s="43" t="s">
        <v>126</v>
      </c>
      <c r="AF69" s="176">
        <v>95</v>
      </c>
      <c r="AG69" s="169">
        <f t="shared" si="4"/>
        <v>5</v>
      </c>
      <c r="AH69" s="177">
        <v>155</v>
      </c>
      <c r="AI69" s="178">
        <v>47</v>
      </c>
      <c r="AJ69" s="77">
        <v>73</v>
      </c>
      <c r="AK69" s="173">
        <v>34</v>
      </c>
      <c r="AL69" s="179">
        <v>84</v>
      </c>
      <c r="AM69" s="175">
        <v>119</v>
      </c>
      <c r="AO69" s="91" t="s">
        <v>124</v>
      </c>
      <c r="AP69" s="43" t="s">
        <v>126</v>
      </c>
      <c r="AQ69" s="176">
        <v>93</v>
      </c>
      <c r="AR69" s="169">
        <v>170</v>
      </c>
      <c r="AS69" s="177">
        <v>173</v>
      </c>
      <c r="AT69" s="178">
        <v>53</v>
      </c>
      <c r="AU69" s="77">
        <v>77</v>
      </c>
      <c r="AV69" s="173">
        <v>34</v>
      </c>
      <c r="AW69" s="179">
        <v>92</v>
      </c>
      <c r="AX69" s="175">
        <v>144</v>
      </c>
      <c r="AZ69" s="91" t="s">
        <v>124</v>
      </c>
      <c r="BA69" s="43" t="s">
        <v>126</v>
      </c>
      <c r="BB69" s="176">
        <v>93</v>
      </c>
      <c r="BC69" s="169">
        <v>170</v>
      </c>
      <c r="BD69" s="177">
        <v>173</v>
      </c>
      <c r="BE69" s="178">
        <v>54</v>
      </c>
      <c r="BF69" s="77">
        <v>75</v>
      </c>
      <c r="BG69" s="173">
        <v>34</v>
      </c>
      <c r="BH69" s="179">
        <v>92</v>
      </c>
      <c r="BI69" s="255">
        <f t="shared" si="0"/>
        <v>109.5</v>
      </c>
      <c r="BK69" s="75" t="s">
        <v>124</v>
      </c>
      <c r="BL69" s="43" t="s">
        <v>126</v>
      </c>
      <c r="BM69" s="176">
        <v>92</v>
      </c>
      <c r="BN69" s="169">
        <v>170</v>
      </c>
      <c r="BO69" s="177">
        <v>173</v>
      </c>
      <c r="BP69" s="178">
        <v>57</v>
      </c>
      <c r="BQ69" s="77">
        <v>75</v>
      </c>
      <c r="BR69" s="173">
        <v>34</v>
      </c>
      <c r="BS69" s="179">
        <v>95</v>
      </c>
      <c r="BT69" s="412">
        <f t="shared" si="1"/>
        <v>110.33333333333333</v>
      </c>
      <c r="BV69" s="75" t="s">
        <v>124</v>
      </c>
      <c r="BW69" s="43" t="s">
        <v>126</v>
      </c>
      <c r="BX69" s="176">
        <v>92</v>
      </c>
      <c r="BY69" s="425">
        <v>175</v>
      </c>
      <c r="BZ69" s="177">
        <v>178</v>
      </c>
      <c r="CA69" s="178">
        <v>60</v>
      </c>
      <c r="CB69" s="77">
        <v>78</v>
      </c>
      <c r="CC69" s="173">
        <v>34</v>
      </c>
      <c r="CD69" s="179">
        <v>95</v>
      </c>
      <c r="CE69" s="412">
        <f t="shared" si="2"/>
        <v>113</v>
      </c>
    </row>
    <row r="70" spans="1:83" x14ac:dyDescent="0.25">
      <c r="A70" s="27" t="s">
        <v>127</v>
      </c>
      <c r="B70" s="28" t="s">
        <v>59</v>
      </c>
      <c r="C70" s="37">
        <v>28</v>
      </c>
      <c r="D70" s="37">
        <v>191</v>
      </c>
      <c r="E70" s="37">
        <v>208</v>
      </c>
      <c r="F70" s="37">
        <v>137</v>
      </c>
      <c r="G70" s="37">
        <v>29</v>
      </c>
      <c r="H70" s="37">
        <v>7</v>
      </c>
      <c r="I70" s="37">
        <v>183</v>
      </c>
      <c r="J70" s="45">
        <v>754</v>
      </c>
      <c r="K70" s="46">
        <v>125.66666666666667</v>
      </c>
      <c r="L70" s="47">
        <v>182</v>
      </c>
      <c r="N70" s="27" t="s">
        <v>127</v>
      </c>
      <c r="O70" s="28" t="s">
        <v>59</v>
      </c>
      <c r="Q70" s="27" t="s">
        <v>127</v>
      </c>
      <c r="R70" s="28" t="s">
        <v>59</v>
      </c>
      <c r="S70" s="37">
        <v>28</v>
      </c>
      <c r="T70" s="37">
        <v>191</v>
      </c>
      <c r="U70" s="37">
        <v>208</v>
      </c>
      <c r="V70" s="37">
        <v>137</v>
      </c>
      <c r="W70" s="37">
        <v>29</v>
      </c>
      <c r="X70" s="37">
        <v>7</v>
      </c>
      <c r="Y70" s="37">
        <v>183</v>
      </c>
      <c r="Z70" s="45">
        <v>754</v>
      </c>
      <c r="AA70" s="46">
        <v>125.66666666666667</v>
      </c>
      <c r="AB70" s="47">
        <v>182</v>
      </c>
      <c r="AD70" s="27" t="s">
        <v>127</v>
      </c>
      <c r="AE70" s="28" t="s">
        <v>59</v>
      </c>
      <c r="AF70" s="176">
        <v>24</v>
      </c>
      <c r="AG70" s="169">
        <f t="shared" si="4"/>
        <v>6</v>
      </c>
      <c r="AH70" s="177">
        <v>167</v>
      </c>
      <c r="AI70" s="178">
        <v>112</v>
      </c>
      <c r="AJ70" s="77">
        <v>24</v>
      </c>
      <c r="AK70" s="173">
        <v>7</v>
      </c>
      <c r="AL70" s="179">
        <v>124</v>
      </c>
      <c r="AM70" s="175">
        <v>118</v>
      </c>
      <c r="AO70" s="27" t="s">
        <v>127</v>
      </c>
      <c r="AP70" s="28" t="s">
        <v>59</v>
      </c>
      <c r="AQ70" s="176">
        <v>23</v>
      </c>
      <c r="AR70" s="169">
        <v>161</v>
      </c>
      <c r="AS70" s="177">
        <v>184</v>
      </c>
      <c r="AT70" s="178">
        <v>124</v>
      </c>
      <c r="AU70" s="77">
        <v>24</v>
      </c>
      <c r="AV70" s="173">
        <v>7</v>
      </c>
      <c r="AW70" s="179">
        <v>136</v>
      </c>
      <c r="AX70" s="175">
        <v>141</v>
      </c>
      <c r="AZ70" s="27" t="s">
        <v>127</v>
      </c>
      <c r="BA70" s="28" t="s">
        <v>59</v>
      </c>
      <c r="BB70" s="176">
        <v>23</v>
      </c>
      <c r="BC70" s="169">
        <v>161</v>
      </c>
      <c r="BD70" s="177">
        <v>184</v>
      </c>
      <c r="BE70" s="178">
        <v>125</v>
      </c>
      <c r="BF70" s="77">
        <v>25</v>
      </c>
      <c r="BG70" s="173">
        <v>7</v>
      </c>
      <c r="BH70" s="179">
        <v>137</v>
      </c>
      <c r="BI70" s="255">
        <f t="shared" si="0"/>
        <v>109.16666666666667</v>
      </c>
      <c r="BK70" s="27" t="s">
        <v>127</v>
      </c>
      <c r="BL70" s="28" t="s">
        <v>59</v>
      </c>
      <c r="BM70" s="176">
        <v>23</v>
      </c>
      <c r="BN70" s="169">
        <v>161</v>
      </c>
      <c r="BO70" s="177">
        <v>184</v>
      </c>
      <c r="BP70" s="178">
        <v>128</v>
      </c>
      <c r="BQ70" s="77">
        <v>25</v>
      </c>
      <c r="BR70" s="173">
        <v>7</v>
      </c>
      <c r="BS70" s="179">
        <v>140</v>
      </c>
      <c r="BT70" s="412">
        <f t="shared" si="1"/>
        <v>110.16666666666667</v>
      </c>
      <c r="BV70" s="27" t="s">
        <v>127</v>
      </c>
      <c r="BW70" s="28" t="s">
        <v>59</v>
      </c>
      <c r="BX70" s="176">
        <v>23</v>
      </c>
      <c r="BY70" s="425">
        <v>167</v>
      </c>
      <c r="BZ70" s="177">
        <v>189</v>
      </c>
      <c r="CA70" s="178">
        <v>130</v>
      </c>
      <c r="CB70" s="77">
        <v>25</v>
      </c>
      <c r="CC70" s="173">
        <v>7</v>
      </c>
      <c r="CD70" s="179">
        <v>143</v>
      </c>
      <c r="CE70" s="412">
        <f t="shared" si="2"/>
        <v>112.83333333333333</v>
      </c>
    </row>
    <row r="71" spans="1:83" x14ac:dyDescent="0.25">
      <c r="A71" s="44" t="s">
        <v>129</v>
      </c>
      <c r="B71" s="43" t="s">
        <v>130</v>
      </c>
      <c r="C71" s="37">
        <v>91</v>
      </c>
      <c r="D71" s="37">
        <v>84</v>
      </c>
      <c r="E71" s="37">
        <v>78</v>
      </c>
      <c r="F71" s="37">
        <v>1</v>
      </c>
      <c r="G71" s="37">
        <v>154</v>
      </c>
      <c r="H71" s="37">
        <v>7</v>
      </c>
      <c r="I71" s="37">
        <v>63</v>
      </c>
      <c r="J71" s="45">
        <v>324</v>
      </c>
      <c r="K71" s="46">
        <v>54</v>
      </c>
      <c r="L71" s="47">
        <v>63</v>
      </c>
      <c r="N71" s="44" t="s">
        <v>129</v>
      </c>
      <c r="O71" s="43" t="s">
        <v>130</v>
      </c>
      <c r="Q71" s="44" t="s">
        <v>129</v>
      </c>
      <c r="R71" s="43" t="s">
        <v>130</v>
      </c>
      <c r="S71" s="37">
        <v>91</v>
      </c>
      <c r="T71" s="37">
        <v>84</v>
      </c>
      <c r="U71" s="37">
        <v>78</v>
      </c>
      <c r="V71" s="37">
        <v>1</v>
      </c>
      <c r="W71" s="37">
        <v>154</v>
      </c>
      <c r="X71" s="37">
        <v>7</v>
      </c>
      <c r="Y71" s="37">
        <v>63</v>
      </c>
      <c r="Z71" s="45">
        <v>324</v>
      </c>
      <c r="AA71" s="46">
        <v>54</v>
      </c>
      <c r="AB71" s="47">
        <v>63</v>
      </c>
      <c r="AD71" s="44" t="s">
        <v>129</v>
      </c>
      <c r="AE71" s="43" t="s">
        <v>130</v>
      </c>
      <c r="AF71" s="63">
        <v>48</v>
      </c>
      <c r="AG71" s="63">
        <f t="shared" si="4"/>
        <v>7</v>
      </c>
      <c r="AH71" s="63">
        <v>17</v>
      </c>
      <c r="AI71" s="63">
        <v>3</v>
      </c>
      <c r="AJ71" s="63">
        <v>89</v>
      </c>
      <c r="AK71" s="63">
        <v>13</v>
      </c>
      <c r="AL71" s="63">
        <v>4</v>
      </c>
      <c r="AM71" s="63">
        <v>26</v>
      </c>
      <c r="AO71" s="44" t="s">
        <v>129</v>
      </c>
      <c r="AP71" s="43" t="s">
        <v>382</v>
      </c>
      <c r="AQ71" s="176">
        <v>43</v>
      </c>
      <c r="AR71" s="169">
        <v>24</v>
      </c>
      <c r="AS71" s="177">
        <v>18</v>
      </c>
      <c r="AT71" s="178">
        <v>3</v>
      </c>
      <c r="AU71" s="77">
        <v>98</v>
      </c>
      <c r="AV71" s="173">
        <v>13</v>
      </c>
      <c r="AW71" s="179">
        <v>5</v>
      </c>
      <c r="AX71" s="175">
        <v>25</v>
      </c>
      <c r="AZ71" s="44" t="s">
        <v>129</v>
      </c>
      <c r="BA71" s="43" t="s">
        <v>382</v>
      </c>
      <c r="BB71" s="63">
        <v>47</v>
      </c>
      <c r="BC71" s="63">
        <v>41</v>
      </c>
      <c r="BD71" s="63">
        <v>36</v>
      </c>
      <c r="BE71" s="63">
        <v>17</v>
      </c>
      <c r="BF71" s="63">
        <v>80</v>
      </c>
      <c r="BG71" s="63">
        <v>16</v>
      </c>
      <c r="BH71" s="63">
        <v>11</v>
      </c>
      <c r="BI71" s="256">
        <f t="shared" si="0"/>
        <v>38.666666666666664</v>
      </c>
      <c r="BK71" s="78" t="s">
        <v>129</v>
      </c>
      <c r="BL71" s="43" t="s">
        <v>382</v>
      </c>
      <c r="BM71" s="63">
        <v>47</v>
      </c>
      <c r="BN71" s="63">
        <v>41</v>
      </c>
      <c r="BO71" s="63">
        <v>36</v>
      </c>
      <c r="BP71" s="63">
        <v>11</v>
      </c>
      <c r="BQ71" s="63">
        <v>76</v>
      </c>
      <c r="BR71" s="63">
        <v>19</v>
      </c>
      <c r="BS71" s="63">
        <v>12</v>
      </c>
      <c r="BT71" s="413">
        <f t="shared" si="1"/>
        <v>37.166666666666664</v>
      </c>
      <c r="BV71" s="78" t="s">
        <v>129</v>
      </c>
      <c r="BW71" s="43" t="s">
        <v>382</v>
      </c>
      <c r="BX71" s="176">
        <v>46</v>
      </c>
      <c r="BY71" s="425">
        <v>41</v>
      </c>
      <c r="BZ71" s="177">
        <v>36</v>
      </c>
      <c r="CA71" s="178">
        <v>12</v>
      </c>
      <c r="CB71" s="77">
        <v>79</v>
      </c>
      <c r="CC71" s="173">
        <v>19</v>
      </c>
      <c r="CD71" s="179">
        <v>14</v>
      </c>
      <c r="CE71" s="412">
        <f t="shared" si="2"/>
        <v>38</v>
      </c>
    </row>
    <row r="72" spans="1:83" x14ac:dyDescent="0.25">
      <c r="A72" s="44" t="s">
        <v>131</v>
      </c>
      <c r="B72" s="28" t="s">
        <v>390</v>
      </c>
      <c r="C72" s="37"/>
      <c r="D72" s="37"/>
      <c r="E72" s="37"/>
      <c r="F72" s="37"/>
      <c r="G72" s="37"/>
      <c r="H72" s="37"/>
      <c r="I72" s="37"/>
      <c r="J72" s="45"/>
      <c r="K72" s="46"/>
      <c r="L72" s="47"/>
      <c r="N72" s="44" t="s">
        <v>131</v>
      </c>
      <c r="O72" s="28" t="s">
        <v>390</v>
      </c>
      <c r="Q72" s="44" t="s">
        <v>131</v>
      </c>
      <c r="R72" s="28" t="s">
        <v>390</v>
      </c>
      <c r="S72" s="37"/>
      <c r="T72" s="37"/>
      <c r="U72" s="37"/>
      <c r="V72" s="37"/>
      <c r="W72" s="37"/>
      <c r="X72" s="37"/>
      <c r="Y72" s="37"/>
      <c r="Z72" s="45"/>
      <c r="AA72" s="46"/>
      <c r="AB72" s="47"/>
      <c r="AD72" s="44" t="s">
        <v>131</v>
      </c>
      <c r="AE72" s="28" t="s">
        <v>390</v>
      </c>
      <c r="AF72" s="63"/>
      <c r="AG72" s="63"/>
      <c r="AH72" s="63"/>
      <c r="AI72" s="63"/>
      <c r="AJ72" s="63"/>
      <c r="AK72" s="63"/>
      <c r="AL72" s="63"/>
      <c r="AM72" s="63"/>
      <c r="AO72" s="44" t="s">
        <v>131</v>
      </c>
      <c r="AP72" s="28" t="s">
        <v>390</v>
      </c>
      <c r="AQ72" s="63">
        <v>160</v>
      </c>
      <c r="AR72" s="63">
        <v>85</v>
      </c>
      <c r="AS72" s="63">
        <v>84</v>
      </c>
      <c r="AT72" s="63">
        <v>1</v>
      </c>
      <c r="AU72" s="63">
        <v>59</v>
      </c>
      <c r="AV72" s="63">
        <v>12</v>
      </c>
      <c r="AW72" s="63">
        <v>1</v>
      </c>
      <c r="AX72" s="63">
        <v>70</v>
      </c>
      <c r="AZ72" s="44" t="s">
        <v>131</v>
      </c>
      <c r="BA72" s="28" t="s">
        <v>390</v>
      </c>
      <c r="BB72" s="176">
        <v>160</v>
      </c>
      <c r="BC72" s="169">
        <v>85</v>
      </c>
      <c r="BD72" s="177">
        <v>84</v>
      </c>
      <c r="BE72" s="178">
        <v>1</v>
      </c>
      <c r="BF72" s="77">
        <v>57</v>
      </c>
      <c r="BG72" s="173">
        <v>12</v>
      </c>
      <c r="BH72" s="179">
        <v>1</v>
      </c>
      <c r="BI72" s="255">
        <f t="shared" si="0"/>
        <v>64.666666666666671</v>
      </c>
      <c r="BK72" s="78" t="s">
        <v>131</v>
      </c>
      <c r="BL72" s="28" t="s">
        <v>390</v>
      </c>
      <c r="BM72" s="63">
        <v>163</v>
      </c>
      <c r="BN72" s="63">
        <v>88</v>
      </c>
      <c r="BO72" s="63">
        <v>86</v>
      </c>
      <c r="BP72" s="63">
        <v>3</v>
      </c>
      <c r="BQ72" s="63">
        <v>80</v>
      </c>
      <c r="BR72" s="63">
        <v>14</v>
      </c>
      <c r="BS72" s="63">
        <v>4</v>
      </c>
      <c r="BT72" s="413">
        <f t="shared" si="1"/>
        <v>70.666666666666671</v>
      </c>
      <c r="BV72" s="78" t="s">
        <v>131</v>
      </c>
      <c r="BW72" s="28" t="s">
        <v>390</v>
      </c>
      <c r="BX72" s="176">
        <v>162</v>
      </c>
      <c r="BY72" s="425">
        <v>91</v>
      </c>
      <c r="BZ72" s="177">
        <v>91</v>
      </c>
      <c r="CA72" s="178">
        <v>3</v>
      </c>
      <c r="CB72" s="77">
        <v>83</v>
      </c>
      <c r="CC72" s="173">
        <v>14</v>
      </c>
      <c r="CD72" s="179">
        <v>4</v>
      </c>
      <c r="CE72" s="412">
        <f t="shared" si="2"/>
        <v>72.333333333333329</v>
      </c>
    </row>
    <row r="73" spans="1:83" x14ac:dyDescent="0.25">
      <c r="A73" s="41" t="s">
        <v>391</v>
      </c>
      <c r="B73" s="28" t="s">
        <v>132</v>
      </c>
      <c r="C73" s="37">
        <v>1</v>
      </c>
      <c r="D73" s="37">
        <v>79</v>
      </c>
      <c r="E73" s="37">
        <v>54</v>
      </c>
      <c r="F73" s="37">
        <v>1</v>
      </c>
      <c r="G73" s="37">
        <v>1</v>
      </c>
      <c r="H73" s="37">
        <v>11</v>
      </c>
      <c r="I73" s="37">
        <v>33</v>
      </c>
      <c r="J73" s="45">
        <v>179</v>
      </c>
      <c r="K73" s="46">
        <v>29.833333333333332</v>
      </c>
      <c r="L73" s="47">
        <v>19</v>
      </c>
      <c r="N73" s="41" t="s">
        <v>391</v>
      </c>
      <c r="O73" s="28" t="s">
        <v>132</v>
      </c>
      <c r="Q73" s="41" t="s">
        <v>391</v>
      </c>
      <c r="R73" s="28" t="s">
        <v>132</v>
      </c>
      <c r="S73" s="37">
        <v>1</v>
      </c>
      <c r="T73" s="37">
        <v>79</v>
      </c>
      <c r="U73" s="37">
        <v>54</v>
      </c>
      <c r="V73" s="37">
        <v>1</v>
      </c>
      <c r="W73" s="37">
        <v>1</v>
      </c>
      <c r="X73" s="37">
        <v>11</v>
      </c>
      <c r="Y73" s="37">
        <v>33</v>
      </c>
      <c r="Z73" s="45">
        <v>179</v>
      </c>
      <c r="AA73" s="46">
        <v>29.833333333333332</v>
      </c>
      <c r="AB73" s="47">
        <v>19</v>
      </c>
      <c r="AD73" s="41" t="s">
        <v>391</v>
      </c>
      <c r="AE73" s="28" t="s">
        <v>132</v>
      </c>
      <c r="AF73" s="176">
        <v>1</v>
      </c>
      <c r="AG73" s="169">
        <f>+AG71+1</f>
        <v>8</v>
      </c>
      <c r="AH73" s="177">
        <v>50</v>
      </c>
      <c r="AI73" s="178">
        <v>1</v>
      </c>
      <c r="AJ73" s="77">
        <v>1</v>
      </c>
      <c r="AK73" s="173">
        <v>11</v>
      </c>
      <c r="AL73" s="179">
        <v>1</v>
      </c>
      <c r="AM73" s="175">
        <v>5</v>
      </c>
      <c r="AO73" s="41" t="s">
        <v>391</v>
      </c>
      <c r="AP73" s="28" t="s">
        <v>132</v>
      </c>
      <c r="AQ73" s="176">
        <v>1</v>
      </c>
      <c r="AR73" s="169">
        <v>74</v>
      </c>
      <c r="AS73" s="177">
        <v>49</v>
      </c>
      <c r="AT73" s="178">
        <v>1</v>
      </c>
      <c r="AU73" s="77">
        <v>1</v>
      </c>
      <c r="AV73" s="173">
        <v>11</v>
      </c>
      <c r="AW73" s="179">
        <v>1</v>
      </c>
      <c r="AX73" s="175">
        <v>13</v>
      </c>
      <c r="AZ73" s="41" t="s">
        <v>391</v>
      </c>
      <c r="BA73" s="28" t="s">
        <v>132</v>
      </c>
      <c r="BB73" s="176">
        <v>1</v>
      </c>
      <c r="BC73" s="169">
        <v>73</v>
      </c>
      <c r="BD73" s="177">
        <v>48</v>
      </c>
      <c r="BE73" s="178">
        <v>1</v>
      </c>
      <c r="BF73" s="77">
        <v>1</v>
      </c>
      <c r="BG73" s="173">
        <v>11</v>
      </c>
      <c r="BH73" s="179">
        <v>1</v>
      </c>
      <c r="BI73" s="255">
        <f t="shared" si="0"/>
        <v>20.833333333333332</v>
      </c>
      <c r="BK73" s="59" t="s">
        <v>391</v>
      </c>
      <c r="BL73" s="28" t="s">
        <v>132</v>
      </c>
      <c r="BM73" s="176">
        <v>1</v>
      </c>
      <c r="BN73" s="169">
        <v>76</v>
      </c>
      <c r="BO73" s="177">
        <v>48</v>
      </c>
      <c r="BP73" s="178">
        <v>1</v>
      </c>
      <c r="BQ73" s="77">
        <v>1</v>
      </c>
      <c r="BR73" s="173">
        <v>11</v>
      </c>
      <c r="BS73" s="179">
        <v>1</v>
      </c>
      <c r="BT73" s="412">
        <f t="shared" si="1"/>
        <v>21.333333333333332</v>
      </c>
      <c r="BV73" s="59" t="s">
        <v>391</v>
      </c>
      <c r="BW73" s="28" t="s">
        <v>132</v>
      </c>
      <c r="BX73" s="176">
        <v>1</v>
      </c>
      <c r="BY73" s="425">
        <v>79</v>
      </c>
      <c r="BZ73" s="177">
        <v>47</v>
      </c>
      <c r="CA73" s="178">
        <v>1</v>
      </c>
      <c r="CB73" s="77">
        <v>1</v>
      </c>
      <c r="CC73" s="173">
        <v>11</v>
      </c>
      <c r="CD73" s="179">
        <v>1</v>
      </c>
      <c r="CE73" s="412">
        <f t="shared" ref="CE73:CE136" si="5">(BX73+BY73+BZ73+CA73+CB73+CD73)/6</f>
        <v>21.666666666666668</v>
      </c>
    </row>
    <row r="74" spans="1:83" x14ac:dyDescent="0.25">
      <c r="A74" s="48" t="s">
        <v>133</v>
      </c>
      <c r="B74" s="28" t="s">
        <v>112</v>
      </c>
      <c r="C74" s="37">
        <v>103</v>
      </c>
      <c r="D74" s="88">
        <v>1</v>
      </c>
      <c r="E74" s="53">
        <v>13</v>
      </c>
      <c r="F74" s="69">
        <v>28</v>
      </c>
      <c r="G74" s="37">
        <v>109</v>
      </c>
      <c r="H74" s="31">
        <v>102</v>
      </c>
      <c r="I74" s="37">
        <v>132</v>
      </c>
      <c r="J74" s="45">
        <v>379</v>
      </c>
      <c r="K74" s="46">
        <v>63.166666666666664</v>
      </c>
      <c r="L74" s="47">
        <v>78</v>
      </c>
      <c r="N74" s="48" t="s">
        <v>133</v>
      </c>
      <c r="O74" s="28" t="s">
        <v>112</v>
      </c>
      <c r="Q74" s="48" t="s">
        <v>133</v>
      </c>
      <c r="R74" s="28" t="s">
        <v>112</v>
      </c>
      <c r="S74" s="37">
        <v>103</v>
      </c>
      <c r="T74" s="88">
        <v>1</v>
      </c>
      <c r="U74" s="53">
        <v>13</v>
      </c>
      <c r="V74" s="69">
        <v>28</v>
      </c>
      <c r="W74" s="37">
        <v>109</v>
      </c>
      <c r="X74" s="31">
        <v>102</v>
      </c>
      <c r="Y74" s="37">
        <v>132</v>
      </c>
      <c r="Z74" s="45">
        <v>379</v>
      </c>
      <c r="AA74" s="46">
        <v>63.166666666666664</v>
      </c>
      <c r="AB74" s="47">
        <v>78</v>
      </c>
      <c r="AD74" s="48" t="s">
        <v>133</v>
      </c>
      <c r="AE74" s="28" t="s">
        <v>112</v>
      </c>
      <c r="AF74" s="63">
        <v>94</v>
      </c>
      <c r="AG74" s="63">
        <v>3</v>
      </c>
      <c r="AH74" s="63">
        <v>19</v>
      </c>
      <c r="AI74" s="63">
        <v>27</v>
      </c>
      <c r="AJ74" s="63">
        <v>88</v>
      </c>
      <c r="AK74" s="63">
        <v>105</v>
      </c>
      <c r="AL74" s="63">
        <v>50</v>
      </c>
      <c r="AM74" s="63">
        <v>46</v>
      </c>
      <c r="AO74" s="48" t="s">
        <v>133</v>
      </c>
      <c r="AP74" s="28" t="s">
        <v>112</v>
      </c>
      <c r="AQ74" s="63">
        <v>110</v>
      </c>
      <c r="AR74" s="63">
        <v>9</v>
      </c>
      <c r="AS74" s="63">
        <v>29</v>
      </c>
      <c r="AT74" s="63">
        <v>49</v>
      </c>
      <c r="AU74" s="63">
        <v>97</v>
      </c>
      <c r="AV74" s="63">
        <v>118</v>
      </c>
      <c r="AW74" s="63">
        <v>61</v>
      </c>
      <c r="AX74" s="63">
        <v>62</v>
      </c>
      <c r="AZ74" s="48" t="s">
        <v>133</v>
      </c>
      <c r="BA74" s="28" t="s">
        <v>112</v>
      </c>
      <c r="BB74" s="176">
        <v>109</v>
      </c>
      <c r="BC74" s="169">
        <v>10</v>
      </c>
      <c r="BD74" s="177">
        <v>29</v>
      </c>
      <c r="BE74" s="178">
        <v>49</v>
      </c>
      <c r="BF74" s="77">
        <v>97</v>
      </c>
      <c r="BG74" s="173">
        <v>118</v>
      </c>
      <c r="BH74" s="179">
        <v>61</v>
      </c>
      <c r="BI74" s="255">
        <f t="shared" si="0"/>
        <v>59.166666666666664</v>
      </c>
      <c r="BK74" s="42" t="s">
        <v>133</v>
      </c>
      <c r="BL74" s="28" t="s">
        <v>112</v>
      </c>
      <c r="BM74" s="176">
        <v>108</v>
      </c>
      <c r="BN74" s="169">
        <v>11</v>
      </c>
      <c r="BO74" s="177">
        <v>29</v>
      </c>
      <c r="BP74" s="178">
        <v>52</v>
      </c>
      <c r="BQ74" s="77">
        <v>96</v>
      </c>
      <c r="BR74" s="173">
        <v>118</v>
      </c>
      <c r="BS74" s="179">
        <v>64</v>
      </c>
      <c r="BT74" s="412">
        <f t="shared" ref="BT74:BT138" si="6">(BM74+BN74+BO74+BP74+BQ74+BS74)/6</f>
        <v>60</v>
      </c>
      <c r="BV74" s="42" t="s">
        <v>133</v>
      </c>
      <c r="BW74" s="28" t="s">
        <v>112</v>
      </c>
      <c r="BX74" s="63">
        <v>117</v>
      </c>
      <c r="BY74" s="423">
        <v>17</v>
      </c>
      <c r="BZ74" s="63">
        <v>20</v>
      </c>
      <c r="CA74" s="63">
        <v>55</v>
      </c>
      <c r="CB74" s="63">
        <v>98</v>
      </c>
      <c r="CC74" s="63">
        <v>124</v>
      </c>
      <c r="CD74" s="63">
        <v>67</v>
      </c>
      <c r="CE74" s="413">
        <f t="shared" si="5"/>
        <v>62.333333333333336</v>
      </c>
    </row>
    <row r="75" spans="1:83" x14ac:dyDescent="0.25">
      <c r="A75" s="60" t="s">
        <v>133</v>
      </c>
      <c r="B75" s="43" t="s">
        <v>134</v>
      </c>
      <c r="C75" s="37">
        <v>191</v>
      </c>
      <c r="D75" s="37">
        <v>204</v>
      </c>
      <c r="E75" s="37">
        <v>200</v>
      </c>
      <c r="F75" s="37">
        <v>93</v>
      </c>
      <c r="G75" s="37">
        <v>119</v>
      </c>
      <c r="H75" s="37">
        <v>37</v>
      </c>
      <c r="I75" s="37">
        <v>213</v>
      </c>
      <c r="J75" s="45">
        <v>938</v>
      </c>
      <c r="K75" s="46">
        <v>156.33333333333334</v>
      </c>
      <c r="L75" s="47">
        <v>212</v>
      </c>
      <c r="N75" s="60" t="s">
        <v>133</v>
      </c>
      <c r="O75" s="43" t="s">
        <v>134</v>
      </c>
      <c r="Q75" s="60" t="s">
        <v>133</v>
      </c>
      <c r="R75" s="43" t="s">
        <v>134</v>
      </c>
      <c r="S75" s="37">
        <v>191</v>
      </c>
      <c r="T75" s="37">
        <v>204</v>
      </c>
      <c r="U75" s="37">
        <v>200</v>
      </c>
      <c r="V75" s="37">
        <v>93</v>
      </c>
      <c r="W75" s="37">
        <v>119</v>
      </c>
      <c r="X75" s="37">
        <v>37</v>
      </c>
      <c r="Y75" s="37">
        <v>213</v>
      </c>
      <c r="Z75" s="45">
        <v>938</v>
      </c>
      <c r="AA75" s="46">
        <v>156.33333333333334</v>
      </c>
      <c r="AB75" s="47">
        <v>212</v>
      </c>
      <c r="AD75" s="60" t="s">
        <v>133</v>
      </c>
      <c r="AE75" s="43" t="s">
        <v>134</v>
      </c>
      <c r="AF75" s="176">
        <v>153</v>
      </c>
      <c r="AG75" s="169">
        <f>+AG74+1</f>
        <v>4</v>
      </c>
      <c r="AH75" s="177">
        <v>159</v>
      </c>
      <c r="AI75" s="178">
        <v>78</v>
      </c>
      <c r="AJ75" s="77">
        <v>104</v>
      </c>
      <c r="AK75" s="173">
        <v>37</v>
      </c>
      <c r="AL75" s="179">
        <v>109</v>
      </c>
      <c r="AM75" s="175">
        <v>157</v>
      </c>
      <c r="AO75" s="60" t="s">
        <v>133</v>
      </c>
      <c r="AP75" s="43" t="s">
        <v>134</v>
      </c>
      <c r="AQ75" s="63">
        <v>179</v>
      </c>
      <c r="AR75" s="63">
        <v>193</v>
      </c>
      <c r="AS75" s="63">
        <v>187</v>
      </c>
      <c r="AT75" s="63">
        <v>91</v>
      </c>
      <c r="AU75" s="63">
        <v>119</v>
      </c>
      <c r="AV75" s="63">
        <v>45</v>
      </c>
      <c r="AW75" s="63">
        <v>126</v>
      </c>
      <c r="AX75" s="63">
        <v>184</v>
      </c>
      <c r="AZ75" s="60" t="s">
        <v>133</v>
      </c>
      <c r="BA75" s="43" t="s">
        <v>134</v>
      </c>
      <c r="BB75" s="176">
        <v>179</v>
      </c>
      <c r="BC75" s="169">
        <v>193</v>
      </c>
      <c r="BD75" s="177">
        <v>188</v>
      </c>
      <c r="BE75" s="178">
        <v>91</v>
      </c>
      <c r="BF75" s="77">
        <v>117</v>
      </c>
      <c r="BG75" s="173">
        <v>45</v>
      </c>
      <c r="BH75" s="179">
        <v>127</v>
      </c>
      <c r="BI75" s="255">
        <f t="shared" ref="BI75:BI139" si="7">(BB75+BC75+BD75+BE75+BF75+BH75)/6</f>
        <v>149.16666666666666</v>
      </c>
      <c r="BK75" s="79" t="s">
        <v>133</v>
      </c>
      <c r="BL75" s="43" t="s">
        <v>134</v>
      </c>
      <c r="BM75" s="176">
        <v>183</v>
      </c>
      <c r="BN75" s="169">
        <v>195</v>
      </c>
      <c r="BO75" s="177">
        <v>190</v>
      </c>
      <c r="BP75" s="178">
        <v>91</v>
      </c>
      <c r="BQ75" s="77">
        <v>116</v>
      </c>
      <c r="BR75" s="173">
        <v>45</v>
      </c>
      <c r="BS75" s="179">
        <v>130</v>
      </c>
      <c r="BT75" s="412">
        <f t="shared" si="6"/>
        <v>150.83333333333334</v>
      </c>
      <c r="BV75" s="79" t="s">
        <v>133</v>
      </c>
      <c r="BW75" s="43" t="s">
        <v>134</v>
      </c>
      <c r="BX75" s="63">
        <v>187</v>
      </c>
      <c r="BY75" s="423">
        <v>199</v>
      </c>
      <c r="BZ75" s="63">
        <v>190</v>
      </c>
      <c r="CA75" s="63">
        <v>32</v>
      </c>
      <c r="CB75" s="63">
        <v>102</v>
      </c>
      <c r="CC75" s="63">
        <v>51</v>
      </c>
      <c r="CD75" s="63">
        <v>106</v>
      </c>
      <c r="CE75" s="413">
        <f t="shared" si="5"/>
        <v>136</v>
      </c>
    </row>
    <row r="76" spans="1:83" x14ac:dyDescent="0.25">
      <c r="A76" s="44" t="s">
        <v>135</v>
      </c>
      <c r="B76" s="28" t="s">
        <v>136</v>
      </c>
      <c r="C76" s="54">
        <v>34</v>
      </c>
      <c r="D76" s="92">
        <v>33</v>
      </c>
      <c r="E76" s="61">
        <v>22</v>
      </c>
      <c r="F76" s="67">
        <v>29</v>
      </c>
      <c r="G76" s="65">
        <v>72</v>
      </c>
      <c r="H76" s="37">
        <v>44</v>
      </c>
      <c r="I76" s="37">
        <v>90</v>
      </c>
      <c r="J76" s="56">
        <v>252</v>
      </c>
      <c r="K76" s="57">
        <v>42</v>
      </c>
      <c r="L76" s="58">
        <v>36</v>
      </c>
      <c r="N76" s="44" t="s">
        <v>135</v>
      </c>
      <c r="O76" s="28" t="s">
        <v>136</v>
      </c>
      <c r="Q76" s="44" t="s">
        <v>135</v>
      </c>
      <c r="R76" s="28" t="s">
        <v>136</v>
      </c>
      <c r="S76" s="54">
        <v>34</v>
      </c>
      <c r="T76" s="92">
        <v>33</v>
      </c>
      <c r="U76" s="61">
        <v>22</v>
      </c>
      <c r="V76" s="67">
        <v>29</v>
      </c>
      <c r="W76" s="65">
        <v>72</v>
      </c>
      <c r="X76" s="37">
        <v>44</v>
      </c>
      <c r="Y76" s="37">
        <v>90</v>
      </c>
      <c r="Z76" s="56">
        <v>252</v>
      </c>
      <c r="AA76" s="57">
        <v>42</v>
      </c>
      <c r="AB76" s="58">
        <v>36</v>
      </c>
      <c r="AD76" s="44" t="s">
        <v>135</v>
      </c>
      <c r="AE76" s="28" t="s">
        <v>136</v>
      </c>
      <c r="AF76" s="176">
        <v>32</v>
      </c>
      <c r="AG76" s="169">
        <v>31</v>
      </c>
      <c r="AH76" s="177">
        <v>20</v>
      </c>
      <c r="AI76" s="178">
        <v>28</v>
      </c>
      <c r="AJ76" s="77">
        <v>63</v>
      </c>
      <c r="AK76" s="173">
        <v>44</v>
      </c>
      <c r="AL76" s="179">
        <v>57</v>
      </c>
      <c r="AM76" s="175">
        <v>34</v>
      </c>
      <c r="AO76" s="44" t="s">
        <v>135</v>
      </c>
      <c r="AP76" s="28" t="s">
        <v>136</v>
      </c>
      <c r="AQ76" s="176">
        <v>28</v>
      </c>
      <c r="AR76" s="169">
        <v>37</v>
      </c>
      <c r="AS76" s="177">
        <v>20</v>
      </c>
      <c r="AT76" s="178">
        <v>29</v>
      </c>
      <c r="AU76" s="77">
        <v>68</v>
      </c>
      <c r="AV76" s="173">
        <v>44</v>
      </c>
      <c r="AW76" s="179">
        <v>63</v>
      </c>
      <c r="AX76" s="175">
        <v>36</v>
      </c>
      <c r="AZ76" s="44" t="s">
        <v>135</v>
      </c>
      <c r="BA76" s="28" t="s">
        <v>136</v>
      </c>
      <c r="BB76" s="63">
        <v>28</v>
      </c>
      <c r="BC76" s="63">
        <v>34</v>
      </c>
      <c r="BD76" s="63">
        <v>19</v>
      </c>
      <c r="BE76" s="63">
        <v>27</v>
      </c>
      <c r="BF76" s="63">
        <v>61</v>
      </c>
      <c r="BG76" s="63">
        <v>47</v>
      </c>
      <c r="BH76" s="63">
        <v>54</v>
      </c>
      <c r="BI76" s="256">
        <f t="shared" si="7"/>
        <v>37.166666666666664</v>
      </c>
      <c r="BK76" s="78" t="s">
        <v>135</v>
      </c>
      <c r="BL76" s="28" t="s">
        <v>136</v>
      </c>
      <c r="BM76" s="63">
        <v>25</v>
      </c>
      <c r="BN76" s="63">
        <v>35</v>
      </c>
      <c r="BO76" s="63">
        <v>18</v>
      </c>
      <c r="BP76" s="63">
        <v>38</v>
      </c>
      <c r="BQ76" s="63">
        <v>58</v>
      </c>
      <c r="BR76" s="63">
        <v>53</v>
      </c>
      <c r="BS76" s="63">
        <v>55</v>
      </c>
      <c r="BT76" s="413">
        <f t="shared" si="6"/>
        <v>38.166666666666664</v>
      </c>
      <c r="BV76" s="78" t="s">
        <v>135</v>
      </c>
      <c r="BW76" s="28" t="s">
        <v>136</v>
      </c>
      <c r="BX76" s="63">
        <v>25</v>
      </c>
      <c r="BY76" s="423">
        <v>22</v>
      </c>
      <c r="BZ76" s="63">
        <v>11</v>
      </c>
      <c r="CA76" s="63">
        <v>21</v>
      </c>
      <c r="CB76" s="63">
        <v>51</v>
      </c>
      <c r="CC76" s="63">
        <v>58</v>
      </c>
      <c r="CD76" s="63">
        <v>47</v>
      </c>
      <c r="CE76" s="413">
        <f t="shared" si="5"/>
        <v>29.5</v>
      </c>
    </row>
    <row r="77" spans="1:83" x14ac:dyDescent="0.25">
      <c r="A77" s="60" t="s">
        <v>135</v>
      </c>
      <c r="B77" s="43" t="s">
        <v>392</v>
      </c>
      <c r="C77" s="54"/>
      <c r="D77" s="92"/>
      <c r="E77" s="61"/>
      <c r="F77" s="67"/>
      <c r="G77" s="65"/>
      <c r="H77" s="37"/>
      <c r="I77" s="37"/>
      <c r="J77" s="56"/>
      <c r="K77" s="57"/>
      <c r="L77" s="58"/>
      <c r="N77" s="60" t="s">
        <v>135</v>
      </c>
      <c r="O77" s="43" t="s">
        <v>392</v>
      </c>
      <c r="Q77" s="60" t="s">
        <v>135</v>
      </c>
      <c r="R77" s="43" t="s">
        <v>392</v>
      </c>
      <c r="S77" s="54"/>
      <c r="T77" s="92"/>
      <c r="U77" s="61"/>
      <c r="V77" s="67"/>
      <c r="W77" s="65"/>
      <c r="X77" s="37"/>
      <c r="Y77" s="37"/>
      <c r="Z77" s="56"/>
      <c r="AA77" s="57"/>
      <c r="AB77" s="58"/>
      <c r="AD77" s="60" t="s">
        <v>135</v>
      </c>
      <c r="AE77" s="43" t="s">
        <v>392</v>
      </c>
      <c r="AF77" s="176"/>
      <c r="AG77" s="169"/>
      <c r="AH77" s="177"/>
      <c r="AI77" s="178"/>
      <c r="AJ77" s="77"/>
      <c r="AK77" s="173"/>
      <c r="AL77" s="179"/>
      <c r="AM77" s="175"/>
      <c r="AO77" s="60" t="s">
        <v>135</v>
      </c>
      <c r="AP77" s="43" t="s">
        <v>392</v>
      </c>
      <c r="AQ77" s="176">
        <v>180</v>
      </c>
      <c r="AR77" s="169">
        <v>85</v>
      </c>
      <c r="AS77" s="177">
        <v>84</v>
      </c>
      <c r="AT77" s="178">
        <v>1</v>
      </c>
      <c r="AU77" s="77">
        <v>169</v>
      </c>
      <c r="AV77" s="173">
        <v>4</v>
      </c>
      <c r="AW77" s="179">
        <v>1</v>
      </c>
      <c r="AX77" s="175">
        <v>108</v>
      </c>
      <c r="AZ77" s="60" t="s">
        <v>135</v>
      </c>
      <c r="BA77" s="43" t="s">
        <v>392</v>
      </c>
      <c r="BB77" s="176">
        <v>180</v>
      </c>
      <c r="BC77" s="169">
        <v>85</v>
      </c>
      <c r="BD77" s="177">
        <v>84</v>
      </c>
      <c r="BE77" s="178">
        <v>1</v>
      </c>
      <c r="BF77" s="77">
        <v>169</v>
      </c>
      <c r="BG77" s="173">
        <v>4</v>
      </c>
      <c r="BH77" s="179">
        <v>1</v>
      </c>
      <c r="BI77" s="255">
        <f t="shared" si="7"/>
        <v>86.666666666666671</v>
      </c>
      <c r="BK77" s="44" t="s">
        <v>135</v>
      </c>
      <c r="BL77" s="43" t="s">
        <v>392</v>
      </c>
      <c r="BM77" s="176">
        <v>184</v>
      </c>
      <c r="BN77" s="169">
        <v>88</v>
      </c>
      <c r="BO77" s="177">
        <v>86</v>
      </c>
      <c r="BP77" s="178">
        <v>1</v>
      </c>
      <c r="BQ77" s="77">
        <v>170</v>
      </c>
      <c r="BR77" s="173">
        <v>4</v>
      </c>
      <c r="BS77" s="179">
        <v>1</v>
      </c>
      <c r="BT77" s="412">
        <f t="shared" si="6"/>
        <v>88.333333333333329</v>
      </c>
      <c r="BV77" s="44" t="s">
        <v>135</v>
      </c>
      <c r="BW77" s="43" t="s">
        <v>392</v>
      </c>
      <c r="BX77" s="176">
        <v>188</v>
      </c>
      <c r="BY77" s="425">
        <v>91</v>
      </c>
      <c r="BZ77" s="177">
        <v>91</v>
      </c>
      <c r="CA77" s="178">
        <v>1</v>
      </c>
      <c r="CB77" s="77">
        <v>174</v>
      </c>
      <c r="CC77" s="173">
        <v>4</v>
      </c>
      <c r="CD77" s="179">
        <v>1</v>
      </c>
      <c r="CE77" s="412">
        <f t="shared" si="5"/>
        <v>91</v>
      </c>
    </row>
    <row r="78" spans="1:83" ht="15.75" x14ac:dyDescent="0.25">
      <c r="A78" s="205" t="s">
        <v>137</v>
      </c>
      <c r="B78" s="206" t="s">
        <v>138</v>
      </c>
      <c r="C78" s="63">
        <v>29</v>
      </c>
      <c r="D78" s="72">
        <v>23</v>
      </c>
      <c r="E78" s="63">
        <v>8</v>
      </c>
      <c r="F78" s="37">
        <v>85</v>
      </c>
      <c r="G78" s="87">
        <v>76</v>
      </c>
      <c r="H78" s="86">
        <v>105</v>
      </c>
      <c r="I78" s="71">
        <v>28</v>
      </c>
      <c r="J78" s="56">
        <v>278</v>
      </c>
      <c r="K78" s="57">
        <v>46.333333333333336</v>
      </c>
      <c r="L78" s="58">
        <v>41</v>
      </c>
      <c r="N78" s="205" t="s">
        <v>137</v>
      </c>
      <c r="O78" s="206" t="s">
        <v>138</v>
      </c>
      <c r="Q78" s="205" t="s">
        <v>137</v>
      </c>
      <c r="R78" s="206" t="s">
        <v>138</v>
      </c>
      <c r="S78" s="63">
        <v>29</v>
      </c>
      <c r="T78" s="72">
        <v>23</v>
      </c>
      <c r="U78" s="63">
        <v>8</v>
      </c>
      <c r="V78" s="37">
        <v>85</v>
      </c>
      <c r="W78" s="87">
        <v>76</v>
      </c>
      <c r="X78" s="86">
        <v>105</v>
      </c>
      <c r="Y78" s="71">
        <v>28</v>
      </c>
      <c r="Z78" s="56">
        <v>278</v>
      </c>
      <c r="AA78" s="57">
        <v>46.333333333333336</v>
      </c>
      <c r="AB78" s="58">
        <v>41</v>
      </c>
      <c r="AD78" s="205" t="s">
        <v>137</v>
      </c>
      <c r="AE78" s="206" t="s">
        <v>138</v>
      </c>
      <c r="AF78" s="63">
        <v>28</v>
      </c>
      <c r="AG78" s="63">
        <f>+AG76+1</f>
        <v>32</v>
      </c>
      <c r="AH78" s="63">
        <v>16</v>
      </c>
      <c r="AI78" s="63">
        <v>71</v>
      </c>
      <c r="AJ78" s="63">
        <v>70</v>
      </c>
      <c r="AK78" s="63">
        <v>111</v>
      </c>
      <c r="AL78" s="63">
        <v>56</v>
      </c>
      <c r="AM78" s="63">
        <v>51</v>
      </c>
      <c r="AO78" s="205" t="s">
        <v>137</v>
      </c>
      <c r="AP78" s="206" t="s">
        <v>138</v>
      </c>
      <c r="AQ78" s="63">
        <v>57</v>
      </c>
      <c r="AR78" s="63">
        <v>135</v>
      </c>
      <c r="AS78" s="63">
        <v>143</v>
      </c>
      <c r="AT78" s="63">
        <v>86</v>
      </c>
      <c r="AU78" s="63">
        <v>79</v>
      </c>
      <c r="AV78" s="63">
        <v>133</v>
      </c>
      <c r="AW78" s="63">
        <v>85</v>
      </c>
      <c r="AX78" s="63">
        <v>127</v>
      </c>
      <c r="AZ78" s="205" t="s">
        <v>137</v>
      </c>
      <c r="BA78" s="206" t="s">
        <v>138</v>
      </c>
      <c r="BB78" s="176">
        <v>57</v>
      </c>
      <c r="BC78" s="169">
        <v>135</v>
      </c>
      <c r="BD78" s="177">
        <v>143</v>
      </c>
      <c r="BE78" s="178">
        <v>86</v>
      </c>
      <c r="BF78" s="77">
        <v>77</v>
      </c>
      <c r="BG78" s="173">
        <v>133</v>
      </c>
      <c r="BH78" s="179">
        <v>85</v>
      </c>
      <c r="BI78" s="255">
        <f t="shared" si="7"/>
        <v>97.166666666666671</v>
      </c>
      <c r="BK78" s="307" t="s">
        <v>137</v>
      </c>
      <c r="BL78" s="206" t="s">
        <v>138</v>
      </c>
      <c r="BM78" s="63">
        <v>86</v>
      </c>
      <c r="BN78" s="63">
        <v>173</v>
      </c>
      <c r="BO78" s="63">
        <v>186</v>
      </c>
      <c r="BP78" s="63">
        <v>86</v>
      </c>
      <c r="BQ78" s="63">
        <v>77</v>
      </c>
      <c r="BR78" s="63">
        <v>138</v>
      </c>
      <c r="BS78" s="63">
        <v>88</v>
      </c>
      <c r="BT78" s="413">
        <f t="shared" si="6"/>
        <v>116</v>
      </c>
      <c r="BV78" s="307" t="s">
        <v>137</v>
      </c>
      <c r="BW78" s="206" t="s">
        <v>138</v>
      </c>
      <c r="BX78" s="63">
        <v>62</v>
      </c>
      <c r="BY78" s="423">
        <v>148</v>
      </c>
      <c r="BZ78" s="63">
        <v>157</v>
      </c>
      <c r="CA78" s="63">
        <v>84</v>
      </c>
      <c r="CB78" s="63">
        <v>80</v>
      </c>
      <c r="CC78" s="63">
        <v>143</v>
      </c>
      <c r="CD78" s="63">
        <v>86</v>
      </c>
      <c r="CE78" s="413">
        <f t="shared" si="5"/>
        <v>102.83333333333333</v>
      </c>
    </row>
    <row r="79" spans="1:83" x14ac:dyDescent="0.25">
      <c r="A79" s="211" t="s">
        <v>137</v>
      </c>
      <c r="B79" s="28" t="s">
        <v>393</v>
      </c>
      <c r="C79" s="63"/>
      <c r="D79" s="72"/>
      <c r="E79" s="63"/>
      <c r="F79" s="37"/>
      <c r="G79" s="87"/>
      <c r="H79" s="86"/>
      <c r="I79" s="71"/>
      <c r="J79" s="56"/>
      <c r="K79" s="57"/>
      <c r="L79" s="58"/>
      <c r="N79" s="211" t="s">
        <v>137</v>
      </c>
      <c r="O79" s="28" t="s">
        <v>393</v>
      </c>
      <c r="Q79" s="211" t="s">
        <v>137</v>
      </c>
      <c r="R79" s="28" t="s">
        <v>393</v>
      </c>
      <c r="S79" s="63"/>
      <c r="T79" s="72"/>
      <c r="U79" s="63"/>
      <c r="V79" s="37"/>
      <c r="W79" s="87"/>
      <c r="X79" s="86"/>
      <c r="Y79" s="71"/>
      <c r="Z79" s="56"/>
      <c r="AA79" s="57"/>
      <c r="AB79" s="58"/>
      <c r="AD79" s="211" t="s">
        <v>137</v>
      </c>
      <c r="AE79" s="28" t="s">
        <v>393</v>
      </c>
      <c r="AF79" s="63"/>
      <c r="AG79" s="63"/>
      <c r="AH79" s="63"/>
      <c r="AI79" s="63"/>
      <c r="AJ79" s="63"/>
      <c r="AK79" s="63"/>
      <c r="AL79" s="63"/>
      <c r="AM79" s="63"/>
      <c r="AO79" s="211" t="s">
        <v>137</v>
      </c>
      <c r="AP79" s="28" t="s">
        <v>393</v>
      </c>
      <c r="AQ79" s="176">
        <v>196</v>
      </c>
      <c r="AR79" s="169">
        <v>181</v>
      </c>
      <c r="AS79" s="177">
        <v>146</v>
      </c>
      <c r="AT79" s="178">
        <v>124</v>
      </c>
      <c r="AU79" s="77">
        <v>169</v>
      </c>
      <c r="AV79" s="173">
        <v>2</v>
      </c>
      <c r="AW79" s="179">
        <v>136</v>
      </c>
      <c r="AX79" s="175">
        <v>195</v>
      </c>
      <c r="AZ79" s="211" t="s">
        <v>137</v>
      </c>
      <c r="BA79" s="28" t="s">
        <v>393</v>
      </c>
      <c r="BB79" s="176">
        <v>196</v>
      </c>
      <c r="BC79" s="169">
        <v>181</v>
      </c>
      <c r="BD79" s="177">
        <v>146</v>
      </c>
      <c r="BE79" s="178">
        <v>125</v>
      </c>
      <c r="BF79" s="77">
        <v>169</v>
      </c>
      <c r="BG79" s="173">
        <v>2</v>
      </c>
      <c r="BH79" s="179">
        <v>137</v>
      </c>
      <c r="BI79" s="255">
        <f t="shared" si="7"/>
        <v>159</v>
      </c>
      <c r="BK79" s="211" t="s">
        <v>137</v>
      </c>
      <c r="BL79" s="28" t="s">
        <v>393</v>
      </c>
      <c r="BM79" s="176">
        <v>198</v>
      </c>
      <c r="BN79" s="169">
        <v>183</v>
      </c>
      <c r="BO79" s="177">
        <v>146</v>
      </c>
      <c r="BP79" s="178">
        <v>128</v>
      </c>
      <c r="BQ79" s="77">
        <v>170</v>
      </c>
      <c r="BR79" s="173">
        <v>2</v>
      </c>
      <c r="BS79" s="179">
        <v>140</v>
      </c>
      <c r="BT79" s="412">
        <f t="shared" si="6"/>
        <v>160.83333333333334</v>
      </c>
      <c r="BV79" s="211" t="s">
        <v>137</v>
      </c>
      <c r="BW79" s="28" t="s">
        <v>393</v>
      </c>
      <c r="BX79" s="176">
        <v>203</v>
      </c>
      <c r="BY79" s="425">
        <v>187</v>
      </c>
      <c r="BZ79" s="177">
        <v>152</v>
      </c>
      <c r="CA79" s="178">
        <v>130</v>
      </c>
      <c r="CB79" s="77">
        <v>174</v>
      </c>
      <c r="CC79" s="173">
        <v>2</v>
      </c>
      <c r="CD79" s="179">
        <v>143</v>
      </c>
      <c r="CE79" s="412">
        <f t="shared" si="5"/>
        <v>164.83333333333334</v>
      </c>
    </row>
    <row r="80" spans="1:83" ht="15.75" thickBot="1" x14ac:dyDescent="0.3">
      <c r="A80" s="78" t="s">
        <v>139</v>
      </c>
      <c r="B80" s="43" t="s">
        <v>140</v>
      </c>
      <c r="C80" s="37">
        <v>117</v>
      </c>
      <c r="D80" s="37">
        <v>170</v>
      </c>
      <c r="E80" s="37">
        <v>177</v>
      </c>
      <c r="F80" s="37">
        <v>54</v>
      </c>
      <c r="G80" s="93">
        <v>85</v>
      </c>
      <c r="H80" s="37">
        <v>21</v>
      </c>
      <c r="I80" s="37">
        <v>159</v>
      </c>
      <c r="J80" s="45">
        <v>698</v>
      </c>
      <c r="K80" s="46">
        <v>116.33333333333333</v>
      </c>
      <c r="L80" s="47">
        <v>167</v>
      </c>
      <c r="N80" s="78" t="s">
        <v>139</v>
      </c>
      <c r="O80" s="43" t="s">
        <v>140</v>
      </c>
      <c r="Q80" s="78" t="s">
        <v>139</v>
      </c>
      <c r="R80" s="43" t="s">
        <v>140</v>
      </c>
      <c r="S80" s="37">
        <v>117</v>
      </c>
      <c r="T80" s="37">
        <v>170</v>
      </c>
      <c r="U80" s="37">
        <v>177</v>
      </c>
      <c r="V80" s="37">
        <v>54</v>
      </c>
      <c r="W80" s="93">
        <v>85</v>
      </c>
      <c r="X80" s="37">
        <v>21</v>
      </c>
      <c r="Y80" s="37">
        <v>159</v>
      </c>
      <c r="Z80" s="45">
        <v>698</v>
      </c>
      <c r="AA80" s="46">
        <v>116.33333333333333</v>
      </c>
      <c r="AB80" s="47">
        <v>167</v>
      </c>
      <c r="AD80" s="78" t="s">
        <v>139</v>
      </c>
      <c r="AE80" s="43" t="s">
        <v>140</v>
      </c>
      <c r="AF80" s="63">
        <v>104</v>
      </c>
      <c r="AG80" s="63">
        <f>+AG78+1</f>
        <v>33</v>
      </c>
      <c r="AH80" s="63">
        <v>145</v>
      </c>
      <c r="AI80" s="63">
        <v>71</v>
      </c>
      <c r="AJ80" s="63">
        <v>95</v>
      </c>
      <c r="AK80" s="63">
        <v>23</v>
      </c>
      <c r="AL80" s="63">
        <v>93</v>
      </c>
      <c r="AM80" s="63">
        <v>131</v>
      </c>
      <c r="AO80" s="78" t="s">
        <v>139</v>
      </c>
      <c r="AP80" s="43" t="s">
        <v>140</v>
      </c>
      <c r="AQ80" s="63">
        <v>112</v>
      </c>
      <c r="AR80" s="63">
        <v>168</v>
      </c>
      <c r="AS80" s="63">
        <v>169</v>
      </c>
      <c r="AT80" s="63">
        <v>80</v>
      </c>
      <c r="AU80" s="63">
        <v>78</v>
      </c>
      <c r="AV80" s="63">
        <v>33</v>
      </c>
      <c r="AW80" s="63">
        <v>113</v>
      </c>
      <c r="AX80" s="63">
        <v>156</v>
      </c>
      <c r="AZ80" s="78" t="s">
        <v>139</v>
      </c>
      <c r="BA80" s="43" t="s">
        <v>140</v>
      </c>
      <c r="BB80" s="176">
        <v>111</v>
      </c>
      <c r="BC80" s="169">
        <v>168</v>
      </c>
      <c r="BD80" s="177">
        <v>169</v>
      </c>
      <c r="BE80" s="178">
        <v>80</v>
      </c>
      <c r="BF80" s="77">
        <v>76</v>
      </c>
      <c r="BG80" s="173">
        <v>33</v>
      </c>
      <c r="BH80" s="179">
        <v>114</v>
      </c>
      <c r="BI80" s="255">
        <f t="shared" si="7"/>
        <v>119.66666666666667</v>
      </c>
      <c r="BK80" s="48" t="s">
        <v>139</v>
      </c>
      <c r="BL80" s="43" t="s">
        <v>140</v>
      </c>
      <c r="BM80" s="63">
        <v>129</v>
      </c>
      <c r="BN80" s="63">
        <v>181</v>
      </c>
      <c r="BO80" s="63">
        <v>187</v>
      </c>
      <c r="BP80" s="63">
        <v>81</v>
      </c>
      <c r="BQ80" s="63">
        <v>80</v>
      </c>
      <c r="BR80" s="63">
        <v>36</v>
      </c>
      <c r="BS80" s="63">
        <v>116</v>
      </c>
      <c r="BT80" s="413">
        <f t="shared" si="6"/>
        <v>129</v>
      </c>
      <c r="BV80" s="48" t="s">
        <v>139</v>
      </c>
      <c r="BW80" s="43" t="s">
        <v>140</v>
      </c>
      <c r="BX80" s="176">
        <v>129</v>
      </c>
      <c r="BY80" s="425">
        <v>185</v>
      </c>
      <c r="BZ80" s="177">
        <v>193</v>
      </c>
      <c r="CA80" s="178">
        <v>83</v>
      </c>
      <c r="CB80" s="77">
        <v>83</v>
      </c>
      <c r="CC80" s="173">
        <v>36</v>
      </c>
      <c r="CD80" s="179">
        <v>119</v>
      </c>
      <c r="CE80" s="412">
        <f t="shared" si="5"/>
        <v>132</v>
      </c>
    </row>
    <row r="81" spans="1:83" x14ac:dyDescent="0.25">
      <c r="A81" s="291" t="s">
        <v>1</v>
      </c>
      <c r="B81" s="291"/>
      <c r="C81" s="2" t="s">
        <v>2</v>
      </c>
      <c r="D81" s="2" t="s">
        <v>3</v>
      </c>
      <c r="E81" s="3" t="s">
        <v>4</v>
      </c>
      <c r="F81" s="2" t="s">
        <v>5</v>
      </c>
      <c r="G81" s="4" t="s">
        <v>6</v>
      </c>
      <c r="H81" s="5" t="s">
        <v>7</v>
      </c>
      <c r="I81" s="4" t="s">
        <v>8</v>
      </c>
      <c r="J81" s="6" t="s">
        <v>9</v>
      </c>
      <c r="K81" s="7" t="s">
        <v>10</v>
      </c>
      <c r="L81" s="8" t="s">
        <v>11</v>
      </c>
      <c r="N81" s="291" t="s">
        <v>360</v>
      </c>
      <c r="O81" s="291"/>
      <c r="Q81" s="291" t="s">
        <v>1</v>
      </c>
      <c r="R81" s="291"/>
      <c r="S81" s="2" t="s">
        <v>2</v>
      </c>
      <c r="T81" s="2" t="s">
        <v>3</v>
      </c>
      <c r="U81" s="3" t="s">
        <v>4</v>
      </c>
      <c r="V81" s="2" t="s">
        <v>5</v>
      </c>
      <c r="W81" s="4" t="s">
        <v>6</v>
      </c>
      <c r="X81" s="5" t="s">
        <v>7</v>
      </c>
      <c r="Y81" s="4" t="s">
        <v>8</v>
      </c>
      <c r="Z81" s="6" t="s">
        <v>9</v>
      </c>
      <c r="AA81" s="7" t="s">
        <v>10</v>
      </c>
      <c r="AB81" s="8" t="s">
        <v>11</v>
      </c>
      <c r="AD81" s="291" t="s">
        <v>369</v>
      </c>
      <c r="AF81" s="143" t="s">
        <v>2</v>
      </c>
      <c r="AG81" s="285" t="s">
        <v>4</v>
      </c>
      <c r="AH81" s="292" t="s">
        <v>434</v>
      </c>
      <c r="AI81" s="146" t="s">
        <v>370</v>
      </c>
      <c r="AJ81" s="147" t="s">
        <v>6</v>
      </c>
      <c r="AK81" s="148" t="s">
        <v>7</v>
      </c>
      <c r="AL81" s="149" t="s">
        <v>8</v>
      </c>
      <c r="AM81" s="289" t="s">
        <v>371</v>
      </c>
      <c r="AO81" s="291" t="s">
        <v>383</v>
      </c>
      <c r="AP81" s="291"/>
      <c r="AQ81" s="143" t="s">
        <v>2</v>
      </c>
      <c r="AR81" s="285" t="s">
        <v>4</v>
      </c>
      <c r="AS81" s="292" t="s">
        <v>434</v>
      </c>
      <c r="AT81" s="146" t="s">
        <v>370</v>
      </c>
      <c r="AU81" s="147" t="s">
        <v>6</v>
      </c>
      <c r="AV81" s="148" t="s">
        <v>7</v>
      </c>
      <c r="AW81" s="149" t="s">
        <v>8</v>
      </c>
      <c r="AX81" s="289" t="s">
        <v>371</v>
      </c>
      <c r="AZ81" s="291" t="s">
        <v>430</v>
      </c>
      <c r="BB81" s="143" t="s">
        <v>2</v>
      </c>
      <c r="BC81" s="285" t="s">
        <v>4</v>
      </c>
      <c r="BD81" s="292" t="s">
        <v>434</v>
      </c>
      <c r="BE81" s="146" t="s">
        <v>370</v>
      </c>
      <c r="BF81" s="147" t="s">
        <v>6</v>
      </c>
      <c r="BG81" s="148" t="s">
        <v>7</v>
      </c>
      <c r="BH81" s="149" t="s">
        <v>8</v>
      </c>
      <c r="BI81" s="289" t="s">
        <v>371</v>
      </c>
      <c r="BK81" s="291" t="s">
        <v>436</v>
      </c>
      <c r="BL81" s="291"/>
      <c r="BM81" s="143" t="s">
        <v>2</v>
      </c>
      <c r="BN81" s="285" t="s">
        <v>4</v>
      </c>
      <c r="BO81" s="292" t="s">
        <v>434</v>
      </c>
      <c r="BP81" s="146" t="s">
        <v>370</v>
      </c>
      <c r="BQ81" s="147" t="s">
        <v>6</v>
      </c>
      <c r="BR81" s="148" t="s">
        <v>7</v>
      </c>
      <c r="BS81" s="149" t="s">
        <v>8</v>
      </c>
      <c r="BT81" s="289" t="s">
        <v>371</v>
      </c>
      <c r="BV81" s="291" t="s">
        <v>496</v>
      </c>
      <c r="BW81" s="291"/>
      <c r="BX81" s="143" t="s">
        <v>442</v>
      </c>
      <c r="BY81" s="285" t="s">
        <v>4</v>
      </c>
      <c r="BZ81" s="292" t="s">
        <v>434</v>
      </c>
      <c r="CA81" s="146" t="s">
        <v>370</v>
      </c>
      <c r="CB81" s="147" t="s">
        <v>6</v>
      </c>
      <c r="CC81" s="148" t="s">
        <v>7</v>
      </c>
      <c r="CD81" s="149" t="s">
        <v>8</v>
      </c>
      <c r="CE81" s="289" t="s">
        <v>371</v>
      </c>
    </row>
    <row r="82" spans="1:83" x14ac:dyDescent="0.25">
      <c r="A82" s="291" t="s">
        <v>361</v>
      </c>
      <c r="B82" s="291"/>
      <c r="C82" s="9" t="s">
        <v>12</v>
      </c>
      <c r="D82" s="10" t="s">
        <v>4</v>
      </c>
      <c r="E82" s="9" t="s">
        <v>13</v>
      </c>
      <c r="F82" s="9" t="s">
        <v>14</v>
      </c>
      <c r="G82" s="11" t="s">
        <v>15</v>
      </c>
      <c r="H82" s="12" t="s">
        <v>16</v>
      </c>
      <c r="I82" s="11" t="s">
        <v>17</v>
      </c>
      <c r="J82" s="13" t="s">
        <v>18</v>
      </c>
      <c r="K82" s="14" t="s">
        <v>19</v>
      </c>
      <c r="L82" s="15" t="s">
        <v>20</v>
      </c>
      <c r="N82" s="291" t="s">
        <v>361</v>
      </c>
      <c r="O82" s="291"/>
      <c r="Q82" s="291" t="s">
        <v>361</v>
      </c>
      <c r="R82" s="291"/>
      <c r="S82" s="9" t="s">
        <v>12</v>
      </c>
      <c r="T82" s="10" t="s">
        <v>4</v>
      </c>
      <c r="U82" s="9" t="s">
        <v>13</v>
      </c>
      <c r="V82" s="9" t="s">
        <v>14</v>
      </c>
      <c r="W82" s="11" t="s">
        <v>15</v>
      </c>
      <c r="X82" s="12" t="s">
        <v>16</v>
      </c>
      <c r="Y82" s="11" t="s">
        <v>17</v>
      </c>
      <c r="Z82" s="13" t="s">
        <v>18</v>
      </c>
      <c r="AA82" s="14" t="s">
        <v>19</v>
      </c>
      <c r="AB82" s="15" t="s">
        <v>20</v>
      </c>
      <c r="AD82" s="291" t="s">
        <v>361</v>
      </c>
      <c r="AF82" s="151" t="s">
        <v>12</v>
      </c>
      <c r="AG82" s="152" t="s">
        <v>432</v>
      </c>
      <c r="AH82" s="226" t="s">
        <v>435</v>
      </c>
      <c r="AI82" s="293" t="s">
        <v>14</v>
      </c>
      <c r="AJ82" s="155" t="s">
        <v>15</v>
      </c>
      <c r="AK82" s="156" t="s">
        <v>16</v>
      </c>
      <c r="AL82" s="294" t="s">
        <v>17</v>
      </c>
      <c r="AM82" s="158" t="s">
        <v>423</v>
      </c>
      <c r="AO82" s="291" t="s">
        <v>384</v>
      </c>
      <c r="AP82" s="291"/>
      <c r="AQ82" s="151" t="s">
        <v>12</v>
      </c>
      <c r="AR82" s="152" t="s">
        <v>432</v>
      </c>
      <c r="AS82" s="226" t="s">
        <v>435</v>
      </c>
      <c r="AT82" s="293" t="s">
        <v>14</v>
      </c>
      <c r="AU82" s="155" t="s">
        <v>15</v>
      </c>
      <c r="AV82" s="156" t="s">
        <v>16</v>
      </c>
      <c r="AW82" s="294" t="s">
        <v>17</v>
      </c>
      <c r="AX82" s="158" t="s">
        <v>423</v>
      </c>
      <c r="AZ82" s="291" t="s">
        <v>361</v>
      </c>
      <c r="BB82" s="151" t="s">
        <v>12</v>
      </c>
      <c r="BC82" s="152" t="s">
        <v>432</v>
      </c>
      <c r="BD82" s="226" t="s">
        <v>435</v>
      </c>
      <c r="BE82" s="293" t="s">
        <v>14</v>
      </c>
      <c r="BF82" s="155" t="s">
        <v>15</v>
      </c>
      <c r="BG82" s="156" t="s">
        <v>16</v>
      </c>
      <c r="BH82" s="294" t="s">
        <v>17</v>
      </c>
      <c r="BI82" s="158" t="s">
        <v>423</v>
      </c>
      <c r="BK82" s="291" t="s">
        <v>437</v>
      </c>
      <c r="BL82" s="291"/>
      <c r="BM82" s="151" t="s">
        <v>12</v>
      </c>
      <c r="BN82" s="152" t="s">
        <v>432</v>
      </c>
      <c r="BO82" s="226" t="s">
        <v>435</v>
      </c>
      <c r="BP82" s="293" t="s">
        <v>14</v>
      </c>
      <c r="BQ82" s="155" t="s">
        <v>15</v>
      </c>
      <c r="BR82" s="156" t="s">
        <v>16</v>
      </c>
      <c r="BS82" s="294" t="s">
        <v>17</v>
      </c>
      <c r="BT82" s="158" t="s">
        <v>423</v>
      </c>
      <c r="BV82" s="301" t="s">
        <v>361</v>
      </c>
      <c r="BW82" s="291"/>
      <c r="BX82" s="151" t="s">
        <v>12</v>
      </c>
      <c r="BY82" s="152" t="s">
        <v>432</v>
      </c>
      <c r="BZ82" s="226" t="s">
        <v>435</v>
      </c>
      <c r="CA82" s="293" t="s">
        <v>14</v>
      </c>
      <c r="CB82" s="155" t="s">
        <v>15</v>
      </c>
      <c r="CC82" s="156" t="s">
        <v>16</v>
      </c>
      <c r="CD82" s="294" t="s">
        <v>17</v>
      </c>
      <c r="CE82" s="158" t="s">
        <v>423</v>
      </c>
    </row>
    <row r="83" spans="1:83" x14ac:dyDescent="0.25">
      <c r="A83" s="291"/>
      <c r="B83" s="291"/>
      <c r="C83" s="9" t="s">
        <v>13</v>
      </c>
      <c r="D83" s="9" t="s">
        <v>21</v>
      </c>
      <c r="E83" s="9" t="s">
        <v>22</v>
      </c>
      <c r="F83" s="9" t="s">
        <v>23</v>
      </c>
      <c r="G83" s="11" t="s">
        <v>13</v>
      </c>
      <c r="H83" s="12" t="s">
        <v>24</v>
      </c>
      <c r="I83" s="11" t="s">
        <v>25</v>
      </c>
      <c r="J83" s="13" t="s">
        <v>26</v>
      </c>
      <c r="K83" s="14" t="s">
        <v>27</v>
      </c>
      <c r="L83" s="15" t="s">
        <v>28</v>
      </c>
      <c r="N83" s="291"/>
      <c r="O83" s="291"/>
      <c r="Q83" s="291"/>
      <c r="R83" s="291"/>
      <c r="S83" s="9" t="s">
        <v>13</v>
      </c>
      <c r="T83" s="9" t="s">
        <v>21</v>
      </c>
      <c r="U83" s="9" t="s">
        <v>22</v>
      </c>
      <c r="V83" s="9" t="s">
        <v>23</v>
      </c>
      <c r="W83" s="11" t="s">
        <v>13</v>
      </c>
      <c r="X83" s="12" t="s">
        <v>24</v>
      </c>
      <c r="Y83" s="11" t="s">
        <v>25</v>
      </c>
      <c r="Z83" s="13" t="s">
        <v>26</v>
      </c>
      <c r="AA83" s="14" t="s">
        <v>27</v>
      </c>
      <c r="AB83" s="15" t="s">
        <v>28</v>
      </c>
      <c r="AF83" s="151" t="s">
        <v>13</v>
      </c>
      <c r="AG83" s="152" t="s">
        <v>29</v>
      </c>
      <c r="AH83" s="153" t="s">
        <v>13</v>
      </c>
      <c r="AI83" s="154" t="s">
        <v>23</v>
      </c>
      <c r="AJ83" s="155" t="s">
        <v>13</v>
      </c>
      <c r="AK83" s="156" t="s">
        <v>24</v>
      </c>
      <c r="AL83" s="157" t="s">
        <v>25</v>
      </c>
      <c r="AM83" s="158" t="s">
        <v>372</v>
      </c>
      <c r="AO83" s="291" t="s">
        <v>361</v>
      </c>
      <c r="AP83" s="291"/>
      <c r="AQ83" s="151" t="s">
        <v>13</v>
      </c>
      <c r="AR83" s="152" t="s">
        <v>29</v>
      </c>
      <c r="AS83" s="153" t="s">
        <v>13</v>
      </c>
      <c r="AT83" s="154" t="s">
        <v>23</v>
      </c>
      <c r="AU83" s="155" t="s">
        <v>13</v>
      </c>
      <c r="AV83" s="156" t="s">
        <v>24</v>
      </c>
      <c r="AW83" s="157" t="s">
        <v>25</v>
      </c>
      <c r="AX83" s="158" t="s">
        <v>372</v>
      </c>
      <c r="BB83" s="151" t="s">
        <v>13</v>
      </c>
      <c r="BC83" s="152" t="s">
        <v>29</v>
      </c>
      <c r="BD83" s="153" t="s">
        <v>13</v>
      </c>
      <c r="BE83" s="154" t="s">
        <v>23</v>
      </c>
      <c r="BF83" s="155" t="s">
        <v>13</v>
      </c>
      <c r="BG83" s="156" t="s">
        <v>24</v>
      </c>
      <c r="BH83" s="157" t="s">
        <v>25</v>
      </c>
      <c r="BI83" s="158" t="s">
        <v>372</v>
      </c>
      <c r="BK83" s="301" t="s">
        <v>361</v>
      </c>
      <c r="BL83" s="291"/>
      <c r="BM83" s="151" t="s">
        <v>13</v>
      </c>
      <c r="BN83" s="152" t="s">
        <v>29</v>
      </c>
      <c r="BO83" s="153" t="s">
        <v>13</v>
      </c>
      <c r="BP83" s="154" t="s">
        <v>23</v>
      </c>
      <c r="BQ83" s="155" t="s">
        <v>13</v>
      </c>
      <c r="BR83" s="156" t="s">
        <v>24</v>
      </c>
      <c r="BS83" s="157" t="s">
        <v>25</v>
      </c>
      <c r="BT83" s="158" t="s">
        <v>372</v>
      </c>
      <c r="BW83" s="291"/>
      <c r="BX83" s="151" t="s">
        <v>13</v>
      </c>
      <c r="BY83" s="152" t="s">
        <v>29</v>
      </c>
      <c r="BZ83" s="153" t="s">
        <v>13</v>
      </c>
      <c r="CA83" s="154" t="s">
        <v>23</v>
      </c>
      <c r="CB83" s="155" t="s">
        <v>13</v>
      </c>
      <c r="CC83" s="156" t="s">
        <v>24</v>
      </c>
      <c r="CD83" s="157" t="s">
        <v>25</v>
      </c>
      <c r="CE83" s="158" t="s">
        <v>372</v>
      </c>
    </row>
    <row r="84" spans="1:83" x14ac:dyDescent="0.25">
      <c r="A84" s="291"/>
      <c r="B84" s="291"/>
      <c r="C84" s="16">
        <v>42562</v>
      </c>
      <c r="D84" s="9" t="s">
        <v>29</v>
      </c>
      <c r="E84" s="16">
        <v>42562</v>
      </c>
      <c r="F84" s="16">
        <v>42562</v>
      </c>
      <c r="G84" s="11" t="s">
        <v>30</v>
      </c>
      <c r="H84" s="12" t="s">
        <v>31</v>
      </c>
      <c r="I84" s="11" t="s">
        <v>13</v>
      </c>
      <c r="J84" s="13"/>
      <c r="K84" s="14"/>
      <c r="L84" s="17" t="s">
        <v>32</v>
      </c>
      <c r="N84" s="291"/>
      <c r="O84" s="291"/>
      <c r="Q84" s="291"/>
      <c r="R84" s="291"/>
      <c r="S84" s="16">
        <v>42562</v>
      </c>
      <c r="T84" s="9" t="s">
        <v>29</v>
      </c>
      <c r="U84" s="16">
        <v>42562</v>
      </c>
      <c r="V84" s="16">
        <v>42562</v>
      </c>
      <c r="W84" s="11" t="s">
        <v>30</v>
      </c>
      <c r="X84" s="12" t="s">
        <v>31</v>
      </c>
      <c r="Y84" s="11" t="s">
        <v>13</v>
      </c>
      <c r="Z84" s="13"/>
      <c r="AA84" s="14"/>
      <c r="AB84" s="17" t="s">
        <v>32</v>
      </c>
      <c r="AF84" s="296" t="s">
        <v>22</v>
      </c>
      <c r="AG84" s="152" t="s">
        <v>13</v>
      </c>
      <c r="AH84" s="153" t="s">
        <v>22</v>
      </c>
      <c r="AI84" s="297" t="s">
        <v>22</v>
      </c>
      <c r="AJ84" s="155" t="s">
        <v>22</v>
      </c>
      <c r="AK84" s="156" t="s">
        <v>31</v>
      </c>
      <c r="AL84" s="157" t="s">
        <v>13</v>
      </c>
      <c r="AM84" s="158" t="s">
        <v>27</v>
      </c>
      <c r="AO84" s="291"/>
      <c r="AP84" s="291"/>
      <c r="AQ84" s="296" t="s">
        <v>22</v>
      </c>
      <c r="AR84" s="152" t="s">
        <v>13</v>
      </c>
      <c r="AS84" s="153" t="s">
        <v>22</v>
      </c>
      <c r="AT84" s="297" t="s">
        <v>22</v>
      </c>
      <c r="AU84" s="155" t="s">
        <v>22</v>
      </c>
      <c r="AV84" s="156" t="s">
        <v>31</v>
      </c>
      <c r="AW84" s="157" t="s">
        <v>13</v>
      </c>
      <c r="AX84" s="158" t="s">
        <v>27</v>
      </c>
      <c r="BB84" s="296" t="s">
        <v>22</v>
      </c>
      <c r="BC84" s="152" t="s">
        <v>13</v>
      </c>
      <c r="BD84" s="153" t="s">
        <v>22</v>
      </c>
      <c r="BE84" s="297" t="s">
        <v>22</v>
      </c>
      <c r="BF84" s="155" t="s">
        <v>22</v>
      </c>
      <c r="BG84" s="156" t="s">
        <v>31</v>
      </c>
      <c r="BH84" s="157" t="s">
        <v>13</v>
      </c>
      <c r="BI84" s="158" t="s">
        <v>27</v>
      </c>
      <c r="BK84" s="291"/>
      <c r="BL84" s="291"/>
      <c r="BM84" s="296" t="s">
        <v>22</v>
      </c>
      <c r="BN84" s="152" t="s">
        <v>13</v>
      </c>
      <c r="BO84" s="153" t="s">
        <v>22</v>
      </c>
      <c r="BP84" s="297" t="s">
        <v>22</v>
      </c>
      <c r="BQ84" s="155" t="s">
        <v>22</v>
      </c>
      <c r="BR84" s="156" t="s">
        <v>31</v>
      </c>
      <c r="BS84" s="157" t="s">
        <v>13</v>
      </c>
      <c r="BT84" s="158" t="s">
        <v>27</v>
      </c>
      <c r="BV84" s="291"/>
      <c r="BW84" s="291"/>
      <c r="BX84" s="151" t="s">
        <v>22</v>
      </c>
      <c r="BY84" s="152" t="s">
        <v>13</v>
      </c>
      <c r="BZ84" s="153" t="s">
        <v>22</v>
      </c>
      <c r="CA84" s="297" t="s">
        <v>22</v>
      </c>
      <c r="CB84" s="155" t="s">
        <v>22</v>
      </c>
      <c r="CC84" s="156" t="s">
        <v>31</v>
      </c>
      <c r="CD84" s="157" t="s">
        <v>13</v>
      </c>
      <c r="CE84" s="158" t="s">
        <v>27</v>
      </c>
    </row>
    <row r="85" spans="1:83" ht="15.75" thickBot="1" x14ac:dyDescent="0.3">
      <c r="A85" s="302" t="s">
        <v>33</v>
      </c>
      <c r="B85" s="267" t="s">
        <v>34</v>
      </c>
      <c r="C85" s="20" t="s">
        <v>22</v>
      </c>
      <c r="D85" s="21">
        <v>42562</v>
      </c>
      <c r="E85" s="22"/>
      <c r="F85" s="20" t="s">
        <v>22</v>
      </c>
      <c r="G85" s="21">
        <v>42562</v>
      </c>
      <c r="H85" s="23">
        <v>42014</v>
      </c>
      <c r="I85" s="21">
        <v>42562</v>
      </c>
      <c r="J85" s="24">
        <v>42562</v>
      </c>
      <c r="K85" s="25">
        <v>42562</v>
      </c>
      <c r="L85" s="26">
        <v>42562</v>
      </c>
      <c r="N85" s="281" t="s">
        <v>33</v>
      </c>
      <c r="O85" s="313" t="s">
        <v>34</v>
      </c>
      <c r="Q85" s="302" t="s">
        <v>33</v>
      </c>
      <c r="R85" s="267" t="s">
        <v>34</v>
      </c>
      <c r="S85" s="20" t="s">
        <v>22</v>
      </c>
      <c r="T85" s="21">
        <v>42562</v>
      </c>
      <c r="U85" s="22"/>
      <c r="V85" s="20" t="s">
        <v>22</v>
      </c>
      <c r="W85" s="21">
        <v>42562</v>
      </c>
      <c r="X85" s="23">
        <v>42014</v>
      </c>
      <c r="Y85" s="21">
        <v>42562</v>
      </c>
      <c r="Z85" s="24">
        <v>42562</v>
      </c>
      <c r="AA85" s="25">
        <v>42562</v>
      </c>
      <c r="AB85" s="26">
        <v>42562</v>
      </c>
      <c r="AD85" s="302" t="s">
        <v>33</v>
      </c>
      <c r="AE85" s="267" t="s">
        <v>34</v>
      </c>
      <c r="AF85" s="298">
        <v>42602</v>
      </c>
      <c r="AG85" s="270">
        <v>42602</v>
      </c>
      <c r="AH85" s="299">
        <v>42602</v>
      </c>
      <c r="AI85" s="300">
        <v>42602</v>
      </c>
      <c r="AJ85" s="273">
        <v>42602</v>
      </c>
      <c r="AK85" s="274">
        <v>42014</v>
      </c>
      <c r="AL85" s="275">
        <v>42602</v>
      </c>
      <c r="AM85" s="276">
        <v>42602</v>
      </c>
      <c r="AO85" s="266" t="s">
        <v>33</v>
      </c>
      <c r="AP85" s="267" t="s">
        <v>34</v>
      </c>
      <c r="AQ85" s="298">
        <v>42710</v>
      </c>
      <c r="AR85" s="270">
        <v>42710</v>
      </c>
      <c r="AS85" s="299">
        <v>42710</v>
      </c>
      <c r="AT85" s="300">
        <v>42710</v>
      </c>
      <c r="AU85" s="273">
        <v>42710</v>
      </c>
      <c r="AV85" s="274">
        <v>42014</v>
      </c>
      <c r="AW85" s="275">
        <v>42710</v>
      </c>
      <c r="AX85" s="276">
        <v>42710</v>
      </c>
      <c r="AZ85" s="266" t="s">
        <v>33</v>
      </c>
      <c r="BA85" s="267" t="s">
        <v>34</v>
      </c>
      <c r="BB85" s="298">
        <v>42741</v>
      </c>
      <c r="BC85" s="270">
        <v>42741</v>
      </c>
      <c r="BD85" s="299">
        <v>42741</v>
      </c>
      <c r="BE85" s="300">
        <v>42741</v>
      </c>
      <c r="BF85" s="295">
        <v>42741</v>
      </c>
      <c r="BG85" s="274">
        <v>42014</v>
      </c>
      <c r="BH85" s="275">
        <v>42741</v>
      </c>
      <c r="BI85" s="276">
        <v>42741</v>
      </c>
      <c r="BK85" s="302" t="s">
        <v>33</v>
      </c>
      <c r="BL85" s="267" t="s">
        <v>34</v>
      </c>
      <c r="BM85" s="298">
        <v>42763</v>
      </c>
      <c r="BN85" s="270">
        <v>42763</v>
      </c>
      <c r="BO85" s="299">
        <v>42763</v>
      </c>
      <c r="BP85" s="300">
        <v>42763</v>
      </c>
      <c r="BQ85" s="295">
        <v>42763</v>
      </c>
      <c r="BR85" s="274">
        <v>42014</v>
      </c>
      <c r="BS85" s="275">
        <v>42763</v>
      </c>
      <c r="BT85" s="276">
        <v>42763</v>
      </c>
      <c r="BV85" s="302" t="s">
        <v>33</v>
      </c>
      <c r="BW85" s="267" t="s">
        <v>34</v>
      </c>
      <c r="BX85" s="427">
        <v>42798</v>
      </c>
      <c r="BY85" s="270">
        <v>42798</v>
      </c>
      <c r="BZ85" s="299">
        <v>42798</v>
      </c>
      <c r="CA85" s="300">
        <v>42798</v>
      </c>
      <c r="CB85" s="273">
        <v>42798</v>
      </c>
      <c r="CC85" s="426">
        <v>42798</v>
      </c>
      <c r="CD85" s="275">
        <v>42798</v>
      </c>
      <c r="CE85" s="276">
        <v>42798</v>
      </c>
    </row>
    <row r="86" spans="1:83" x14ac:dyDescent="0.25">
      <c r="A86" s="78" t="s">
        <v>139</v>
      </c>
      <c r="B86" s="28" t="s">
        <v>141</v>
      </c>
      <c r="C86" s="37">
        <v>175</v>
      </c>
      <c r="D86" s="52">
        <v>22</v>
      </c>
      <c r="E86" s="94">
        <v>47</v>
      </c>
      <c r="F86" s="37">
        <v>138</v>
      </c>
      <c r="G86" s="37">
        <v>171</v>
      </c>
      <c r="H86" s="37">
        <v>28</v>
      </c>
      <c r="I86" s="37">
        <v>33</v>
      </c>
      <c r="J86" s="45">
        <v>443</v>
      </c>
      <c r="K86" s="46">
        <v>73.833333333333329</v>
      </c>
      <c r="L86" s="47">
        <v>103</v>
      </c>
      <c r="N86" s="78" t="s">
        <v>139</v>
      </c>
      <c r="O86" s="28" t="s">
        <v>141</v>
      </c>
      <c r="Q86" s="78" t="s">
        <v>139</v>
      </c>
      <c r="R86" s="28" t="s">
        <v>141</v>
      </c>
      <c r="S86" s="37">
        <v>175</v>
      </c>
      <c r="T86" s="52">
        <v>22</v>
      </c>
      <c r="U86" s="94">
        <v>47</v>
      </c>
      <c r="V86" s="37">
        <v>138</v>
      </c>
      <c r="W86" s="37">
        <v>171</v>
      </c>
      <c r="X86" s="37">
        <v>28</v>
      </c>
      <c r="Y86" s="37">
        <v>33</v>
      </c>
      <c r="Z86" s="45">
        <v>443</v>
      </c>
      <c r="AA86" s="46">
        <v>73.833333333333329</v>
      </c>
      <c r="AB86" s="47">
        <v>103</v>
      </c>
      <c r="AD86" s="78" t="s">
        <v>139</v>
      </c>
      <c r="AE86" s="28" t="s">
        <v>141</v>
      </c>
      <c r="AF86" s="63">
        <v>141</v>
      </c>
      <c r="AG86" s="63">
        <f>+AG80+1</f>
        <v>34</v>
      </c>
      <c r="AH86" s="63">
        <v>46</v>
      </c>
      <c r="AI86" s="63">
        <v>112</v>
      </c>
      <c r="AJ86" s="63">
        <v>149</v>
      </c>
      <c r="AK86" s="63">
        <v>31</v>
      </c>
      <c r="AL86" s="63">
        <v>30</v>
      </c>
      <c r="AM86" s="63">
        <v>121</v>
      </c>
      <c r="AO86" s="78" t="s">
        <v>139</v>
      </c>
      <c r="AP86" s="28" t="s">
        <v>141</v>
      </c>
      <c r="AQ86" s="63">
        <v>147</v>
      </c>
      <c r="AR86" s="63">
        <v>31</v>
      </c>
      <c r="AS86" s="63">
        <v>48</v>
      </c>
      <c r="AT86" s="63">
        <v>124</v>
      </c>
      <c r="AU86" s="63">
        <v>157</v>
      </c>
      <c r="AV86" s="63">
        <v>40</v>
      </c>
      <c r="AW86" s="63">
        <v>38</v>
      </c>
      <c r="AX86" s="63">
        <v>116</v>
      </c>
      <c r="AZ86" s="78" t="s">
        <v>139</v>
      </c>
      <c r="BA86" s="28" t="s">
        <v>141</v>
      </c>
      <c r="BB86" s="63">
        <v>144</v>
      </c>
      <c r="BC86" s="63">
        <v>21</v>
      </c>
      <c r="BD86" s="63">
        <v>39</v>
      </c>
      <c r="BE86" s="63">
        <v>125</v>
      </c>
      <c r="BF86" s="63">
        <v>155</v>
      </c>
      <c r="BG86" s="63">
        <v>42</v>
      </c>
      <c r="BH86" s="63">
        <v>37</v>
      </c>
      <c r="BI86" s="256">
        <f t="shared" si="7"/>
        <v>86.833333333333329</v>
      </c>
      <c r="BK86" s="48" t="s">
        <v>139</v>
      </c>
      <c r="BL86" s="28" t="s">
        <v>141</v>
      </c>
      <c r="BM86" s="63">
        <v>143</v>
      </c>
      <c r="BN86" s="63">
        <v>21</v>
      </c>
      <c r="BO86" s="63">
        <v>39</v>
      </c>
      <c r="BP86" s="63">
        <v>128</v>
      </c>
      <c r="BQ86" s="63">
        <v>156</v>
      </c>
      <c r="BR86" s="63">
        <v>42</v>
      </c>
      <c r="BS86" s="63">
        <v>39</v>
      </c>
      <c r="BT86" s="413">
        <f t="shared" si="6"/>
        <v>87.666666666666671</v>
      </c>
      <c r="BV86" s="48" t="s">
        <v>139</v>
      </c>
      <c r="BW86" s="28" t="s">
        <v>141</v>
      </c>
      <c r="BX86" s="176">
        <v>143</v>
      </c>
      <c r="BY86" s="425">
        <v>21</v>
      </c>
      <c r="BZ86" s="177">
        <v>39</v>
      </c>
      <c r="CA86" s="178">
        <v>130</v>
      </c>
      <c r="CB86" s="77">
        <v>160</v>
      </c>
      <c r="CC86" s="173">
        <v>42</v>
      </c>
      <c r="CD86" s="179">
        <v>38</v>
      </c>
      <c r="CE86" s="412">
        <f t="shared" si="5"/>
        <v>88.5</v>
      </c>
    </row>
    <row r="87" spans="1:83" x14ac:dyDescent="0.25">
      <c r="A87" s="91" t="s">
        <v>142</v>
      </c>
      <c r="B87" s="28" t="s">
        <v>143</v>
      </c>
      <c r="C87" s="37">
        <v>52</v>
      </c>
      <c r="D87" s="37">
        <v>59</v>
      </c>
      <c r="E87" s="37">
        <v>55</v>
      </c>
      <c r="F87" s="37">
        <v>3</v>
      </c>
      <c r="G87" s="37">
        <v>26</v>
      </c>
      <c r="H87" s="37">
        <v>11</v>
      </c>
      <c r="I87" s="37">
        <v>28</v>
      </c>
      <c r="J87" s="45">
        <v>208</v>
      </c>
      <c r="K87" s="46">
        <v>34.666666666666664</v>
      </c>
      <c r="L87" s="47">
        <v>27</v>
      </c>
      <c r="N87" s="91" t="s">
        <v>142</v>
      </c>
      <c r="O87" s="28" t="s">
        <v>143</v>
      </c>
      <c r="Q87" s="91" t="s">
        <v>142</v>
      </c>
      <c r="R87" s="28" t="s">
        <v>143</v>
      </c>
      <c r="S87" s="37">
        <v>52</v>
      </c>
      <c r="T87" s="37">
        <v>59</v>
      </c>
      <c r="U87" s="37">
        <v>55</v>
      </c>
      <c r="V87" s="37">
        <v>3</v>
      </c>
      <c r="W87" s="37">
        <v>26</v>
      </c>
      <c r="X87" s="37">
        <v>11</v>
      </c>
      <c r="Y87" s="37">
        <v>28</v>
      </c>
      <c r="Z87" s="45">
        <v>208</v>
      </c>
      <c r="AA87" s="46">
        <v>34.666666666666664</v>
      </c>
      <c r="AB87" s="47">
        <v>27</v>
      </c>
      <c r="AD87" s="91" t="s">
        <v>142</v>
      </c>
      <c r="AE87" s="28" t="s">
        <v>143</v>
      </c>
      <c r="AF87" s="63">
        <v>30</v>
      </c>
      <c r="AG87" s="63">
        <f>+AG86+1</f>
        <v>35</v>
      </c>
      <c r="AH87" s="63">
        <v>28</v>
      </c>
      <c r="AI87" s="63">
        <v>7</v>
      </c>
      <c r="AJ87" s="63">
        <v>38</v>
      </c>
      <c r="AK87" s="63">
        <v>17</v>
      </c>
      <c r="AL87" s="63">
        <v>10</v>
      </c>
      <c r="AM87" s="63">
        <v>15</v>
      </c>
      <c r="AO87" s="91" t="s">
        <v>142</v>
      </c>
      <c r="AP87" s="28" t="s">
        <v>143</v>
      </c>
      <c r="AQ87" s="176">
        <v>27</v>
      </c>
      <c r="AR87" s="169">
        <v>33</v>
      </c>
      <c r="AS87" s="177">
        <v>26</v>
      </c>
      <c r="AT87" s="178">
        <v>7</v>
      </c>
      <c r="AU87" s="77">
        <v>38</v>
      </c>
      <c r="AV87" s="173">
        <v>17</v>
      </c>
      <c r="AW87" s="179">
        <v>12</v>
      </c>
      <c r="AX87" s="175">
        <v>15</v>
      </c>
      <c r="AZ87" s="91" t="s">
        <v>142</v>
      </c>
      <c r="BA87" s="28" t="s">
        <v>143</v>
      </c>
      <c r="BB87" s="176">
        <v>27</v>
      </c>
      <c r="BC87" s="169">
        <v>31</v>
      </c>
      <c r="BD87" s="177">
        <v>26</v>
      </c>
      <c r="BE87" s="178">
        <v>6</v>
      </c>
      <c r="BF87" s="77">
        <v>38</v>
      </c>
      <c r="BG87" s="173">
        <v>17</v>
      </c>
      <c r="BH87" s="179">
        <v>11</v>
      </c>
      <c r="BI87" s="255">
        <f t="shared" si="7"/>
        <v>23.166666666666668</v>
      </c>
      <c r="BK87" s="75" t="s">
        <v>142</v>
      </c>
      <c r="BL87" s="28" t="s">
        <v>143</v>
      </c>
      <c r="BM87" s="176">
        <v>28</v>
      </c>
      <c r="BN87" s="169">
        <v>32</v>
      </c>
      <c r="BO87" s="177">
        <v>26</v>
      </c>
      <c r="BP87" s="178">
        <v>8</v>
      </c>
      <c r="BQ87" s="77">
        <v>37</v>
      </c>
      <c r="BR87" s="173">
        <v>17</v>
      </c>
      <c r="BS87" s="179">
        <v>15</v>
      </c>
      <c r="BT87" s="412">
        <f t="shared" si="6"/>
        <v>24.333333333333332</v>
      </c>
      <c r="BV87" s="75" t="s">
        <v>142</v>
      </c>
      <c r="BW87" s="28" t="s">
        <v>143</v>
      </c>
      <c r="BX87" s="176">
        <v>28</v>
      </c>
      <c r="BY87" s="425">
        <v>33</v>
      </c>
      <c r="BZ87" s="177">
        <v>28</v>
      </c>
      <c r="CA87" s="178">
        <v>8</v>
      </c>
      <c r="CB87" s="77">
        <v>41</v>
      </c>
      <c r="CC87" s="173">
        <v>17</v>
      </c>
      <c r="CD87" s="179">
        <v>17</v>
      </c>
      <c r="CE87" s="412">
        <f t="shared" si="5"/>
        <v>25.833333333333332</v>
      </c>
    </row>
    <row r="88" spans="1:83" x14ac:dyDescent="0.25">
      <c r="A88" s="60" t="s">
        <v>144</v>
      </c>
      <c r="B88" s="28" t="s">
        <v>145</v>
      </c>
      <c r="C88" s="37">
        <v>178</v>
      </c>
      <c r="D88" s="37">
        <v>79</v>
      </c>
      <c r="E88" s="37">
        <v>81</v>
      </c>
      <c r="F88" s="37">
        <v>1</v>
      </c>
      <c r="G88" s="37">
        <v>165</v>
      </c>
      <c r="H88" s="37">
        <v>5</v>
      </c>
      <c r="I88" s="37">
        <v>63</v>
      </c>
      <c r="J88" s="45">
        <v>407</v>
      </c>
      <c r="K88" s="46">
        <v>67.833333333333329</v>
      </c>
      <c r="L88" s="47">
        <v>95</v>
      </c>
      <c r="N88" s="60" t="s">
        <v>144</v>
      </c>
      <c r="O88" s="28" t="s">
        <v>145</v>
      </c>
      <c r="Q88" s="60" t="s">
        <v>144</v>
      </c>
      <c r="R88" s="28" t="s">
        <v>145</v>
      </c>
      <c r="S88" s="37">
        <v>178</v>
      </c>
      <c r="T88" s="37">
        <v>79</v>
      </c>
      <c r="U88" s="37">
        <v>81</v>
      </c>
      <c r="V88" s="37">
        <v>1</v>
      </c>
      <c r="W88" s="37">
        <v>165</v>
      </c>
      <c r="X88" s="37">
        <v>5</v>
      </c>
      <c r="Y88" s="37">
        <v>63</v>
      </c>
      <c r="Z88" s="45">
        <v>407</v>
      </c>
      <c r="AA88" s="46">
        <v>67.833333333333329</v>
      </c>
      <c r="AB88" s="47">
        <v>95</v>
      </c>
      <c r="AD88" s="60" t="s">
        <v>144</v>
      </c>
      <c r="AE88" s="28" t="s">
        <v>145</v>
      </c>
      <c r="AF88" s="176">
        <v>142</v>
      </c>
      <c r="AG88" s="169">
        <v>69</v>
      </c>
      <c r="AH88" s="177">
        <v>72</v>
      </c>
      <c r="AI88" s="178">
        <v>1</v>
      </c>
      <c r="AJ88" s="77">
        <v>136</v>
      </c>
      <c r="AK88" s="173">
        <v>5</v>
      </c>
      <c r="AL88" s="179">
        <v>1</v>
      </c>
      <c r="AM88" s="175">
        <v>87</v>
      </c>
      <c r="AO88" s="60" t="s">
        <v>144</v>
      </c>
      <c r="AP88" s="28" t="s">
        <v>145</v>
      </c>
      <c r="AQ88" s="63">
        <v>151</v>
      </c>
      <c r="AR88" s="63">
        <v>85</v>
      </c>
      <c r="AS88" s="63">
        <v>84</v>
      </c>
      <c r="AT88" s="63">
        <v>53</v>
      </c>
      <c r="AU88" s="63">
        <v>82</v>
      </c>
      <c r="AV88" s="63">
        <v>10</v>
      </c>
      <c r="AW88" s="63">
        <v>63</v>
      </c>
      <c r="AX88" s="63">
        <v>106</v>
      </c>
      <c r="AZ88" s="60" t="s">
        <v>144</v>
      </c>
      <c r="BA88" s="28" t="s">
        <v>145</v>
      </c>
      <c r="BB88" s="176">
        <v>151</v>
      </c>
      <c r="BC88" s="169">
        <v>85</v>
      </c>
      <c r="BD88" s="177">
        <v>84</v>
      </c>
      <c r="BE88" s="178">
        <v>54</v>
      </c>
      <c r="BF88" s="77">
        <v>80</v>
      </c>
      <c r="BG88" s="173">
        <v>10</v>
      </c>
      <c r="BH88" s="179">
        <v>63</v>
      </c>
      <c r="BI88" s="255">
        <f t="shared" si="7"/>
        <v>86.166666666666671</v>
      </c>
      <c r="BK88" s="78" t="s">
        <v>144</v>
      </c>
      <c r="BL88" s="28" t="s">
        <v>145</v>
      </c>
      <c r="BM88" s="63">
        <v>152</v>
      </c>
      <c r="BN88" s="63">
        <v>69</v>
      </c>
      <c r="BO88" s="63">
        <v>73</v>
      </c>
      <c r="BP88" s="63">
        <v>114</v>
      </c>
      <c r="BQ88" s="63">
        <v>114</v>
      </c>
      <c r="BR88" s="63">
        <v>15</v>
      </c>
      <c r="BS88" s="63">
        <v>121</v>
      </c>
      <c r="BT88" s="413">
        <f t="shared" si="6"/>
        <v>107.16666666666667</v>
      </c>
      <c r="BV88" s="78" t="s">
        <v>144</v>
      </c>
      <c r="BW88" s="28" t="s">
        <v>145</v>
      </c>
      <c r="BX88" s="176">
        <v>150</v>
      </c>
      <c r="BY88" s="425">
        <v>69</v>
      </c>
      <c r="BZ88" s="177">
        <v>72</v>
      </c>
      <c r="CA88" s="178">
        <v>116</v>
      </c>
      <c r="CB88" s="77">
        <v>117</v>
      </c>
      <c r="CC88" s="173">
        <v>15</v>
      </c>
      <c r="CD88" s="179">
        <v>124</v>
      </c>
      <c r="CE88" s="412">
        <f t="shared" si="5"/>
        <v>108</v>
      </c>
    </row>
    <row r="89" spans="1:83" x14ac:dyDescent="0.25">
      <c r="A89" s="48" t="s">
        <v>146</v>
      </c>
      <c r="B89" s="28" t="s">
        <v>147</v>
      </c>
      <c r="C89" s="37">
        <v>157</v>
      </c>
      <c r="D89" s="37">
        <v>77</v>
      </c>
      <c r="E89" s="37">
        <v>73</v>
      </c>
      <c r="F89" s="52">
        <v>40</v>
      </c>
      <c r="G89" s="37">
        <v>112</v>
      </c>
      <c r="H89" s="68">
        <v>112</v>
      </c>
      <c r="I89" s="37">
        <v>132</v>
      </c>
      <c r="J89" s="45">
        <v>591</v>
      </c>
      <c r="K89" s="46">
        <v>98.5</v>
      </c>
      <c r="L89" s="47">
        <v>141</v>
      </c>
      <c r="N89" s="48" t="s">
        <v>146</v>
      </c>
      <c r="O89" s="28" t="s">
        <v>147</v>
      </c>
      <c r="Q89" s="48" t="s">
        <v>146</v>
      </c>
      <c r="R89" s="28" t="s">
        <v>147</v>
      </c>
      <c r="S89" s="37">
        <v>157</v>
      </c>
      <c r="T89" s="37">
        <v>77</v>
      </c>
      <c r="U89" s="37">
        <v>73</v>
      </c>
      <c r="V89" s="52">
        <v>40</v>
      </c>
      <c r="W89" s="37">
        <v>112</v>
      </c>
      <c r="X89" s="68">
        <v>112</v>
      </c>
      <c r="Y89" s="37">
        <v>132</v>
      </c>
      <c r="Z89" s="45">
        <v>591</v>
      </c>
      <c r="AA89" s="46">
        <v>98.5</v>
      </c>
      <c r="AB89" s="47">
        <v>141</v>
      </c>
      <c r="AD89" s="48" t="s">
        <v>146</v>
      </c>
      <c r="AE89" s="28" t="s">
        <v>147</v>
      </c>
      <c r="AF89" s="63">
        <v>129</v>
      </c>
      <c r="AG89" s="63">
        <v>67</v>
      </c>
      <c r="AH89" s="63">
        <v>64</v>
      </c>
      <c r="AI89" s="63">
        <v>41</v>
      </c>
      <c r="AJ89" s="63">
        <v>97</v>
      </c>
      <c r="AK89" s="63">
        <v>105</v>
      </c>
      <c r="AL89" s="63">
        <v>76</v>
      </c>
      <c r="AM89" s="63">
        <v>99</v>
      </c>
      <c r="AO89" s="48" t="s">
        <v>146</v>
      </c>
      <c r="AP89" s="28" t="s">
        <v>147</v>
      </c>
      <c r="AQ89" s="176">
        <v>128</v>
      </c>
      <c r="AR89" s="169">
        <v>55</v>
      </c>
      <c r="AS89" s="177">
        <v>56</v>
      </c>
      <c r="AT89" s="178">
        <v>38</v>
      </c>
      <c r="AU89" s="77">
        <v>116</v>
      </c>
      <c r="AV89" s="173">
        <v>124</v>
      </c>
      <c r="AW89" s="179">
        <v>62</v>
      </c>
      <c r="AX89" s="175">
        <v>88</v>
      </c>
      <c r="AZ89" s="48" t="s">
        <v>146</v>
      </c>
      <c r="BA89" s="28" t="s">
        <v>147</v>
      </c>
      <c r="BB89" s="176">
        <v>128</v>
      </c>
      <c r="BC89" s="169">
        <v>54</v>
      </c>
      <c r="BD89" s="177">
        <v>54</v>
      </c>
      <c r="BE89" s="178">
        <v>37</v>
      </c>
      <c r="BF89" s="77">
        <v>114</v>
      </c>
      <c r="BG89" s="173">
        <v>124</v>
      </c>
      <c r="BH89" s="179">
        <v>62</v>
      </c>
      <c r="BI89" s="255">
        <f t="shared" si="7"/>
        <v>74.833333333333329</v>
      </c>
      <c r="BK89" s="42" t="s">
        <v>146</v>
      </c>
      <c r="BL89" s="28" t="s">
        <v>147</v>
      </c>
      <c r="BM89" s="176">
        <v>127</v>
      </c>
      <c r="BN89" s="169">
        <v>56</v>
      </c>
      <c r="BO89" s="177">
        <v>54</v>
      </c>
      <c r="BP89" s="178">
        <v>40</v>
      </c>
      <c r="BQ89" s="77">
        <v>113</v>
      </c>
      <c r="BR89" s="173">
        <v>124</v>
      </c>
      <c r="BS89" s="179">
        <v>66</v>
      </c>
      <c r="BT89" s="412">
        <f t="shared" si="6"/>
        <v>76</v>
      </c>
      <c r="BV89" s="42" t="s">
        <v>146</v>
      </c>
      <c r="BW89" s="28" t="s">
        <v>147</v>
      </c>
      <c r="BX89" s="176">
        <v>127</v>
      </c>
      <c r="BY89" s="425">
        <v>55</v>
      </c>
      <c r="BZ89" s="177">
        <v>53</v>
      </c>
      <c r="CA89" s="178">
        <v>42</v>
      </c>
      <c r="CB89" s="77">
        <v>116</v>
      </c>
      <c r="CC89" s="173">
        <v>124</v>
      </c>
      <c r="CD89" s="179">
        <v>70</v>
      </c>
      <c r="CE89" s="412">
        <f t="shared" si="5"/>
        <v>77.166666666666671</v>
      </c>
    </row>
    <row r="90" spans="1:83" x14ac:dyDescent="0.25">
      <c r="A90" s="44" t="s">
        <v>148</v>
      </c>
      <c r="B90" s="28" t="s">
        <v>149</v>
      </c>
      <c r="C90" s="37">
        <v>95</v>
      </c>
      <c r="D90" s="37">
        <v>11</v>
      </c>
      <c r="E90" s="37">
        <v>14</v>
      </c>
      <c r="F90" s="37">
        <v>1</v>
      </c>
      <c r="G90" s="37">
        <v>88</v>
      </c>
      <c r="H90" s="37">
        <v>14</v>
      </c>
      <c r="I90" s="37">
        <v>8</v>
      </c>
      <c r="J90" s="45">
        <v>143</v>
      </c>
      <c r="K90" s="46">
        <v>23.833333333333332</v>
      </c>
      <c r="L90" s="47">
        <v>12</v>
      </c>
      <c r="N90" s="44" t="s">
        <v>148</v>
      </c>
      <c r="O90" s="28" t="s">
        <v>149</v>
      </c>
      <c r="Q90" s="44" t="s">
        <v>148</v>
      </c>
      <c r="R90" s="28" t="s">
        <v>149</v>
      </c>
      <c r="S90" s="37">
        <v>95</v>
      </c>
      <c r="T90" s="37">
        <v>11</v>
      </c>
      <c r="U90" s="37">
        <v>14</v>
      </c>
      <c r="V90" s="37">
        <v>1</v>
      </c>
      <c r="W90" s="37">
        <v>88</v>
      </c>
      <c r="X90" s="37">
        <v>14</v>
      </c>
      <c r="Y90" s="37">
        <v>8</v>
      </c>
      <c r="Z90" s="45">
        <v>143</v>
      </c>
      <c r="AA90" s="46">
        <v>23.833333333333332</v>
      </c>
      <c r="AB90" s="47">
        <v>12</v>
      </c>
      <c r="AD90" s="44" t="s">
        <v>148</v>
      </c>
      <c r="AE90" s="28" t="s">
        <v>149</v>
      </c>
      <c r="AF90" s="176">
        <v>79</v>
      </c>
      <c r="AG90" s="169">
        <v>11</v>
      </c>
      <c r="AH90" s="177">
        <v>13</v>
      </c>
      <c r="AI90" s="178">
        <v>1</v>
      </c>
      <c r="AJ90" s="77">
        <v>76</v>
      </c>
      <c r="AK90" s="173">
        <v>14</v>
      </c>
      <c r="AL90" s="179">
        <v>1</v>
      </c>
      <c r="AM90" s="175">
        <v>22</v>
      </c>
      <c r="AO90" s="44" t="s">
        <v>148</v>
      </c>
      <c r="AP90" s="28" t="s">
        <v>149</v>
      </c>
      <c r="AQ90" s="176">
        <v>73</v>
      </c>
      <c r="AR90" s="169">
        <v>10</v>
      </c>
      <c r="AS90" s="177">
        <v>15</v>
      </c>
      <c r="AT90" s="178">
        <v>1</v>
      </c>
      <c r="AU90" s="77">
        <v>82</v>
      </c>
      <c r="AV90" s="173">
        <v>14</v>
      </c>
      <c r="AW90" s="179">
        <v>1</v>
      </c>
      <c r="AX90" s="175">
        <v>20</v>
      </c>
      <c r="AZ90" s="44" t="s">
        <v>148</v>
      </c>
      <c r="BA90" s="28" t="s">
        <v>149</v>
      </c>
      <c r="BB90" s="176">
        <v>73</v>
      </c>
      <c r="BC90" s="169">
        <v>11</v>
      </c>
      <c r="BD90" s="177">
        <v>15</v>
      </c>
      <c r="BE90" s="178">
        <v>1</v>
      </c>
      <c r="BF90" s="77">
        <v>80</v>
      </c>
      <c r="BG90" s="173">
        <v>14</v>
      </c>
      <c r="BH90" s="179">
        <v>1</v>
      </c>
      <c r="BI90" s="255">
        <f t="shared" si="7"/>
        <v>30.166666666666668</v>
      </c>
      <c r="BK90" s="78" t="s">
        <v>148</v>
      </c>
      <c r="BL90" s="28" t="s">
        <v>149</v>
      </c>
      <c r="BM90" s="176">
        <v>72</v>
      </c>
      <c r="BN90" s="169">
        <v>12</v>
      </c>
      <c r="BO90" s="177">
        <v>14</v>
      </c>
      <c r="BP90" s="178">
        <v>1</v>
      </c>
      <c r="BQ90" s="77">
        <v>80</v>
      </c>
      <c r="BR90" s="173">
        <v>14</v>
      </c>
      <c r="BS90" s="179">
        <v>1</v>
      </c>
      <c r="BT90" s="412">
        <f t="shared" si="6"/>
        <v>30</v>
      </c>
      <c r="BV90" s="78" t="s">
        <v>148</v>
      </c>
      <c r="BW90" s="28" t="s">
        <v>149</v>
      </c>
      <c r="BX90" s="176">
        <v>74</v>
      </c>
      <c r="BY90" s="425">
        <v>10</v>
      </c>
      <c r="BZ90" s="177">
        <v>16</v>
      </c>
      <c r="CA90" s="178">
        <v>1</v>
      </c>
      <c r="CB90" s="77">
        <v>83</v>
      </c>
      <c r="CC90" s="173">
        <v>14</v>
      </c>
      <c r="CD90" s="179">
        <v>1</v>
      </c>
      <c r="CE90" s="412">
        <f t="shared" si="5"/>
        <v>30.833333333333332</v>
      </c>
    </row>
    <row r="91" spans="1:83" x14ac:dyDescent="0.25">
      <c r="A91" s="44" t="s">
        <v>150</v>
      </c>
      <c r="B91" s="28" t="s">
        <v>151</v>
      </c>
      <c r="C91" s="37">
        <v>113</v>
      </c>
      <c r="D91" s="37">
        <v>153</v>
      </c>
      <c r="E91" s="37">
        <v>162</v>
      </c>
      <c r="F91" s="29">
        <v>26</v>
      </c>
      <c r="G91" s="70">
        <v>49</v>
      </c>
      <c r="H91" s="37">
        <v>51</v>
      </c>
      <c r="I91" s="37">
        <v>174</v>
      </c>
      <c r="J91" s="45">
        <v>679</v>
      </c>
      <c r="K91" s="46">
        <v>113.16666666666667</v>
      </c>
      <c r="L91" s="47">
        <v>161</v>
      </c>
      <c r="N91" s="44" t="s">
        <v>150</v>
      </c>
      <c r="O91" s="28" t="s">
        <v>151</v>
      </c>
      <c r="Q91" s="44" t="s">
        <v>150</v>
      </c>
      <c r="R91" s="28" t="s">
        <v>151</v>
      </c>
      <c r="S91" s="37">
        <v>113</v>
      </c>
      <c r="T91" s="37">
        <v>153</v>
      </c>
      <c r="U91" s="37">
        <v>162</v>
      </c>
      <c r="V91" s="29">
        <v>26</v>
      </c>
      <c r="W91" s="70">
        <v>49</v>
      </c>
      <c r="X91" s="37">
        <v>51</v>
      </c>
      <c r="Y91" s="37">
        <v>174</v>
      </c>
      <c r="Z91" s="45">
        <v>679</v>
      </c>
      <c r="AA91" s="46">
        <v>113.16666666666667</v>
      </c>
      <c r="AB91" s="47">
        <v>161</v>
      </c>
      <c r="AD91" s="44" t="s">
        <v>150</v>
      </c>
      <c r="AE91" s="28" t="s">
        <v>151</v>
      </c>
      <c r="AF91" s="176">
        <v>92</v>
      </c>
      <c r="AG91" s="169">
        <f>+AG90+1</f>
        <v>12</v>
      </c>
      <c r="AH91" s="177">
        <v>134</v>
      </c>
      <c r="AI91" s="178">
        <v>23</v>
      </c>
      <c r="AJ91" s="77">
        <v>38</v>
      </c>
      <c r="AK91" s="173">
        <v>51</v>
      </c>
      <c r="AL91" s="179">
        <v>83</v>
      </c>
      <c r="AM91" s="175">
        <v>93</v>
      </c>
      <c r="AO91" s="44" t="s">
        <v>150</v>
      </c>
      <c r="AP91" s="28" t="s">
        <v>151</v>
      </c>
      <c r="AQ91" s="176">
        <v>91</v>
      </c>
      <c r="AR91" s="169">
        <v>137</v>
      </c>
      <c r="AS91" s="177">
        <v>142</v>
      </c>
      <c r="AT91" s="178">
        <v>25</v>
      </c>
      <c r="AU91" s="77">
        <v>38</v>
      </c>
      <c r="AV91" s="173">
        <v>51</v>
      </c>
      <c r="AW91" s="179">
        <v>90</v>
      </c>
      <c r="AX91" s="175">
        <v>112</v>
      </c>
      <c r="AZ91" s="44" t="s">
        <v>150</v>
      </c>
      <c r="BA91" s="28" t="s">
        <v>151</v>
      </c>
      <c r="BB91" s="176">
        <v>91</v>
      </c>
      <c r="BC91" s="169">
        <v>137</v>
      </c>
      <c r="BD91" s="177">
        <v>142</v>
      </c>
      <c r="BE91" s="178">
        <v>24</v>
      </c>
      <c r="BF91" s="77">
        <v>38</v>
      </c>
      <c r="BG91" s="173">
        <v>51</v>
      </c>
      <c r="BH91" s="179">
        <v>90</v>
      </c>
      <c r="BI91" s="255">
        <f t="shared" si="7"/>
        <v>87</v>
      </c>
      <c r="BK91" s="78" t="s">
        <v>150</v>
      </c>
      <c r="BL91" s="28" t="s">
        <v>151</v>
      </c>
      <c r="BM91" s="176">
        <v>90</v>
      </c>
      <c r="BN91" s="169">
        <v>138</v>
      </c>
      <c r="BO91" s="177">
        <v>144</v>
      </c>
      <c r="BP91" s="178">
        <v>26</v>
      </c>
      <c r="BQ91" s="77">
        <v>37</v>
      </c>
      <c r="BR91" s="173">
        <v>51</v>
      </c>
      <c r="BS91" s="179">
        <v>93</v>
      </c>
      <c r="BT91" s="412">
        <f t="shared" si="6"/>
        <v>88</v>
      </c>
      <c r="BV91" s="78" t="s">
        <v>150</v>
      </c>
      <c r="BW91" s="28" t="s">
        <v>151</v>
      </c>
      <c r="BX91" s="176">
        <v>90</v>
      </c>
      <c r="BY91" s="425">
        <v>142</v>
      </c>
      <c r="BZ91" s="177">
        <v>150</v>
      </c>
      <c r="CA91" s="178">
        <v>28</v>
      </c>
      <c r="CB91" s="77">
        <v>41</v>
      </c>
      <c r="CC91" s="173">
        <v>51</v>
      </c>
      <c r="CD91" s="179">
        <v>93</v>
      </c>
      <c r="CE91" s="412">
        <f t="shared" si="5"/>
        <v>90.666666666666671</v>
      </c>
    </row>
    <row r="92" spans="1:83" x14ac:dyDescent="0.25">
      <c r="A92" s="60" t="s">
        <v>152</v>
      </c>
      <c r="B92" s="43" t="s">
        <v>153</v>
      </c>
      <c r="C92" s="37">
        <v>205</v>
      </c>
      <c r="D92" s="37">
        <v>93</v>
      </c>
      <c r="E92" s="37">
        <v>92</v>
      </c>
      <c r="F92" s="37">
        <v>113</v>
      </c>
      <c r="G92" s="37">
        <v>165</v>
      </c>
      <c r="H92" s="37">
        <v>10</v>
      </c>
      <c r="I92" s="37">
        <v>63</v>
      </c>
      <c r="J92" s="45">
        <v>576</v>
      </c>
      <c r="K92" s="46">
        <v>96</v>
      </c>
      <c r="L92" s="47">
        <v>138</v>
      </c>
      <c r="N92" s="60" t="s">
        <v>152</v>
      </c>
      <c r="O92" s="43" t="s">
        <v>153</v>
      </c>
      <c r="Q92" s="60" t="s">
        <v>152</v>
      </c>
      <c r="R92" s="43" t="s">
        <v>153</v>
      </c>
      <c r="S92" s="37">
        <v>205</v>
      </c>
      <c r="T92" s="37">
        <v>93</v>
      </c>
      <c r="U92" s="37">
        <v>92</v>
      </c>
      <c r="V92" s="37">
        <v>113</v>
      </c>
      <c r="W92" s="37">
        <v>165</v>
      </c>
      <c r="X92" s="37">
        <v>10</v>
      </c>
      <c r="Y92" s="37">
        <v>63</v>
      </c>
      <c r="Z92" s="45">
        <v>576</v>
      </c>
      <c r="AA92" s="46">
        <v>96</v>
      </c>
      <c r="AB92" s="47">
        <v>138</v>
      </c>
      <c r="AD92" s="60" t="s">
        <v>152</v>
      </c>
      <c r="AE92" s="43" t="s">
        <v>153</v>
      </c>
      <c r="AF92" s="176">
        <v>166</v>
      </c>
      <c r="AG92" s="169">
        <v>82</v>
      </c>
      <c r="AH92" s="177">
        <v>81</v>
      </c>
      <c r="AI92" s="178">
        <v>98</v>
      </c>
      <c r="AJ92" s="77">
        <v>136</v>
      </c>
      <c r="AK92" s="173">
        <v>10</v>
      </c>
      <c r="AL92" s="179">
        <v>40</v>
      </c>
      <c r="AM92" s="175">
        <v>138</v>
      </c>
      <c r="AO92" s="101" t="s">
        <v>152</v>
      </c>
      <c r="AP92" s="28" t="s">
        <v>153</v>
      </c>
      <c r="AQ92" s="176">
        <v>178</v>
      </c>
      <c r="AR92" s="169">
        <v>85</v>
      </c>
      <c r="AS92" s="177">
        <v>84</v>
      </c>
      <c r="AT92" s="178">
        <v>111</v>
      </c>
      <c r="AU92" s="77">
        <v>152</v>
      </c>
      <c r="AV92" s="173">
        <v>10</v>
      </c>
      <c r="AW92" s="179">
        <v>46</v>
      </c>
      <c r="AX92" s="175">
        <v>143</v>
      </c>
      <c r="AZ92" s="101" t="s">
        <v>152</v>
      </c>
      <c r="BA92" s="28" t="s">
        <v>153</v>
      </c>
      <c r="BB92" s="176">
        <v>178</v>
      </c>
      <c r="BC92" s="169">
        <v>85</v>
      </c>
      <c r="BD92" s="177">
        <v>84</v>
      </c>
      <c r="BE92" s="178">
        <v>112</v>
      </c>
      <c r="BF92" s="77">
        <v>152</v>
      </c>
      <c r="BG92" s="173">
        <v>10</v>
      </c>
      <c r="BH92" s="179">
        <v>45</v>
      </c>
      <c r="BI92" s="255">
        <f t="shared" si="7"/>
        <v>109.33333333333333</v>
      </c>
      <c r="BK92" s="101" t="s">
        <v>152</v>
      </c>
      <c r="BL92" s="28" t="s">
        <v>153</v>
      </c>
      <c r="BM92" s="176">
        <v>182</v>
      </c>
      <c r="BN92" s="169">
        <v>88</v>
      </c>
      <c r="BO92" s="177">
        <v>86</v>
      </c>
      <c r="BP92" s="178">
        <v>114</v>
      </c>
      <c r="BQ92" s="77">
        <v>153</v>
      </c>
      <c r="BR92" s="173">
        <v>10</v>
      </c>
      <c r="BS92" s="179">
        <v>48</v>
      </c>
      <c r="BT92" s="412">
        <f t="shared" si="6"/>
        <v>111.83333333333333</v>
      </c>
      <c r="BV92" s="101" t="s">
        <v>152</v>
      </c>
      <c r="BW92" s="28" t="s">
        <v>153</v>
      </c>
      <c r="BX92" s="176">
        <v>186</v>
      </c>
      <c r="BY92" s="425">
        <v>91</v>
      </c>
      <c r="BZ92" s="177">
        <v>91</v>
      </c>
      <c r="CA92" s="178">
        <v>116</v>
      </c>
      <c r="CB92" s="77">
        <v>157</v>
      </c>
      <c r="CC92" s="173">
        <v>10</v>
      </c>
      <c r="CD92" s="179">
        <v>50</v>
      </c>
      <c r="CE92" s="412">
        <f t="shared" si="5"/>
        <v>115.16666666666667</v>
      </c>
    </row>
    <row r="93" spans="1:83" x14ac:dyDescent="0.25">
      <c r="A93" s="80" t="s">
        <v>154</v>
      </c>
      <c r="B93" s="36" t="s">
        <v>155</v>
      </c>
      <c r="C93" s="37">
        <v>204</v>
      </c>
      <c r="D93" s="37">
        <v>93</v>
      </c>
      <c r="E93" s="37">
        <v>92</v>
      </c>
      <c r="F93" s="37">
        <v>8</v>
      </c>
      <c r="G93" s="37">
        <v>149</v>
      </c>
      <c r="H93" s="37">
        <v>10</v>
      </c>
      <c r="I93" s="37">
        <v>48</v>
      </c>
      <c r="J93" s="45">
        <v>455</v>
      </c>
      <c r="K93" s="46">
        <v>75.833333333333329</v>
      </c>
      <c r="L93" s="47">
        <v>105</v>
      </c>
      <c r="N93" s="80" t="s">
        <v>154</v>
      </c>
      <c r="O93" s="36" t="s">
        <v>155</v>
      </c>
      <c r="Q93" s="80" t="s">
        <v>154</v>
      </c>
      <c r="R93" s="36" t="s">
        <v>155</v>
      </c>
      <c r="S93" s="37">
        <v>204</v>
      </c>
      <c r="T93" s="37">
        <v>93</v>
      </c>
      <c r="U93" s="37">
        <v>92</v>
      </c>
      <c r="V93" s="37">
        <v>8</v>
      </c>
      <c r="W93" s="37">
        <v>149</v>
      </c>
      <c r="X93" s="37">
        <v>10</v>
      </c>
      <c r="Y93" s="37">
        <v>48</v>
      </c>
      <c r="Z93" s="45">
        <v>455</v>
      </c>
      <c r="AA93" s="46">
        <v>75.833333333333329</v>
      </c>
      <c r="AB93" s="47">
        <v>105</v>
      </c>
      <c r="AD93" s="80" t="s">
        <v>154</v>
      </c>
      <c r="AE93" s="36" t="s">
        <v>155</v>
      </c>
      <c r="AF93" s="176">
        <v>165</v>
      </c>
      <c r="AG93" s="169">
        <v>82</v>
      </c>
      <c r="AH93" s="177">
        <v>81</v>
      </c>
      <c r="AI93" s="178">
        <v>7</v>
      </c>
      <c r="AJ93" s="77">
        <v>123</v>
      </c>
      <c r="AK93" s="173">
        <v>10</v>
      </c>
      <c r="AL93" s="179">
        <v>15</v>
      </c>
      <c r="AM93" s="175">
        <v>98</v>
      </c>
      <c r="AO93" s="60" t="s">
        <v>154</v>
      </c>
      <c r="AP93" s="28" t="s">
        <v>155</v>
      </c>
      <c r="AQ93" s="176">
        <v>176</v>
      </c>
      <c r="AR93" s="169">
        <v>85</v>
      </c>
      <c r="AS93" s="177">
        <v>84</v>
      </c>
      <c r="AT93" s="178">
        <v>7</v>
      </c>
      <c r="AU93" s="77">
        <v>137</v>
      </c>
      <c r="AV93" s="173">
        <v>10</v>
      </c>
      <c r="AW93" s="179">
        <v>16</v>
      </c>
      <c r="AX93" s="175">
        <v>101</v>
      </c>
      <c r="AZ93" s="60" t="s">
        <v>154</v>
      </c>
      <c r="BA93" s="28" t="s">
        <v>155</v>
      </c>
      <c r="BB93" s="176">
        <v>176</v>
      </c>
      <c r="BC93" s="169">
        <v>85</v>
      </c>
      <c r="BD93" s="177">
        <v>84</v>
      </c>
      <c r="BE93" s="178">
        <v>6</v>
      </c>
      <c r="BF93" s="77">
        <v>136</v>
      </c>
      <c r="BG93" s="173">
        <v>10</v>
      </c>
      <c r="BH93" s="179">
        <v>16</v>
      </c>
      <c r="BI93" s="255">
        <f t="shared" si="7"/>
        <v>83.833333333333329</v>
      </c>
      <c r="BK93" s="60" t="s">
        <v>154</v>
      </c>
      <c r="BL93" s="28" t="s">
        <v>155</v>
      </c>
      <c r="BM93" s="176">
        <v>180</v>
      </c>
      <c r="BN93" s="169">
        <v>88</v>
      </c>
      <c r="BO93" s="177">
        <v>86</v>
      </c>
      <c r="BP93" s="178">
        <v>8</v>
      </c>
      <c r="BQ93" s="77">
        <v>137</v>
      </c>
      <c r="BR93" s="173">
        <v>10</v>
      </c>
      <c r="BS93" s="179">
        <v>18</v>
      </c>
      <c r="BT93" s="412">
        <f t="shared" si="6"/>
        <v>86.166666666666671</v>
      </c>
      <c r="BV93" s="60" t="s">
        <v>154</v>
      </c>
      <c r="BW93" s="28" t="s">
        <v>155</v>
      </c>
      <c r="BX93" s="176">
        <v>183</v>
      </c>
      <c r="BY93" s="425">
        <v>91</v>
      </c>
      <c r="BZ93" s="177">
        <v>91</v>
      </c>
      <c r="CA93" s="178">
        <v>8</v>
      </c>
      <c r="CB93" s="77">
        <v>140</v>
      </c>
      <c r="CC93" s="173">
        <v>10</v>
      </c>
      <c r="CD93" s="179">
        <v>20</v>
      </c>
      <c r="CE93" s="412">
        <f t="shared" si="5"/>
        <v>88.833333333333329</v>
      </c>
    </row>
    <row r="94" spans="1:83" x14ac:dyDescent="0.25">
      <c r="A94" s="95" t="s">
        <v>154</v>
      </c>
      <c r="B94" s="36" t="s">
        <v>156</v>
      </c>
      <c r="C94" s="37">
        <v>181</v>
      </c>
      <c r="D94" s="37">
        <v>93</v>
      </c>
      <c r="E94" s="37">
        <v>92</v>
      </c>
      <c r="F94" s="37">
        <v>1</v>
      </c>
      <c r="G94" s="37">
        <v>59</v>
      </c>
      <c r="H94" s="37">
        <v>10</v>
      </c>
      <c r="I94" s="37">
        <v>90</v>
      </c>
      <c r="J94" s="45">
        <v>467</v>
      </c>
      <c r="K94" s="46">
        <v>77.833333333333329</v>
      </c>
      <c r="L94" s="47">
        <v>113</v>
      </c>
      <c r="N94" s="95" t="s">
        <v>154</v>
      </c>
      <c r="O94" s="36" t="s">
        <v>156</v>
      </c>
      <c r="Q94" s="95" t="s">
        <v>154</v>
      </c>
      <c r="R94" s="36" t="s">
        <v>156</v>
      </c>
      <c r="S94" s="37">
        <v>181</v>
      </c>
      <c r="T94" s="37">
        <v>93</v>
      </c>
      <c r="U94" s="37">
        <v>92</v>
      </c>
      <c r="V94" s="37">
        <v>1</v>
      </c>
      <c r="W94" s="37">
        <v>59</v>
      </c>
      <c r="X94" s="37">
        <v>10</v>
      </c>
      <c r="Y94" s="37">
        <v>90</v>
      </c>
      <c r="Z94" s="45">
        <v>467</v>
      </c>
      <c r="AA94" s="46">
        <v>77.833333333333329</v>
      </c>
      <c r="AB94" s="47">
        <v>113</v>
      </c>
      <c r="AD94" s="95" t="s">
        <v>154</v>
      </c>
      <c r="AE94" s="36" t="s">
        <v>156</v>
      </c>
      <c r="AF94" s="176">
        <v>145</v>
      </c>
      <c r="AG94" s="169">
        <v>82</v>
      </c>
      <c r="AH94" s="177">
        <v>81</v>
      </c>
      <c r="AI94" s="178">
        <v>1</v>
      </c>
      <c r="AJ94" s="77">
        <v>48</v>
      </c>
      <c r="AK94" s="173">
        <v>10</v>
      </c>
      <c r="AL94" s="179">
        <v>1</v>
      </c>
      <c r="AM94" s="175">
        <v>69</v>
      </c>
      <c r="AO94" s="103" t="s">
        <v>154</v>
      </c>
      <c r="AP94" s="28" t="s">
        <v>156</v>
      </c>
      <c r="AQ94" s="176">
        <v>151</v>
      </c>
      <c r="AR94" s="169">
        <v>85</v>
      </c>
      <c r="AS94" s="177">
        <v>84</v>
      </c>
      <c r="AT94" s="178">
        <v>1</v>
      </c>
      <c r="AU94" s="77">
        <v>53</v>
      </c>
      <c r="AV94" s="173">
        <v>10</v>
      </c>
      <c r="AW94" s="179">
        <v>1</v>
      </c>
      <c r="AX94" s="175">
        <v>66</v>
      </c>
      <c r="AZ94" s="103" t="s">
        <v>154</v>
      </c>
      <c r="BA94" s="28" t="s">
        <v>156</v>
      </c>
      <c r="BB94" s="176">
        <v>151</v>
      </c>
      <c r="BC94" s="169">
        <v>85</v>
      </c>
      <c r="BD94" s="177">
        <v>84</v>
      </c>
      <c r="BE94" s="178">
        <v>1</v>
      </c>
      <c r="BF94" s="77">
        <v>53</v>
      </c>
      <c r="BG94" s="173">
        <v>10</v>
      </c>
      <c r="BH94" s="179">
        <v>1</v>
      </c>
      <c r="BI94" s="255">
        <f t="shared" si="7"/>
        <v>62.5</v>
      </c>
      <c r="BK94" s="48" t="s">
        <v>154</v>
      </c>
      <c r="BL94" s="28" t="s">
        <v>156</v>
      </c>
      <c r="BM94" s="176">
        <v>155</v>
      </c>
      <c r="BN94" s="169">
        <v>88</v>
      </c>
      <c r="BO94" s="177">
        <v>86</v>
      </c>
      <c r="BP94" s="178">
        <v>1</v>
      </c>
      <c r="BQ94" s="77">
        <v>52</v>
      </c>
      <c r="BR94" s="173">
        <v>10</v>
      </c>
      <c r="BS94" s="179">
        <v>1</v>
      </c>
      <c r="BT94" s="412">
        <f t="shared" si="6"/>
        <v>63.833333333333336</v>
      </c>
      <c r="BV94" s="48" t="s">
        <v>154</v>
      </c>
      <c r="BW94" s="28" t="s">
        <v>156</v>
      </c>
      <c r="BX94" s="63">
        <v>154</v>
      </c>
      <c r="BY94" s="423">
        <v>91</v>
      </c>
      <c r="BZ94" s="63">
        <v>91</v>
      </c>
      <c r="CA94" s="63">
        <v>1</v>
      </c>
      <c r="CB94" s="63">
        <v>30</v>
      </c>
      <c r="CC94" s="63">
        <v>15</v>
      </c>
      <c r="CD94" s="63">
        <v>42</v>
      </c>
      <c r="CE94" s="413">
        <f t="shared" si="5"/>
        <v>68.166666666666671</v>
      </c>
    </row>
    <row r="95" spans="1:83" x14ac:dyDescent="0.25">
      <c r="A95" s="48" t="s">
        <v>157</v>
      </c>
      <c r="B95" s="28" t="s">
        <v>158</v>
      </c>
      <c r="C95" s="37">
        <v>108</v>
      </c>
      <c r="D95" s="61">
        <v>17</v>
      </c>
      <c r="E95" s="86">
        <v>7</v>
      </c>
      <c r="F95" s="37">
        <v>88</v>
      </c>
      <c r="G95" s="96">
        <v>86</v>
      </c>
      <c r="H95" s="63">
        <v>103</v>
      </c>
      <c r="I95" s="37">
        <v>132</v>
      </c>
      <c r="J95" s="45">
        <v>455</v>
      </c>
      <c r="K95" s="46">
        <v>75.833333333333329</v>
      </c>
      <c r="L95" s="47">
        <v>105</v>
      </c>
      <c r="N95" s="48" t="s">
        <v>157</v>
      </c>
      <c r="O95" s="28" t="s">
        <v>158</v>
      </c>
      <c r="Q95" s="48" t="s">
        <v>157</v>
      </c>
      <c r="R95" s="28" t="s">
        <v>158</v>
      </c>
      <c r="S95" s="37">
        <v>108</v>
      </c>
      <c r="T95" s="61">
        <v>17</v>
      </c>
      <c r="U95" s="86">
        <v>7</v>
      </c>
      <c r="V95" s="37">
        <v>88</v>
      </c>
      <c r="W95" s="96">
        <v>86</v>
      </c>
      <c r="X95" s="63">
        <v>103</v>
      </c>
      <c r="Y95" s="37">
        <v>132</v>
      </c>
      <c r="Z95" s="45">
        <v>455</v>
      </c>
      <c r="AA95" s="46">
        <v>75.833333333333329</v>
      </c>
      <c r="AB95" s="47">
        <v>105</v>
      </c>
      <c r="AD95" s="48" t="s">
        <v>157</v>
      </c>
      <c r="AE95" s="28" t="s">
        <v>158</v>
      </c>
      <c r="AF95" s="63">
        <v>90</v>
      </c>
      <c r="AG95" s="63">
        <f>+AG94+1</f>
        <v>83</v>
      </c>
      <c r="AH95" s="63">
        <v>8</v>
      </c>
      <c r="AI95" s="63">
        <v>75</v>
      </c>
      <c r="AJ95" s="63">
        <v>76</v>
      </c>
      <c r="AK95" s="63">
        <v>106</v>
      </c>
      <c r="AL95" s="63">
        <v>75</v>
      </c>
      <c r="AM95" s="63">
        <v>80</v>
      </c>
      <c r="AO95" s="48" t="s">
        <v>157</v>
      </c>
      <c r="AP95" s="28" t="s">
        <v>158</v>
      </c>
      <c r="AQ95" s="63">
        <v>87</v>
      </c>
      <c r="AR95" s="63">
        <v>15</v>
      </c>
      <c r="AS95" s="63">
        <v>9</v>
      </c>
      <c r="AT95" s="63">
        <v>86</v>
      </c>
      <c r="AU95" s="63">
        <v>81</v>
      </c>
      <c r="AV95" s="63">
        <v>111</v>
      </c>
      <c r="AW95" s="63">
        <v>80</v>
      </c>
      <c r="AX95" s="63">
        <v>63</v>
      </c>
      <c r="AZ95" s="48" t="s">
        <v>157</v>
      </c>
      <c r="BA95" s="28" t="s">
        <v>158</v>
      </c>
      <c r="BB95" s="176">
        <v>87</v>
      </c>
      <c r="BC95" s="169">
        <v>15</v>
      </c>
      <c r="BD95" s="177">
        <v>9</v>
      </c>
      <c r="BE95" s="178">
        <v>86</v>
      </c>
      <c r="BF95" s="77">
        <v>79</v>
      </c>
      <c r="BG95" s="173">
        <v>111</v>
      </c>
      <c r="BH95" s="179">
        <v>80</v>
      </c>
      <c r="BI95" s="255">
        <f t="shared" si="7"/>
        <v>59.333333333333336</v>
      </c>
      <c r="BK95" s="42" t="s">
        <v>157</v>
      </c>
      <c r="BL95" s="28" t="s">
        <v>158</v>
      </c>
      <c r="BM95" s="176">
        <v>88</v>
      </c>
      <c r="BN95" s="169">
        <v>16</v>
      </c>
      <c r="BO95" s="177">
        <v>9</v>
      </c>
      <c r="BP95" s="178">
        <v>86</v>
      </c>
      <c r="BQ95" s="77">
        <v>79</v>
      </c>
      <c r="BR95" s="173">
        <v>111</v>
      </c>
      <c r="BS95" s="179">
        <v>82</v>
      </c>
      <c r="BT95" s="412">
        <f t="shared" si="6"/>
        <v>60</v>
      </c>
      <c r="BV95" s="42" t="s">
        <v>157</v>
      </c>
      <c r="BW95" s="28" t="s">
        <v>158</v>
      </c>
      <c r="BX95" s="176">
        <v>88</v>
      </c>
      <c r="BY95" s="425">
        <v>15</v>
      </c>
      <c r="BZ95" s="177">
        <v>10</v>
      </c>
      <c r="CA95" s="178">
        <v>89</v>
      </c>
      <c r="CB95" s="77">
        <v>82</v>
      </c>
      <c r="CC95" s="173">
        <v>111</v>
      </c>
      <c r="CD95" s="179">
        <v>84</v>
      </c>
      <c r="CE95" s="412">
        <f t="shared" si="5"/>
        <v>61.333333333333336</v>
      </c>
    </row>
    <row r="96" spans="1:83" x14ac:dyDescent="0.25">
      <c r="A96" s="48" t="s">
        <v>161</v>
      </c>
      <c r="B96" s="28" t="s">
        <v>162</v>
      </c>
      <c r="C96" s="37">
        <v>11</v>
      </c>
      <c r="D96" s="37">
        <v>93</v>
      </c>
      <c r="E96" s="37">
        <v>92</v>
      </c>
      <c r="F96" s="37">
        <v>1</v>
      </c>
      <c r="G96" s="37">
        <v>17</v>
      </c>
      <c r="H96" s="37">
        <v>10</v>
      </c>
      <c r="I96" s="37">
        <v>90</v>
      </c>
      <c r="J96" s="45">
        <v>297</v>
      </c>
      <c r="K96" s="46">
        <v>49.5</v>
      </c>
      <c r="L96" s="47">
        <v>53</v>
      </c>
      <c r="N96" s="48" t="s">
        <v>161</v>
      </c>
      <c r="O96" s="28" t="s">
        <v>162</v>
      </c>
      <c r="Q96" s="48" t="s">
        <v>161</v>
      </c>
      <c r="R96" s="28" t="s">
        <v>162</v>
      </c>
      <c r="S96" s="37">
        <v>11</v>
      </c>
      <c r="T96" s="37">
        <v>93</v>
      </c>
      <c r="U96" s="37">
        <v>92</v>
      </c>
      <c r="V96" s="37">
        <v>1</v>
      </c>
      <c r="W96" s="37">
        <v>17</v>
      </c>
      <c r="X96" s="37">
        <v>10</v>
      </c>
      <c r="Y96" s="37">
        <v>90</v>
      </c>
      <c r="Z96" s="45">
        <v>297</v>
      </c>
      <c r="AA96" s="46">
        <v>49.5</v>
      </c>
      <c r="AB96" s="47">
        <v>53</v>
      </c>
      <c r="AD96" s="48" t="s">
        <v>161</v>
      </c>
      <c r="AE96" s="28" t="s">
        <v>162</v>
      </c>
      <c r="AF96" s="63">
        <v>7</v>
      </c>
      <c r="AG96" s="63">
        <f>+AG95+1</f>
        <v>84</v>
      </c>
      <c r="AH96" s="63">
        <v>63</v>
      </c>
      <c r="AI96" s="63">
        <v>1</v>
      </c>
      <c r="AJ96" s="63">
        <v>4</v>
      </c>
      <c r="AK96" s="63">
        <v>17</v>
      </c>
      <c r="AL96" s="63">
        <v>1</v>
      </c>
      <c r="AM96" s="63">
        <v>13</v>
      </c>
      <c r="AO96" s="48" t="s">
        <v>161</v>
      </c>
      <c r="AP96" s="28" t="s">
        <v>162</v>
      </c>
      <c r="AQ96" s="176">
        <v>8</v>
      </c>
      <c r="AR96" s="169">
        <v>79</v>
      </c>
      <c r="AS96" s="177">
        <v>66</v>
      </c>
      <c r="AT96" s="178">
        <v>1</v>
      </c>
      <c r="AU96" s="77">
        <v>4</v>
      </c>
      <c r="AV96" s="173">
        <v>17</v>
      </c>
      <c r="AW96" s="179">
        <v>1</v>
      </c>
      <c r="AX96" s="175">
        <v>17</v>
      </c>
      <c r="AZ96" s="48" t="s">
        <v>161</v>
      </c>
      <c r="BA96" s="28" t="s">
        <v>162</v>
      </c>
      <c r="BB96" s="176">
        <v>8</v>
      </c>
      <c r="BC96" s="169">
        <v>79</v>
      </c>
      <c r="BD96" s="177">
        <v>65</v>
      </c>
      <c r="BE96" s="178">
        <v>1</v>
      </c>
      <c r="BF96" s="77">
        <v>3</v>
      </c>
      <c r="BG96" s="173">
        <v>17</v>
      </c>
      <c r="BH96" s="179">
        <v>1</v>
      </c>
      <c r="BI96" s="255">
        <f t="shared" si="7"/>
        <v>26.166666666666668</v>
      </c>
      <c r="BK96" s="42" t="s">
        <v>161</v>
      </c>
      <c r="BL96" s="28" t="s">
        <v>162</v>
      </c>
      <c r="BM96" s="176">
        <v>8</v>
      </c>
      <c r="BN96" s="169">
        <v>81</v>
      </c>
      <c r="BO96" s="177">
        <v>65</v>
      </c>
      <c r="BP96" s="178">
        <v>1</v>
      </c>
      <c r="BQ96" s="77">
        <v>3</v>
      </c>
      <c r="BR96" s="173">
        <v>17</v>
      </c>
      <c r="BS96" s="179">
        <v>1</v>
      </c>
      <c r="BT96" s="412">
        <f t="shared" si="6"/>
        <v>26.5</v>
      </c>
      <c r="BV96" s="42" t="s">
        <v>161</v>
      </c>
      <c r="BW96" s="28" t="s">
        <v>162</v>
      </c>
      <c r="BX96" s="176">
        <v>8</v>
      </c>
      <c r="BY96" s="425">
        <v>84</v>
      </c>
      <c r="BZ96" s="177">
        <v>64</v>
      </c>
      <c r="CA96" s="178">
        <v>1</v>
      </c>
      <c r="CB96" s="77">
        <v>3</v>
      </c>
      <c r="CC96" s="173">
        <v>17</v>
      </c>
      <c r="CD96" s="179">
        <v>1</v>
      </c>
      <c r="CE96" s="412">
        <f t="shared" si="5"/>
        <v>26.833333333333332</v>
      </c>
    </row>
    <row r="97" spans="1:83" x14ac:dyDescent="0.25">
      <c r="A97" s="44" t="s">
        <v>163</v>
      </c>
      <c r="B97" s="28" t="s">
        <v>164</v>
      </c>
      <c r="C97" s="37">
        <v>174</v>
      </c>
      <c r="D97" s="37">
        <v>212</v>
      </c>
      <c r="E97" s="37">
        <v>213</v>
      </c>
      <c r="F97" s="37">
        <v>96</v>
      </c>
      <c r="G97" s="81">
        <v>57</v>
      </c>
      <c r="H97" s="37">
        <v>46</v>
      </c>
      <c r="I97" s="37">
        <v>194</v>
      </c>
      <c r="J97" s="45">
        <v>935</v>
      </c>
      <c r="K97" s="46">
        <v>155.83333333333334</v>
      </c>
      <c r="L97" s="47">
        <v>211</v>
      </c>
      <c r="N97" s="44" t="s">
        <v>163</v>
      </c>
      <c r="O97" s="28" t="s">
        <v>164</v>
      </c>
      <c r="Q97" s="44" t="s">
        <v>163</v>
      </c>
      <c r="R97" s="28" t="s">
        <v>164</v>
      </c>
      <c r="S97" s="37">
        <v>174</v>
      </c>
      <c r="T97" s="37">
        <v>212</v>
      </c>
      <c r="U97" s="37">
        <v>213</v>
      </c>
      <c r="V97" s="37">
        <v>96</v>
      </c>
      <c r="W97" s="81">
        <v>57</v>
      </c>
      <c r="X97" s="37">
        <v>46</v>
      </c>
      <c r="Y97" s="37">
        <v>194</v>
      </c>
      <c r="Z97" s="45">
        <v>935</v>
      </c>
      <c r="AA97" s="46">
        <v>155.83333333333334</v>
      </c>
      <c r="AB97" s="47">
        <v>211</v>
      </c>
      <c r="AD97" s="44" t="s">
        <v>163</v>
      </c>
      <c r="AE97" s="28" t="s">
        <v>164</v>
      </c>
      <c r="AF97" s="176">
        <v>140</v>
      </c>
      <c r="AG97" s="169">
        <f>+AG96+1</f>
        <v>85</v>
      </c>
      <c r="AH97" s="177">
        <v>172</v>
      </c>
      <c r="AI97" s="178">
        <v>85</v>
      </c>
      <c r="AJ97" s="77">
        <v>46</v>
      </c>
      <c r="AK97" s="173">
        <v>46</v>
      </c>
      <c r="AL97" s="179">
        <v>91</v>
      </c>
      <c r="AM97" s="175">
        <v>151</v>
      </c>
      <c r="AO97" s="79" t="s">
        <v>163</v>
      </c>
      <c r="AP97" s="28" t="s">
        <v>164</v>
      </c>
      <c r="AQ97" s="176">
        <v>144</v>
      </c>
      <c r="AR97" s="169">
        <v>190</v>
      </c>
      <c r="AS97" s="177">
        <v>191</v>
      </c>
      <c r="AT97" s="178">
        <v>98</v>
      </c>
      <c r="AU97" s="77">
        <v>49</v>
      </c>
      <c r="AV97" s="173">
        <v>46</v>
      </c>
      <c r="AW97" s="179">
        <v>100</v>
      </c>
      <c r="AX97" s="175">
        <v>169</v>
      </c>
      <c r="AZ97" s="79" t="s">
        <v>163</v>
      </c>
      <c r="BA97" s="28" t="s">
        <v>164</v>
      </c>
      <c r="BB97" s="176">
        <v>146</v>
      </c>
      <c r="BC97" s="169">
        <v>191</v>
      </c>
      <c r="BD97" s="177">
        <v>192</v>
      </c>
      <c r="BE97" s="178">
        <v>98</v>
      </c>
      <c r="BF97" s="77">
        <v>49</v>
      </c>
      <c r="BG97" s="173">
        <v>46</v>
      </c>
      <c r="BH97" s="179">
        <v>100</v>
      </c>
      <c r="BI97" s="255">
        <f t="shared" si="7"/>
        <v>129.33333333333334</v>
      </c>
      <c r="BK97" s="78" t="s">
        <v>163</v>
      </c>
      <c r="BL97" s="28" t="s">
        <v>164</v>
      </c>
      <c r="BM97" s="176">
        <v>147</v>
      </c>
      <c r="BN97" s="169">
        <v>193</v>
      </c>
      <c r="BO97" s="177">
        <v>194</v>
      </c>
      <c r="BP97" s="178">
        <v>99</v>
      </c>
      <c r="BQ97" s="77">
        <v>48</v>
      </c>
      <c r="BR97" s="173">
        <v>46</v>
      </c>
      <c r="BS97" s="179">
        <v>103</v>
      </c>
      <c r="BT97" s="412">
        <f t="shared" si="6"/>
        <v>130.66666666666666</v>
      </c>
      <c r="BV97" s="78" t="s">
        <v>163</v>
      </c>
      <c r="BW97" s="28" t="s">
        <v>164</v>
      </c>
      <c r="BX97" s="176">
        <v>146</v>
      </c>
      <c r="BY97" s="425">
        <v>197</v>
      </c>
      <c r="BZ97" s="177">
        <v>199</v>
      </c>
      <c r="CA97" s="178">
        <v>101</v>
      </c>
      <c r="CB97" s="77">
        <v>53</v>
      </c>
      <c r="CC97" s="173">
        <v>46</v>
      </c>
      <c r="CD97" s="179">
        <v>104</v>
      </c>
      <c r="CE97" s="412">
        <f t="shared" si="5"/>
        <v>133.33333333333334</v>
      </c>
    </row>
    <row r="98" spans="1:83" x14ac:dyDescent="0.25">
      <c r="A98" s="27" t="s">
        <v>165</v>
      </c>
      <c r="B98" s="28" t="s">
        <v>166</v>
      </c>
      <c r="C98" s="37">
        <v>5</v>
      </c>
      <c r="D98" s="37">
        <v>42</v>
      </c>
      <c r="E98" s="37">
        <v>24</v>
      </c>
      <c r="F98" s="37">
        <v>1</v>
      </c>
      <c r="G98" s="37">
        <v>1</v>
      </c>
      <c r="H98" s="37">
        <v>2</v>
      </c>
      <c r="I98" s="37">
        <v>63</v>
      </c>
      <c r="J98" s="45">
        <v>137</v>
      </c>
      <c r="K98" s="46">
        <v>22.833333333333332</v>
      </c>
      <c r="L98" s="47">
        <v>11</v>
      </c>
      <c r="N98" s="27" t="s">
        <v>165</v>
      </c>
      <c r="O98" s="28" t="s">
        <v>166</v>
      </c>
      <c r="Q98" s="27" t="s">
        <v>165</v>
      </c>
      <c r="R98" s="28" t="s">
        <v>166</v>
      </c>
      <c r="S98" s="37">
        <v>5</v>
      </c>
      <c r="T98" s="37">
        <v>42</v>
      </c>
      <c r="U98" s="37">
        <v>24</v>
      </c>
      <c r="V98" s="37">
        <v>1</v>
      </c>
      <c r="W98" s="37">
        <v>1</v>
      </c>
      <c r="X98" s="37">
        <v>2</v>
      </c>
      <c r="Y98" s="37">
        <v>63</v>
      </c>
      <c r="Z98" s="45">
        <v>137</v>
      </c>
      <c r="AA98" s="46">
        <v>22.833333333333332</v>
      </c>
      <c r="AB98" s="47">
        <v>11</v>
      </c>
      <c r="AD98" s="27" t="s">
        <v>165</v>
      </c>
      <c r="AE98" s="28" t="s">
        <v>166</v>
      </c>
      <c r="AF98" s="176">
        <v>4</v>
      </c>
      <c r="AG98" s="169">
        <v>41</v>
      </c>
      <c r="AH98" s="177">
        <v>22</v>
      </c>
      <c r="AI98" s="178">
        <v>1</v>
      </c>
      <c r="AJ98" s="77">
        <v>1</v>
      </c>
      <c r="AK98" s="173">
        <v>2</v>
      </c>
      <c r="AL98" s="179">
        <v>1</v>
      </c>
      <c r="AM98" s="175">
        <v>7</v>
      </c>
      <c r="AO98" s="27" t="s">
        <v>165</v>
      </c>
      <c r="AP98" s="28" t="s">
        <v>166</v>
      </c>
      <c r="AQ98" s="176">
        <v>4</v>
      </c>
      <c r="AR98" s="169">
        <v>42</v>
      </c>
      <c r="AS98" s="177">
        <v>22</v>
      </c>
      <c r="AT98" s="178">
        <v>1</v>
      </c>
      <c r="AU98" s="77">
        <v>1</v>
      </c>
      <c r="AV98" s="173">
        <v>2</v>
      </c>
      <c r="AW98" s="179">
        <v>1</v>
      </c>
      <c r="AX98" s="175">
        <v>7</v>
      </c>
      <c r="AZ98" s="27" t="s">
        <v>165</v>
      </c>
      <c r="BA98" s="28" t="s">
        <v>166</v>
      </c>
      <c r="BB98" s="176">
        <v>4</v>
      </c>
      <c r="BC98" s="169">
        <v>41</v>
      </c>
      <c r="BD98" s="177">
        <v>22</v>
      </c>
      <c r="BE98" s="178">
        <v>1</v>
      </c>
      <c r="BF98" s="77">
        <v>1</v>
      </c>
      <c r="BG98" s="173">
        <v>2</v>
      </c>
      <c r="BH98" s="179">
        <v>1</v>
      </c>
      <c r="BI98" s="255">
        <f t="shared" si="7"/>
        <v>11.666666666666666</v>
      </c>
      <c r="BK98" s="27" t="s">
        <v>165</v>
      </c>
      <c r="BL98" s="28" t="s">
        <v>166</v>
      </c>
      <c r="BM98" s="176">
        <v>4</v>
      </c>
      <c r="BN98" s="169">
        <v>41</v>
      </c>
      <c r="BO98" s="177">
        <v>22</v>
      </c>
      <c r="BP98" s="178">
        <v>1</v>
      </c>
      <c r="BQ98" s="77">
        <v>1</v>
      </c>
      <c r="BR98" s="173">
        <v>2</v>
      </c>
      <c r="BS98" s="179">
        <v>1</v>
      </c>
      <c r="BT98" s="412">
        <f t="shared" si="6"/>
        <v>11.666666666666666</v>
      </c>
      <c r="BV98" s="27" t="s">
        <v>165</v>
      </c>
      <c r="BW98" s="28" t="s">
        <v>166</v>
      </c>
      <c r="BX98" s="176">
        <v>4</v>
      </c>
      <c r="BY98" s="425">
        <v>41</v>
      </c>
      <c r="BZ98" s="177">
        <v>24</v>
      </c>
      <c r="CA98" s="178">
        <v>1</v>
      </c>
      <c r="CB98" s="77">
        <v>1</v>
      </c>
      <c r="CC98" s="173">
        <v>2</v>
      </c>
      <c r="CD98" s="179">
        <v>1</v>
      </c>
      <c r="CE98" s="412">
        <f t="shared" si="5"/>
        <v>12</v>
      </c>
    </row>
    <row r="99" spans="1:83" x14ac:dyDescent="0.25">
      <c r="A99" s="44" t="s">
        <v>167</v>
      </c>
      <c r="B99" s="28" t="s">
        <v>168</v>
      </c>
      <c r="C99" s="37">
        <v>102</v>
      </c>
      <c r="D99" s="93">
        <v>70</v>
      </c>
      <c r="E99" s="37">
        <v>71</v>
      </c>
      <c r="F99" s="88">
        <v>1</v>
      </c>
      <c r="G99" s="63">
        <v>16</v>
      </c>
      <c r="H99" s="37">
        <v>21</v>
      </c>
      <c r="I99" s="31">
        <v>9</v>
      </c>
      <c r="J99" s="56">
        <v>274</v>
      </c>
      <c r="K99" s="57">
        <v>45.666666666666664</v>
      </c>
      <c r="L99" s="58">
        <v>40</v>
      </c>
      <c r="N99" s="44" t="s">
        <v>167</v>
      </c>
      <c r="O99" s="28" t="s">
        <v>168</v>
      </c>
      <c r="Q99" s="44" t="s">
        <v>167</v>
      </c>
      <c r="R99" s="28" t="s">
        <v>168</v>
      </c>
      <c r="S99" s="37">
        <v>102</v>
      </c>
      <c r="T99" s="93">
        <v>70</v>
      </c>
      <c r="U99" s="37">
        <v>71</v>
      </c>
      <c r="V99" s="88">
        <v>1</v>
      </c>
      <c r="W99" s="63">
        <v>16</v>
      </c>
      <c r="X99" s="37">
        <v>21</v>
      </c>
      <c r="Y99" s="31">
        <v>9</v>
      </c>
      <c r="Z99" s="56">
        <v>274</v>
      </c>
      <c r="AA99" s="57">
        <v>45.666666666666664</v>
      </c>
      <c r="AB99" s="58">
        <v>40</v>
      </c>
      <c r="AD99" s="44" t="s">
        <v>167</v>
      </c>
      <c r="AE99" s="28" t="s">
        <v>168</v>
      </c>
      <c r="AF99" s="176">
        <v>85</v>
      </c>
      <c r="AG99" s="169">
        <v>62</v>
      </c>
      <c r="AH99" s="177">
        <v>61</v>
      </c>
      <c r="AI99" s="178">
        <v>1</v>
      </c>
      <c r="AJ99" s="77">
        <v>14</v>
      </c>
      <c r="AK99" s="173">
        <v>21</v>
      </c>
      <c r="AL99" s="179">
        <v>1</v>
      </c>
      <c r="AM99" s="175">
        <v>32</v>
      </c>
      <c r="AO99" s="79" t="s">
        <v>167</v>
      </c>
      <c r="AP99" s="28" t="s">
        <v>168</v>
      </c>
      <c r="AQ99" s="176">
        <v>80</v>
      </c>
      <c r="AR99" s="169">
        <v>68</v>
      </c>
      <c r="AS99" s="177">
        <v>64</v>
      </c>
      <c r="AT99" s="178">
        <v>1</v>
      </c>
      <c r="AU99" s="77">
        <v>15</v>
      </c>
      <c r="AV99" s="173">
        <v>21</v>
      </c>
      <c r="AW99" s="179">
        <v>1</v>
      </c>
      <c r="AX99" s="175">
        <v>30</v>
      </c>
      <c r="AZ99" s="79" t="s">
        <v>167</v>
      </c>
      <c r="BA99" s="28" t="s">
        <v>168</v>
      </c>
      <c r="BB99" s="176">
        <v>80</v>
      </c>
      <c r="BC99" s="169">
        <v>66</v>
      </c>
      <c r="BD99" s="177">
        <v>62</v>
      </c>
      <c r="BE99" s="178">
        <v>1</v>
      </c>
      <c r="BF99" s="77">
        <v>16</v>
      </c>
      <c r="BG99" s="173">
        <v>21</v>
      </c>
      <c r="BH99" s="179">
        <v>1</v>
      </c>
      <c r="BI99" s="255">
        <f t="shared" si="7"/>
        <v>37.666666666666664</v>
      </c>
      <c r="BK99" s="78" t="s">
        <v>167</v>
      </c>
      <c r="BL99" s="28" t="s">
        <v>168</v>
      </c>
      <c r="BM99" s="176">
        <v>80</v>
      </c>
      <c r="BN99" s="169">
        <v>68</v>
      </c>
      <c r="BO99" s="177">
        <v>63</v>
      </c>
      <c r="BP99" s="178">
        <v>1</v>
      </c>
      <c r="BQ99" s="77">
        <v>17</v>
      </c>
      <c r="BR99" s="173">
        <v>21</v>
      </c>
      <c r="BS99" s="179">
        <v>1</v>
      </c>
      <c r="BT99" s="412">
        <f t="shared" si="6"/>
        <v>38.333333333333336</v>
      </c>
      <c r="BV99" s="78" t="s">
        <v>167</v>
      </c>
      <c r="BW99" s="28" t="s">
        <v>168</v>
      </c>
      <c r="BX99" s="176">
        <v>82</v>
      </c>
      <c r="BY99" s="425">
        <v>68</v>
      </c>
      <c r="BZ99" s="177">
        <v>61</v>
      </c>
      <c r="CA99" s="178">
        <v>1</v>
      </c>
      <c r="CB99" s="77">
        <v>18</v>
      </c>
      <c r="CC99" s="173">
        <v>21</v>
      </c>
      <c r="CD99" s="179">
        <v>1</v>
      </c>
      <c r="CE99" s="412">
        <f t="shared" si="5"/>
        <v>38.5</v>
      </c>
    </row>
    <row r="100" spans="1:83" x14ac:dyDescent="0.25">
      <c r="A100" s="44"/>
      <c r="B100" s="28"/>
      <c r="C100" s="37"/>
      <c r="D100" s="93"/>
      <c r="E100" s="37"/>
      <c r="F100" s="88"/>
      <c r="G100" s="63"/>
      <c r="H100" s="37"/>
      <c r="I100" s="31"/>
      <c r="J100" s="56"/>
      <c r="K100" s="57"/>
      <c r="L100" s="58"/>
      <c r="N100" s="44"/>
      <c r="O100" s="28"/>
      <c r="Q100" s="44"/>
      <c r="R100" s="28"/>
      <c r="S100" s="37"/>
      <c r="T100" s="93"/>
      <c r="U100" s="37"/>
      <c r="V100" s="88"/>
      <c r="W100" s="63"/>
      <c r="X100" s="37"/>
      <c r="Y100" s="31"/>
      <c r="Z100" s="56"/>
      <c r="AA100" s="57"/>
      <c r="AB100" s="58"/>
      <c r="AD100" s="44"/>
      <c r="AE100" s="28"/>
      <c r="AF100" s="176"/>
      <c r="AG100" s="169"/>
      <c r="AH100" s="177"/>
      <c r="AI100" s="178"/>
      <c r="AJ100" s="77"/>
      <c r="AK100" s="173"/>
      <c r="AL100" s="179"/>
      <c r="AM100" s="175"/>
      <c r="AO100" s="79"/>
      <c r="AP100" s="28"/>
      <c r="AQ100" s="176"/>
      <c r="AR100" s="169"/>
      <c r="AS100" s="177"/>
      <c r="AT100" s="178"/>
      <c r="AU100" s="77"/>
      <c r="AV100" s="173"/>
      <c r="AW100" s="179"/>
      <c r="AX100" s="175"/>
      <c r="AZ100" s="79"/>
      <c r="BA100" s="28"/>
      <c r="BB100" s="176"/>
      <c r="BC100" s="169"/>
      <c r="BD100" s="177"/>
      <c r="BE100" s="178"/>
      <c r="BF100" s="77"/>
      <c r="BG100" s="173"/>
      <c r="BH100" s="179"/>
      <c r="BI100" s="255"/>
      <c r="BK100" s="78"/>
      <c r="BL100" s="28"/>
      <c r="BM100" s="176"/>
      <c r="BN100" s="169"/>
      <c r="BO100" s="177"/>
      <c r="BP100" s="178"/>
      <c r="BQ100" s="77"/>
      <c r="BR100" s="173"/>
      <c r="BS100" s="179"/>
      <c r="BT100" s="412"/>
      <c r="BV100" s="79" t="s">
        <v>499</v>
      </c>
      <c r="BW100" s="28" t="s">
        <v>500</v>
      </c>
      <c r="BX100" s="63">
        <v>197</v>
      </c>
      <c r="BY100" s="423">
        <v>150</v>
      </c>
      <c r="BZ100" s="63">
        <v>134</v>
      </c>
      <c r="CA100" s="63">
        <v>116</v>
      </c>
      <c r="CB100" s="63">
        <v>163</v>
      </c>
      <c r="CC100" s="63">
        <v>6</v>
      </c>
      <c r="CD100" s="63">
        <v>124</v>
      </c>
      <c r="CE100" s="413">
        <f t="shared" si="5"/>
        <v>147.33333333333334</v>
      </c>
    </row>
    <row r="101" spans="1:83" x14ac:dyDescent="0.25">
      <c r="A101" s="48" t="s">
        <v>169</v>
      </c>
      <c r="B101" s="43" t="s">
        <v>170</v>
      </c>
      <c r="C101" s="37">
        <v>170</v>
      </c>
      <c r="D101" s="37"/>
      <c r="E101" s="37">
        <v>92</v>
      </c>
      <c r="F101" s="37">
        <v>140</v>
      </c>
      <c r="G101" s="37">
        <v>190</v>
      </c>
      <c r="H101" s="37">
        <v>7</v>
      </c>
      <c r="I101" s="37">
        <v>174</v>
      </c>
      <c r="J101" s="45">
        <v>583</v>
      </c>
      <c r="K101" s="46">
        <v>97.166666666666671</v>
      </c>
      <c r="L101" s="47">
        <v>139</v>
      </c>
      <c r="N101" s="48" t="s">
        <v>169</v>
      </c>
      <c r="O101" s="43" t="s">
        <v>170</v>
      </c>
      <c r="Q101" s="48" t="s">
        <v>169</v>
      </c>
      <c r="R101" s="43" t="s">
        <v>170</v>
      </c>
      <c r="S101" s="37">
        <v>170</v>
      </c>
      <c r="T101" s="37"/>
      <c r="U101" s="37">
        <v>92</v>
      </c>
      <c r="V101" s="37">
        <v>140</v>
      </c>
      <c r="W101" s="37">
        <v>190</v>
      </c>
      <c r="X101" s="37">
        <v>7</v>
      </c>
      <c r="Y101" s="37">
        <v>174</v>
      </c>
      <c r="Z101" s="45">
        <v>583</v>
      </c>
      <c r="AA101" s="46">
        <v>97.166666666666671</v>
      </c>
      <c r="AB101" s="47">
        <v>139</v>
      </c>
      <c r="AD101" s="48" t="s">
        <v>169</v>
      </c>
      <c r="AE101" s="43" t="s">
        <v>170</v>
      </c>
      <c r="AF101" s="176">
        <v>137</v>
      </c>
      <c r="AG101" s="169"/>
      <c r="AH101" s="177">
        <v>81</v>
      </c>
      <c r="AI101" s="178">
        <v>112</v>
      </c>
      <c r="AJ101" s="77">
        <v>157</v>
      </c>
      <c r="AK101" s="173">
        <v>7</v>
      </c>
      <c r="AL101" s="179">
        <v>124</v>
      </c>
      <c r="AM101" s="175">
        <v>141</v>
      </c>
      <c r="AO101" s="48" t="s">
        <v>169</v>
      </c>
      <c r="AP101" s="43" t="s">
        <v>170</v>
      </c>
      <c r="AQ101" s="176">
        <v>142</v>
      </c>
      <c r="AR101" s="169">
        <v>197</v>
      </c>
      <c r="AS101" s="177">
        <v>84</v>
      </c>
      <c r="AT101" s="178">
        <v>124</v>
      </c>
      <c r="AU101" s="77">
        <v>169</v>
      </c>
      <c r="AV101" s="173">
        <v>7</v>
      </c>
      <c r="AW101" s="179">
        <v>136</v>
      </c>
      <c r="AX101" s="175">
        <v>179</v>
      </c>
      <c r="AZ101" s="48" t="s">
        <v>169</v>
      </c>
      <c r="BA101" s="43" t="s">
        <v>170</v>
      </c>
      <c r="BB101" s="176">
        <v>143</v>
      </c>
      <c r="BC101" s="169">
        <v>197</v>
      </c>
      <c r="BD101" s="177">
        <v>84</v>
      </c>
      <c r="BE101" s="178">
        <v>125</v>
      </c>
      <c r="BF101" s="77">
        <v>169</v>
      </c>
      <c r="BG101" s="173">
        <v>7</v>
      </c>
      <c r="BH101" s="179">
        <v>137</v>
      </c>
      <c r="BI101" s="255">
        <f t="shared" si="7"/>
        <v>142.5</v>
      </c>
      <c r="BK101" s="42" t="s">
        <v>169</v>
      </c>
      <c r="BL101" s="43" t="s">
        <v>170</v>
      </c>
      <c r="BM101" s="176">
        <v>142</v>
      </c>
      <c r="BN101" s="259"/>
      <c r="BO101" s="177">
        <v>86</v>
      </c>
      <c r="BP101" s="178">
        <v>128</v>
      </c>
      <c r="BQ101" s="77">
        <v>170</v>
      </c>
      <c r="BR101" s="173">
        <v>7</v>
      </c>
      <c r="BS101" s="179">
        <v>140</v>
      </c>
      <c r="BT101" s="412">
        <f t="shared" si="6"/>
        <v>111</v>
      </c>
      <c r="BV101" s="42" t="s">
        <v>169</v>
      </c>
      <c r="BW101" s="43" t="s">
        <v>170</v>
      </c>
      <c r="BX101" s="176">
        <v>142</v>
      </c>
      <c r="BY101" s="425">
        <v>91</v>
      </c>
      <c r="BZ101" s="177">
        <v>91</v>
      </c>
      <c r="CA101" s="178">
        <v>130</v>
      </c>
      <c r="CB101" s="77">
        <v>174</v>
      </c>
      <c r="CC101" s="173">
        <v>7</v>
      </c>
      <c r="CD101" s="179">
        <v>143</v>
      </c>
      <c r="CE101" s="412">
        <f t="shared" si="5"/>
        <v>128.5</v>
      </c>
    </row>
    <row r="102" spans="1:83" x14ac:dyDescent="0.25">
      <c r="A102" s="44" t="s">
        <v>169</v>
      </c>
      <c r="B102" s="43" t="s">
        <v>271</v>
      </c>
      <c r="C102" s="37"/>
      <c r="D102" s="37"/>
      <c r="E102" s="37"/>
      <c r="F102" s="37"/>
      <c r="G102" s="37"/>
      <c r="H102" s="37"/>
      <c r="I102" s="37"/>
      <c r="J102" s="45"/>
      <c r="K102" s="46"/>
      <c r="L102" s="47"/>
      <c r="N102" s="44" t="s">
        <v>169</v>
      </c>
      <c r="O102" s="43" t="s">
        <v>271</v>
      </c>
      <c r="Q102" s="44" t="s">
        <v>169</v>
      </c>
      <c r="R102" s="43" t="s">
        <v>271</v>
      </c>
      <c r="S102" s="37"/>
      <c r="T102" s="37"/>
      <c r="U102" s="37"/>
      <c r="V102" s="37"/>
      <c r="W102" s="37"/>
      <c r="X102" s="37"/>
      <c r="Y102" s="37"/>
      <c r="Z102" s="45"/>
      <c r="AA102" s="46"/>
      <c r="AB102" s="47"/>
      <c r="AD102" s="44" t="s">
        <v>169</v>
      </c>
      <c r="AE102" s="43" t="s">
        <v>271</v>
      </c>
      <c r="AF102" s="176"/>
      <c r="AG102" s="169"/>
      <c r="AH102" s="177"/>
      <c r="AI102" s="178"/>
      <c r="AJ102" s="77"/>
      <c r="AK102" s="173"/>
      <c r="AL102" s="179"/>
      <c r="AM102" s="175"/>
      <c r="AO102" s="44" t="s">
        <v>169</v>
      </c>
      <c r="AP102" s="43" t="s">
        <v>271</v>
      </c>
      <c r="AQ102" s="63">
        <v>137</v>
      </c>
      <c r="AR102" s="63">
        <v>142</v>
      </c>
      <c r="AS102" s="63">
        <v>144</v>
      </c>
      <c r="AT102" s="63">
        <v>124</v>
      </c>
      <c r="AU102" s="63">
        <v>28</v>
      </c>
      <c r="AV102" s="63">
        <v>3</v>
      </c>
      <c r="AW102" s="63">
        <v>136</v>
      </c>
      <c r="AX102" s="63">
        <v>153</v>
      </c>
      <c r="AZ102" s="44" t="s">
        <v>169</v>
      </c>
      <c r="BA102" s="43" t="s">
        <v>271</v>
      </c>
      <c r="BB102" s="176">
        <v>137</v>
      </c>
      <c r="BC102" s="169">
        <v>142</v>
      </c>
      <c r="BD102" s="177">
        <v>144</v>
      </c>
      <c r="BE102" s="178">
        <v>125</v>
      </c>
      <c r="BF102" s="77">
        <v>28</v>
      </c>
      <c r="BG102" s="173">
        <v>3</v>
      </c>
      <c r="BH102" s="179">
        <v>137</v>
      </c>
      <c r="BI102" s="255">
        <f t="shared" si="7"/>
        <v>118.83333333333333</v>
      </c>
      <c r="BK102" s="78" t="s">
        <v>169</v>
      </c>
      <c r="BL102" s="43" t="s">
        <v>271</v>
      </c>
      <c r="BM102" s="63">
        <v>149</v>
      </c>
      <c r="BN102" s="63">
        <v>161</v>
      </c>
      <c r="BO102" s="63">
        <v>155</v>
      </c>
      <c r="BP102" s="63">
        <v>128</v>
      </c>
      <c r="BQ102" s="63">
        <v>106</v>
      </c>
      <c r="BR102" s="63">
        <v>7</v>
      </c>
      <c r="BS102" s="63">
        <v>18</v>
      </c>
      <c r="BT102" s="413">
        <f t="shared" si="6"/>
        <v>119.5</v>
      </c>
      <c r="BV102" s="78" t="s">
        <v>169</v>
      </c>
      <c r="BW102" s="43" t="s">
        <v>271</v>
      </c>
      <c r="BX102" s="63">
        <v>150</v>
      </c>
      <c r="BY102" s="423">
        <v>91</v>
      </c>
      <c r="BZ102" s="63">
        <v>91</v>
      </c>
      <c r="CA102" s="63">
        <v>130</v>
      </c>
      <c r="CB102" s="63">
        <v>138</v>
      </c>
      <c r="CC102" s="63">
        <v>13</v>
      </c>
      <c r="CD102" s="63">
        <v>143</v>
      </c>
      <c r="CE102" s="413">
        <f t="shared" si="5"/>
        <v>123.83333333333333</v>
      </c>
    </row>
    <row r="103" spans="1:83" x14ac:dyDescent="0.25">
      <c r="A103" s="78" t="s">
        <v>171</v>
      </c>
      <c r="B103" s="28" t="s">
        <v>172</v>
      </c>
      <c r="C103" s="37">
        <v>19</v>
      </c>
      <c r="D103" s="37">
        <v>5</v>
      </c>
      <c r="E103" s="37">
        <v>2</v>
      </c>
      <c r="F103" s="37">
        <v>1</v>
      </c>
      <c r="G103" s="37">
        <v>21</v>
      </c>
      <c r="H103" s="37">
        <v>21</v>
      </c>
      <c r="I103" s="37">
        <v>10</v>
      </c>
      <c r="J103" s="45">
        <v>58</v>
      </c>
      <c r="K103" s="46">
        <v>9.6666666666666661</v>
      </c>
      <c r="L103" s="47">
        <v>2</v>
      </c>
      <c r="N103" s="78" t="s">
        <v>171</v>
      </c>
      <c r="O103" s="28" t="s">
        <v>172</v>
      </c>
      <c r="Q103" s="78" t="s">
        <v>171</v>
      </c>
      <c r="R103" s="28" t="s">
        <v>172</v>
      </c>
      <c r="S103" s="37">
        <v>19</v>
      </c>
      <c r="T103" s="37">
        <v>5</v>
      </c>
      <c r="U103" s="37">
        <v>2</v>
      </c>
      <c r="V103" s="37">
        <v>1</v>
      </c>
      <c r="W103" s="37">
        <v>21</v>
      </c>
      <c r="X103" s="37">
        <v>21</v>
      </c>
      <c r="Y103" s="37">
        <v>10</v>
      </c>
      <c r="Z103" s="45">
        <v>58</v>
      </c>
      <c r="AA103" s="46">
        <v>9.6666666666666661</v>
      </c>
      <c r="AB103" s="47">
        <v>2</v>
      </c>
      <c r="AD103" s="78" t="s">
        <v>171</v>
      </c>
      <c r="AE103" s="28" t="s">
        <v>172</v>
      </c>
      <c r="AF103" s="176">
        <v>17</v>
      </c>
      <c r="AG103" s="169">
        <v>5</v>
      </c>
      <c r="AH103" s="177">
        <v>3</v>
      </c>
      <c r="AI103" s="178">
        <v>1</v>
      </c>
      <c r="AJ103" s="77">
        <v>19</v>
      </c>
      <c r="AK103" s="173">
        <v>21</v>
      </c>
      <c r="AL103" s="179">
        <v>3</v>
      </c>
      <c r="AM103" s="175">
        <v>4</v>
      </c>
      <c r="AO103" s="78" t="s">
        <v>171</v>
      </c>
      <c r="AP103" s="28" t="s">
        <v>172</v>
      </c>
      <c r="AQ103" s="176">
        <v>10</v>
      </c>
      <c r="AR103" s="169">
        <v>1</v>
      </c>
      <c r="AS103" s="177">
        <v>2</v>
      </c>
      <c r="AT103" s="178">
        <v>1</v>
      </c>
      <c r="AU103" s="77">
        <v>13</v>
      </c>
      <c r="AV103" s="173">
        <v>27</v>
      </c>
      <c r="AW103" s="179">
        <v>3</v>
      </c>
      <c r="AX103" s="175">
        <v>2</v>
      </c>
      <c r="AZ103" s="78" t="s">
        <v>171</v>
      </c>
      <c r="BA103" s="28" t="s">
        <v>172</v>
      </c>
      <c r="BB103" s="176">
        <v>10</v>
      </c>
      <c r="BC103" s="169">
        <v>1</v>
      </c>
      <c r="BD103" s="177">
        <v>2</v>
      </c>
      <c r="BE103" s="178">
        <v>1</v>
      </c>
      <c r="BF103" s="77">
        <v>14</v>
      </c>
      <c r="BG103" s="173">
        <v>27</v>
      </c>
      <c r="BH103" s="179">
        <v>3</v>
      </c>
      <c r="BI103" s="255">
        <f t="shared" si="7"/>
        <v>5.166666666666667</v>
      </c>
      <c r="BK103" s="48" t="s">
        <v>171</v>
      </c>
      <c r="BL103" s="28" t="s">
        <v>172</v>
      </c>
      <c r="BM103" s="176">
        <v>10</v>
      </c>
      <c r="BN103" s="169">
        <v>1</v>
      </c>
      <c r="BO103" s="177">
        <v>2</v>
      </c>
      <c r="BP103" s="178">
        <v>1</v>
      </c>
      <c r="BQ103" s="77">
        <v>15</v>
      </c>
      <c r="BR103" s="173">
        <v>27</v>
      </c>
      <c r="BS103" s="179">
        <v>3</v>
      </c>
      <c r="BT103" s="412">
        <f t="shared" si="6"/>
        <v>5.333333333333333</v>
      </c>
      <c r="BV103" s="48" t="s">
        <v>171</v>
      </c>
      <c r="BW103" s="28" t="s">
        <v>172</v>
      </c>
      <c r="BX103" s="176">
        <v>10</v>
      </c>
      <c r="BY103" s="425">
        <v>1</v>
      </c>
      <c r="BZ103" s="177">
        <v>2</v>
      </c>
      <c r="CA103" s="178">
        <v>1</v>
      </c>
      <c r="CB103" s="77">
        <v>16</v>
      </c>
      <c r="CC103" s="173">
        <v>27</v>
      </c>
      <c r="CD103" s="179">
        <v>3</v>
      </c>
      <c r="CE103" s="412">
        <f t="shared" si="5"/>
        <v>5.5</v>
      </c>
    </row>
    <row r="104" spans="1:83" x14ac:dyDescent="0.25">
      <c r="A104" s="78" t="s">
        <v>173</v>
      </c>
      <c r="B104" s="43" t="s">
        <v>174</v>
      </c>
      <c r="C104" s="37">
        <v>200</v>
      </c>
      <c r="D104" s="37">
        <v>59</v>
      </c>
      <c r="E104" s="37">
        <v>85</v>
      </c>
      <c r="F104" s="37">
        <v>1</v>
      </c>
      <c r="G104" s="37">
        <v>134</v>
      </c>
      <c r="H104" s="37">
        <v>6</v>
      </c>
      <c r="I104" s="37">
        <v>48</v>
      </c>
      <c r="J104" s="45">
        <v>399</v>
      </c>
      <c r="K104" s="46">
        <v>66.5</v>
      </c>
      <c r="L104" s="47">
        <v>91</v>
      </c>
      <c r="N104" s="78" t="s">
        <v>173</v>
      </c>
      <c r="O104" s="43" t="s">
        <v>174</v>
      </c>
      <c r="Q104" s="78" t="s">
        <v>173</v>
      </c>
      <c r="R104" s="43" t="s">
        <v>174</v>
      </c>
      <c r="S104" s="37">
        <v>200</v>
      </c>
      <c r="T104" s="37">
        <v>59</v>
      </c>
      <c r="U104" s="37">
        <v>85</v>
      </c>
      <c r="V104" s="37">
        <v>1</v>
      </c>
      <c r="W104" s="37">
        <v>134</v>
      </c>
      <c r="X104" s="37">
        <v>6</v>
      </c>
      <c r="Y104" s="37">
        <v>48</v>
      </c>
      <c r="Z104" s="45">
        <v>399</v>
      </c>
      <c r="AA104" s="46">
        <v>66.5</v>
      </c>
      <c r="AB104" s="47">
        <v>91</v>
      </c>
      <c r="AD104" s="78" t="s">
        <v>173</v>
      </c>
      <c r="AE104" s="43" t="s">
        <v>174</v>
      </c>
      <c r="AF104" s="176">
        <v>161</v>
      </c>
      <c r="AG104" s="169">
        <f>+AG103+1</f>
        <v>6</v>
      </c>
      <c r="AH104" s="177">
        <v>75</v>
      </c>
      <c r="AI104" s="178">
        <v>1</v>
      </c>
      <c r="AJ104" s="77">
        <v>116</v>
      </c>
      <c r="AK104" s="173">
        <v>6</v>
      </c>
      <c r="AL104" s="179">
        <v>1</v>
      </c>
      <c r="AM104" s="175">
        <v>90</v>
      </c>
      <c r="AO104" s="78" t="s">
        <v>173</v>
      </c>
      <c r="AP104" s="43" t="s">
        <v>174</v>
      </c>
      <c r="AQ104" s="176">
        <v>172</v>
      </c>
      <c r="AR104" s="169">
        <v>57</v>
      </c>
      <c r="AS104" s="177">
        <v>78</v>
      </c>
      <c r="AT104" s="178">
        <v>1</v>
      </c>
      <c r="AU104" s="77">
        <v>128</v>
      </c>
      <c r="AV104" s="173">
        <v>6</v>
      </c>
      <c r="AW104" s="179">
        <v>1</v>
      </c>
      <c r="AX104" s="175">
        <v>82</v>
      </c>
      <c r="AZ104" s="78" t="s">
        <v>173</v>
      </c>
      <c r="BA104" s="43" t="s">
        <v>174</v>
      </c>
      <c r="BB104" s="176">
        <v>172</v>
      </c>
      <c r="BC104" s="169">
        <v>56</v>
      </c>
      <c r="BD104" s="177">
        <v>78</v>
      </c>
      <c r="BE104" s="178">
        <v>1</v>
      </c>
      <c r="BF104" s="77">
        <v>127</v>
      </c>
      <c r="BG104" s="173">
        <v>6</v>
      </c>
      <c r="BH104" s="179">
        <v>1</v>
      </c>
      <c r="BI104" s="255">
        <f t="shared" si="7"/>
        <v>72.5</v>
      </c>
      <c r="BK104" s="48" t="s">
        <v>173</v>
      </c>
      <c r="BL104" s="43" t="s">
        <v>174</v>
      </c>
      <c r="BM104" s="176">
        <v>176</v>
      </c>
      <c r="BN104" s="169">
        <v>58</v>
      </c>
      <c r="BO104" s="177">
        <v>81</v>
      </c>
      <c r="BP104" s="178">
        <v>1</v>
      </c>
      <c r="BQ104" s="77">
        <v>128</v>
      </c>
      <c r="BR104" s="173">
        <v>6</v>
      </c>
      <c r="BS104" s="179">
        <v>1</v>
      </c>
      <c r="BT104" s="412">
        <f t="shared" si="6"/>
        <v>74.166666666666671</v>
      </c>
      <c r="BV104" s="48" t="s">
        <v>173</v>
      </c>
      <c r="BW104" s="43" t="s">
        <v>174</v>
      </c>
      <c r="BX104" s="176">
        <v>177</v>
      </c>
      <c r="BY104" s="425">
        <v>58</v>
      </c>
      <c r="BZ104" s="177">
        <v>81</v>
      </c>
      <c r="CA104" s="178">
        <v>1</v>
      </c>
      <c r="CB104" s="77">
        <v>130</v>
      </c>
      <c r="CC104" s="173">
        <v>6</v>
      </c>
      <c r="CD104" s="179">
        <v>1</v>
      </c>
      <c r="CE104" s="412">
        <f t="shared" si="5"/>
        <v>74.666666666666671</v>
      </c>
    </row>
    <row r="105" spans="1:83" x14ac:dyDescent="0.25">
      <c r="A105" s="50" t="s">
        <v>176</v>
      </c>
      <c r="B105" s="28" t="s">
        <v>177</v>
      </c>
      <c r="C105" s="37">
        <v>179</v>
      </c>
      <c r="D105" s="37">
        <v>158</v>
      </c>
      <c r="E105" s="37">
        <v>163</v>
      </c>
      <c r="F105" s="37">
        <v>55</v>
      </c>
      <c r="G105" s="37">
        <v>118</v>
      </c>
      <c r="H105" s="37">
        <v>12</v>
      </c>
      <c r="I105" s="37">
        <v>194</v>
      </c>
      <c r="J105" s="45">
        <v>761</v>
      </c>
      <c r="K105" s="46">
        <v>126.83333333333333</v>
      </c>
      <c r="L105" s="47">
        <v>185</v>
      </c>
      <c r="N105" s="50" t="s">
        <v>176</v>
      </c>
      <c r="O105" s="28" t="s">
        <v>177</v>
      </c>
      <c r="Q105" s="50" t="s">
        <v>176</v>
      </c>
      <c r="R105" s="28" t="s">
        <v>177</v>
      </c>
      <c r="S105" s="37">
        <v>179</v>
      </c>
      <c r="T105" s="37">
        <v>158</v>
      </c>
      <c r="U105" s="37">
        <v>163</v>
      </c>
      <c r="V105" s="37">
        <v>55</v>
      </c>
      <c r="W105" s="37">
        <v>118</v>
      </c>
      <c r="X105" s="37">
        <v>12</v>
      </c>
      <c r="Y105" s="37">
        <v>194</v>
      </c>
      <c r="Z105" s="45">
        <v>761</v>
      </c>
      <c r="AA105" s="46">
        <v>126.83333333333333</v>
      </c>
      <c r="AB105" s="47">
        <v>185</v>
      </c>
      <c r="AD105" s="50" t="s">
        <v>176</v>
      </c>
      <c r="AE105" s="28" t="s">
        <v>177</v>
      </c>
      <c r="AF105" s="176">
        <v>143</v>
      </c>
      <c r="AG105" s="169">
        <f>+AG104+1</f>
        <v>7</v>
      </c>
      <c r="AH105" s="177">
        <v>135</v>
      </c>
      <c r="AI105" s="178">
        <v>47</v>
      </c>
      <c r="AJ105" s="77">
        <v>103</v>
      </c>
      <c r="AK105" s="173">
        <v>12</v>
      </c>
      <c r="AL105" s="179">
        <v>106</v>
      </c>
      <c r="AM105" s="175">
        <v>144</v>
      </c>
      <c r="AO105" s="50" t="s">
        <v>176</v>
      </c>
      <c r="AP105" s="28" t="s">
        <v>177</v>
      </c>
      <c r="AQ105" s="63">
        <v>144</v>
      </c>
      <c r="AR105" s="63">
        <v>85</v>
      </c>
      <c r="AS105" s="63">
        <v>84</v>
      </c>
      <c r="AT105" s="63">
        <v>53</v>
      </c>
      <c r="AU105" s="63">
        <v>98</v>
      </c>
      <c r="AV105" s="63">
        <v>13</v>
      </c>
      <c r="AW105" s="63">
        <v>118</v>
      </c>
      <c r="AX105" s="63">
        <v>126</v>
      </c>
      <c r="AZ105" s="50" t="s">
        <v>176</v>
      </c>
      <c r="BA105" s="28" t="s">
        <v>177</v>
      </c>
      <c r="BB105" s="176">
        <v>146</v>
      </c>
      <c r="BC105" s="169">
        <v>85</v>
      </c>
      <c r="BD105" s="177">
        <v>84</v>
      </c>
      <c r="BE105" s="178">
        <v>54</v>
      </c>
      <c r="BF105" s="77">
        <v>98</v>
      </c>
      <c r="BG105" s="173">
        <v>13</v>
      </c>
      <c r="BH105" s="179">
        <v>119</v>
      </c>
      <c r="BI105" s="255">
        <f t="shared" si="7"/>
        <v>97.666666666666671</v>
      </c>
      <c r="BK105" s="44" t="s">
        <v>176</v>
      </c>
      <c r="BL105" s="28" t="s">
        <v>177</v>
      </c>
      <c r="BM105" s="176">
        <v>147</v>
      </c>
      <c r="BN105" s="169">
        <v>88</v>
      </c>
      <c r="BO105" s="177">
        <v>86</v>
      </c>
      <c r="BP105" s="178">
        <v>57</v>
      </c>
      <c r="BQ105" s="77">
        <v>97</v>
      </c>
      <c r="BR105" s="173">
        <v>13</v>
      </c>
      <c r="BS105" s="179">
        <v>121</v>
      </c>
      <c r="BT105" s="412">
        <f t="shared" si="6"/>
        <v>99.333333333333329</v>
      </c>
      <c r="BV105" s="44" t="s">
        <v>176</v>
      </c>
      <c r="BW105" s="28" t="s">
        <v>177</v>
      </c>
      <c r="BX105" s="176">
        <v>146</v>
      </c>
      <c r="BY105" s="425">
        <v>91</v>
      </c>
      <c r="BZ105" s="177">
        <v>91</v>
      </c>
      <c r="CA105" s="178">
        <v>60</v>
      </c>
      <c r="CB105" s="77">
        <v>100</v>
      </c>
      <c r="CC105" s="173">
        <v>13</v>
      </c>
      <c r="CD105" s="179">
        <v>124</v>
      </c>
      <c r="CE105" s="412">
        <f t="shared" si="5"/>
        <v>102</v>
      </c>
    </row>
    <row r="106" spans="1:83" x14ac:dyDescent="0.25">
      <c r="A106" s="100" t="s">
        <v>176</v>
      </c>
      <c r="B106" s="28" t="s">
        <v>178</v>
      </c>
      <c r="C106" s="37">
        <v>179</v>
      </c>
      <c r="D106" s="37">
        <v>87</v>
      </c>
      <c r="E106" s="37">
        <v>88</v>
      </c>
      <c r="F106" s="37">
        <v>141</v>
      </c>
      <c r="G106" s="37">
        <v>185</v>
      </c>
      <c r="H106" s="37">
        <v>9</v>
      </c>
      <c r="I106" s="37">
        <v>63</v>
      </c>
      <c r="J106" s="45">
        <v>567</v>
      </c>
      <c r="K106" s="46">
        <v>94.5</v>
      </c>
      <c r="L106" s="47">
        <v>137</v>
      </c>
      <c r="N106" s="100" t="s">
        <v>176</v>
      </c>
      <c r="O106" s="28" t="s">
        <v>178</v>
      </c>
      <c r="Q106" s="100" t="s">
        <v>176</v>
      </c>
      <c r="R106" s="28" t="s">
        <v>178</v>
      </c>
      <c r="S106" s="37">
        <v>179</v>
      </c>
      <c r="T106" s="37">
        <v>87</v>
      </c>
      <c r="U106" s="37">
        <v>88</v>
      </c>
      <c r="V106" s="37">
        <v>141</v>
      </c>
      <c r="W106" s="37">
        <v>185</v>
      </c>
      <c r="X106" s="37">
        <v>9</v>
      </c>
      <c r="Y106" s="37">
        <v>63</v>
      </c>
      <c r="Z106" s="45">
        <v>567</v>
      </c>
      <c r="AA106" s="46">
        <v>94.5</v>
      </c>
      <c r="AB106" s="47">
        <v>137</v>
      </c>
      <c r="AD106" s="100" t="s">
        <v>176</v>
      </c>
      <c r="AE106" s="28" t="s">
        <v>178</v>
      </c>
      <c r="AF106" s="176">
        <v>143</v>
      </c>
      <c r="AG106" s="169">
        <v>77</v>
      </c>
      <c r="AH106" s="177">
        <v>78</v>
      </c>
      <c r="AI106" s="178">
        <v>112</v>
      </c>
      <c r="AJ106" s="77">
        <v>152</v>
      </c>
      <c r="AK106" s="173">
        <v>9</v>
      </c>
      <c r="AL106" s="179">
        <v>33</v>
      </c>
      <c r="AM106" s="175">
        <v>132</v>
      </c>
      <c r="AO106" s="100" t="s">
        <v>176</v>
      </c>
      <c r="AP106" s="28" t="s">
        <v>178</v>
      </c>
      <c r="AQ106" s="176">
        <v>127</v>
      </c>
      <c r="AR106" s="169">
        <v>23</v>
      </c>
      <c r="AS106" s="177">
        <v>44</v>
      </c>
      <c r="AT106" s="178">
        <v>124</v>
      </c>
      <c r="AU106" s="77">
        <v>149</v>
      </c>
      <c r="AV106" s="173">
        <v>17</v>
      </c>
      <c r="AW106" s="179">
        <v>9</v>
      </c>
      <c r="AX106" s="175">
        <v>92</v>
      </c>
      <c r="AZ106" s="100" t="s">
        <v>176</v>
      </c>
      <c r="BA106" s="28" t="s">
        <v>178</v>
      </c>
      <c r="BB106" s="176">
        <v>127</v>
      </c>
      <c r="BC106" s="169">
        <v>24</v>
      </c>
      <c r="BD106" s="177">
        <v>43</v>
      </c>
      <c r="BE106" s="178">
        <v>125</v>
      </c>
      <c r="BF106" s="77">
        <v>149</v>
      </c>
      <c r="BG106" s="173">
        <v>17</v>
      </c>
      <c r="BH106" s="179">
        <v>8</v>
      </c>
      <c r="BI106" s="255">
        <f t="shared" si="7"/>
        <v>79.333333333333329</v>
      </c>
      <c r="BK106" s="91" t="s">
        <v>176</v>
      </c>
      <c r="BL106" s="28" t="s">
        <v>178</v>
      </c>
      <c r="BM106" s="176">
        <v>126</v>
      </c>
      <c r="BN106" s="169">
        <v>24</v>
      </c>
      <c r="BO106" s="177">
        <v>43</v>
      </c>
      <c r="BP106" s="178">
        <v>128</v>
      </c>
      <c r="BQ106" s="77">
        <v>150</v>
      </c>
      <c r="BR106" s="173">
        <v>17</v>
      </c>
      <c r="BS106" s="179">
        <v>9</v>
      </c>
      <c r="BT106" s="412">
        <f t="shared" si="6"/>
        <v>80</v>
      </c>
      <c r="BV106" s="91" t="s">
        <v>176</v>
      </c>
      <c r="BW106" s="28" t="s">
        <v>178</v>
      </c>
      <c r="BX106" s="176">
        <v>126</v>
      </c>
      <c r="BY106" s="425">
        <v>24</v>
      </c>
      <c r="BZ106" s="177">
        <v>43</v>
      </c>
      <c r="CA106" s="178">
        <v>130</v>
      </c>
      <c r="CB106" s="77">
        <v>153</v>
      </c>
      <c r="CC106" s="173">
        <v>17</v>
      </c>
      <c r="CD106" s="179">
        <v>10</v>
      </c>
      <c r="CE106" s="412">
        <f t="shared" si="5"/>
        <v>81</v>
      </c>
    </row>
    <row r="107" spans="1:83" x14ac:dyDescent="0.25">
      <c r="A107" s="99" t="s">
        <v>176</v>
      </c>
      <c r="B107" s="28" t="s">
        <v>151</v>
      </c>
      <c r="C107" s="37">
        <v>122</v>
      </c>
      <c r="D107" s="37">
        <v>59</v>
      </c>
      <c r="E107" s="37">
        <v>64</v>
      </c>
      <c r="F107" s="37">
        <v>114</v>
      </c>
      <c r="G107" s="37">
        <v>132</v>
      </c>
      <c r="H107" s="37">
        <v>11</v>
      </c>
      <c r="I107" s="37">
        <v>194</v>
      </c>
      <c r="J107" s="45">
        <v>564</v>
      </c>
      <c r="K107" s="46">
        <v>94</v>
      </c>
      <c r="L107" s="47">
        <v>135</v>
      </c>
      <c r="N107" s="99" t="s">
        <v>176</v>
      </c>
      <c r="O107" s="28" t="s">
        <v>151</v>
      </c>
      <c r="Q107" s="99" t="s">
        <v>176</v>
      </c>
      <c r="R107" s="28" t="s">
        <v>151</v>
      </c>
      <c r="S107" s="37">
        <v>122</v>
      </c>
      <c r="T107" s="37">
        <v>59</v>
      </c>
      <c r="U107" s="37">
        <v>64</v>
      </c>
      <c r="V107" s="37">
        <v>114</v>
      </c>
      <c r="W107" s="37">
        <v>132</v>
      </c>
      <c r="X107" s="37">
        <v>11</v>
      </c>
      <c r="Y107" s="37">
        <v>194</v>
      </c>
      <c r="Z107" s="45">
        <v>564</v>
      </c>
      <c r="AA107" s="46">
        <v>94</v>
      </c>
      <c r="AB107" s="47">
        <v>135</v>
      </c>
      <c r="AD107" s="99" t="s">
        <v>176</v>
      </c>
      <c r="AE107" s="28" t="s">
        <v>151</v>
      </c>
      <c r="AF107" s="176">
        <v>99</v>
      </c>
      <c r="AG107" s="169">
        <v>53</v>
      </c>
      <c r="AH107" s="177">
        <v>58</v>
      </c>
      <c r="AI107" s="178">
        <v>98</v>
      </c>
      <c r="AJ107" s="77">
        <v>113</v>
      </c>
      <c r="AK107" s="173">
        <v>11</v>
      </c>
      <c r="AL107" s="179">
        <v>120</v>
      </c>
      <c r="AM107" s="175">
        <v>120</v>
      </c>
      <c r="AO107" s="99" t="s">
        <v>176</v>
      </c>
      <c r="AP107" s="28" t="s">
        <v>151</v>
      </c>
      <c r="AQ107" s="176">
        <v>99</v>
      </c>
      <c r="AR107" s="169">
        <v>57</v>
      </c>
      <c r="AS107" s="177">
        <v>57</v>
      </c>
      <c r="AT107" s="178">
        <v>111</v>
      </c>
      <c r="AU107" s="77">
        <v>125</v>
      </c>
      <c r="AV107" s="173">
        <v>11</v>
      </c>
      <c r="AW107" s="179">
        <v>132</v>
      </c>
      <c r="AX107" s="175">
        <v>125</v>
      </c>
      <c r="AZ107" s="99" t="s">
        <v>176</v>
      </c>
      <c r="BA107" s="28" t="s">
        <v>151</v>
      </c>
      <c r="BB107" s="176">
        <v>98</v>
      </c>
      <c r="BC107" s="169">
        <v>56</v>
      </c>
      <c r="BD107" s="177">
        <v>55</v>
      </c>
      <c r="BE107" s="178">
        <v>112</v>
      </c>
      <c r="BF107" s="77">
        <v>123</v>
      </c>
      <c r="BG107" s="173">
        <v>11</v>
      </c>
      <c r="BH107" s="179">
        <v>133</v>
      </c>
      <c r="BI107" s="255">
        <f t="shared" si="7"/>
        <v>96.166666666666671</v>
      </c>
      <c r="BK107" s="308" t="s">
        <v>176</v>
      </c>
      <c r="BL107" s="28" t="s">
        <v>151</v>
      </c>
      <c r="BM107" s="176">
        <v>97</v>
      </c>
      <c r="BN107" s="169">
        <v>58</v>
      </c>
      <c r="BO107" s="177">
        <v>55</v>
      </c>
      <c r="BP107" s="178">
        <v>114</v>
      </c>
      <c r="BQ107" s="77">
        <v>124</v>
      </c>
      <c r="BR107" s="173">
        <v>11</v>
      </c>
      <c r="BS107" s="179">
        <v>136</v>
      </c>
      <c r="BT107" s="412">
        <f t="shared" si="6"/>
        <v>97.333333333333329</v>
      </c>
      <c r="BV107" s="308" t="s">
        <v>176</v>
      </c>
      <c r="BW107" s="28" t="s">
        <v>151</v>
      </c>
      <c r="BX107" s="176">
        <v>97</v>
      </c>
      <c r="BY107" s="425">
        <v>58</v>
      </c>
      <c r="BZ107" s="177">
        <v>54</v>
      </c>
      <c r="CA107" s="178">
        <v>116</v>
      </c>
      <c r="CB107" s="77">
        <v>126</v>
      </c>
      <c r="CC107" s="173">
        <v>11</v>
      </c>
      <c r="CD107" s="179">
        <v>138</v>
      </c>
      <c r="CE107" s="412">
        <f t="shared" si="5"/>
        <v>98.166666666666671</v>
      </c>
    </row>
    <row r="108" spans="1:83" x14ac:dyDescent="0.25">
      <c r="A108" s="99"/>
      <c r="B108" s="28"/>
      <c r="C108" s="37"/>
      <c r="D108" s="37"/>
      <c r="E108" s="37"/>
      <c r="F108" s="37"/>
      <c r="G108" s="37"/>
      <c r="H108" s="37"/>
      <c r="I108" s="37"/>
      <c r="J108" s="45"/>
      <c r="K108" s="46"/>
      <c r="L108" s="47"/>
      <c r="N108" s="99"/>
      <c r="O108" s="28"/>
      <c r="Q108" s="99"/>
      <c r="R108" s="28"/>
      <c r="S108" s="37"/>
      <c r="T108" s="37"/>
      <c r="U108" s="37"/>
      <c r="V108" s="37"/>
      <c r="W108" s="37"/>
      <c r="X108" s="37"/>
      <c r="Y108" s="37"/>
      <c r="Z108" s="45"/>
      <c r="AA108" s="46"/>
      <c r="AB108" s="47"/>
      <c r="AD108" s="99"/>
      <c r="AE108" s="28"/>
      <c r="AF108" s="176"/>
      <c r="AG108" s="169"/>
      <c r="AH108" s="177"/>
      <c r="AI108" s="178"/>
      <c r="AJ108" s="77"/>
      <c r="AK108" s="173"/>
      <c r="AL108" s="179"/>
      <c r="AM108" s="175"/>
      <c r="AO108" s="99"/>
      <c r="AP108" s="28"/>
      <c r="AQ108" s="176"/>
      <c r="AR108" s="169"/>
      <c r="AS108" s="177"/>
      <c r="AT108" s="178"/>
      <c r="AU108" s="77"/>
      <c r="AV108" s="173"/>
      <c r="AW108" s="179"/>
      <c r="AX108" s="175"/>
      <c r="AZ108" s="99"/>
      <c r="BA108" s="28"/>
      <c r="BB108" s="176"/>
      <c r="BC108" s="169"/>
      <c r="BD108" s="177"/>
      <c r="BE108" s="178"/>
      <c r="BF108" s="77"/>
      <c r="BG108" s="173"/>
      <c r="BH108" s="179"/>
      <c r="BI108" s="255"/>
      <c r="BK108" s="308"/>
      <c r="BL108" s="28"/>
      <c r="BM108" s="176"/>
      <c r="BN108" s="169"/>
      <c r="BO108" s="177"/>
      <c r="BP108" s="178"/>
      <c r="BQ108" s="77"/>
      <c r="BR108" s="173"/>
      <c r="BS108" s="179"/>
      <c r="BT108" s="412"/>
      <c r="BV108" s="60" t="s">
        <v>501</v>
      </c>
      <c r="BW108" s="28" t="s">
        <v>502</v>
      </c>
      <c r="BX108" s="63">
        <v>168</v>
      </c>
      <c r="BY108" s="423">
        <v>143</v>
      </c>
      <c r="BZ108" s="63">
        <v>138</v>
      </c>
      <c r="CA108" s="63">
        <v>1</v>
      </c>
      <c r="CB108" s="63">
        <v>30</v>
      </c>
      <c r="CC108" s="63">
        <v>6</v>
      </c>
      <c r="CD108" s="63">
        <v>143</v>
      </c>
      <c r="CE108" s="413">
        <f t="shared" si="5"/>
        <v>103.83333333333333</v>
      </c>
    </row>
    <row r="109" spans="1:83" x14ac:dyDescent="0.25">
      <c r="A109" s="48" t="s">
        <v>179</v>
      </c>
      <c r="B109" s="43" t="s">
        <v>180</v>
      </c>
      <c r="C109" s="37">
        <v>164</v>
      </c>
      <c r="D109" s="37">
        <v>93</v>
      </c>
      <c r="E109" s="37">
        <v>92</v>
      </c>
      <c r="F109" s="37">
        <v>115</v>
      </c>
      <c r="G109" s="37">
        <v>186</v>
      </c>
      <c r="H109" s="37">
        <v>10</v>
      </c>
      <c r="I109" s="37">
        <v>207</v>
      </c>
      <c r="J109" s="45">
        <v>681</v>
      </c>
      <c r="K109" s="46">
        <v>113.5</v>
      </c>
      <c r="L109" s="47">
        <v>164</v>
      </c>
      <c r="N109" s="48" t="s">
        <v>179</v>
      </c>
      <c r="O109" s="43" t="s">
        <v>180</v>
      </c>
      <c r="Q109" s="48" t="s">
        <v>179</v>
      </c>
      <c r="R109" s="43" t="s">
        <v>180</v>
      </c>
      <c r="S109" s="37">
        <v>164</v>
      </c>
      <c r="T109" s="37">
        <v>93</v>
      </c>
      <c r="U109" s="37">
        <v>92</v>
      </c>
      <c r="V109" s="37">
        <v>115</v>
      </c>
      <c r="W109" s="37">
        <v>186</v>
      </c>
      <c r="X109" s="37">
        <v>10</v>
      </c>
      <c r="Y109" s="37">
        <v>207</v>
      </c>
      <c r="Z109" s="45">
        <v>681</v>
      </c>
      <c r="AA109" s="46">
        <v>113.5</v>
      </c>
      <c r="AB109" s="47">
        <v>164</v>
      </c>
      <c r="AD109" s="48" t="s">
        <v>179</v>
      </c>
      <c r="AE109" s="43" t="s">
        <v>180</v>
      </c>
      <c r="AF109" s="176">
        <v>134</v>
      </c>
      <c r="AG109" s="169">
        <v>82</v>
      </c>
      <c r="AH109" s="177">
        <v>81</v>
      </c>
      <c r="AI109" s="178">
        <v>98</v>
      </c>
      <c r="AJ109" s="77">
        <v>153</v>
      </c>
      <c r="AK109" s="173">
        <v>10</v>
      </c>
      <c r="AL109" s="179">
        <v>121</v>
      </c>
      <c r="AM109" s="175">
        <v>154</v>
      </c>
      <c r="AO109" s="48" t="s">
        <v>179</v>
      </c>
      <c r="AP109" s="43" t="s">
        <v>180</v>
      </c>
      <c r="AQ109" s="176">
        <v>137</v>
      </c>
      <c r="AR109" s="169">
        <v>85</v>
      </c>
      <c r="AS109" s="177">
        <v>84</v>
      </c>
      <c r="AT109" s="178">
        <v>111</v>
      </c>
      <c r="AU109" s="77">
        <v>164</v>
      </c>
      <c r="AV109" s="173">
        <v>10</v>
      </c>
      <c r="AW109" s="179">
        <v>133</v>
      </c>
      <c r="AX109" s="175">
        <v>154</v>
      </c>
      <c r="AZ109" s="48" t="s">
        <v>179</v>
      </c>
      <c r="BA109" s="43" t="s">
        <v>180</v>
      </c>
      <c r="BB109" s="176">
        <v>137</v>
      </c>
      <c r="BC109" s="169">
        <v>85</v>
      </c>
      <c r="BD109" s="177">
        <v>84</v>
      </c>
      <c r="BE109" s="178">
        <v>112</v>
      </c>
      <c r="BF109" s="77">
        <v>164</v>
      </c>
      <c r="BG109" s="173">
        <v>10</v>
      </c>
      <c r="BH109" s="179">
        <v>134</v>
      </c>
      <c r="BI109" s="255">
        <f t="shared" si="7"/>
        <v>119.33333333333333</v>
      </c>
      <c r="BK109" s="42" t="s">
        <v>179</v>
      </c>
      <c r="BL109" s="43" t="s">
        <v>180</v>
      </c>
      <c r="BM109" s="176">
        <v>137</v>
      </c>
      <c r="BN109" s="169">
        <v>88</v>
      </c>
      <c r="BO109" s="177">
        <v>86</v>
      </c>
      <c r="BP109" s="178">
        <v>114</v>
      </c>
      <c r="BQ109" s="77">
        <v>166</v>
      </c>
      <c r="BR109" s="173">
        <v>10</v>
      </c>
      <c r="BS109" s="179">
        <v>137</v>
      </c>
      <c r="BT109" s="412">
        <f t="shared" si="6"/>
        <v>121.33333333333333</v>
      </c>
      <c r="BV109" s="42" t="s">
        <v>179</v>
      </c>
      <c r="BW109" s="43" t="s">
        <v>180</v>
      </c>
      <c r="BX109" s="176">
        <v>137</v>
      </c>
      <c r="BY109" s="425">
        <v>91</v>
      </c>
      <c r="BZ109" s="177">
        <v>91</v>
      </c>
      <c r="CA109" s="178">
        <v>116</v>
      </c>
      <c r="CB109" s="77">
        <v>168</v>
      </c>
      <c r="CC109" s="173">
        <v>10</v>
      </c>
      <c r="CD109" s="179">
        <v>140</v>
      </c>
      <c r="CE109" s="412">
        <f t="shared" si="5"/>
        <v>123.83333333333333</v>
      </c>
    </row>
    <row r="110" spans="1:83" x14ac:dyDescent="0.25">
      <c r="A110" s="103" t="s">
        <v>181</v>
      </c>
      <c r="B110" s="28" t="s">
        <v>84</v>
      </c>
      <c r="C110" s="31">
        <v>30</v>
      </c>
      <c r="D110" s="54">
        <v>8</v>
      </c>
      <c r="E110" s="68">
        <v>5</v>
      </c>
      <c r="F110" s="71">
        <v>38</v>
      </c>
      <c r="G110" s="85">
        <v>66</v>
      </c>
      <c r="H110" s="88">
        <v>121</v>
      </c>
      <c r="I110" s="68">
        <v>2</v>
      </c>
      <c r="J110" s="56">
        <v>204</v>
      </c>
      <c r="K110" s="57">
        <v>34</v>
      </c>
      <c r="L110" s="58">
        <v>25</v>
      </c>
      <c r="N110" s="103" t="s">
        <v>181</v>
      </c>
      <c r="O110" s="28" t="s">
        <v>84</v>
      </c>
      <c r="Q110" s="103" t="s">
        <v>181</v>
      </c>
      <c r="R110" s="28" t="s">
        <v>84</v>
      </c>
      <c r="S110" s="31">
        <v>30</v>
      </c>
      <c r="T110" s="54">
        <v>8</v>
      </c>
      <c r="U110" s="68">
        <v>5</v>
      </c>
      <c r="V110" s="71">
        <v>38</v>
      </c>
      <c r="W110" s="85">
        <v>66</v>
      </c>
      <c r="X110" s="88">
        <v>121</v>
      </c>
      <c r="Y110" s="68">
        <v>2</v>
      </c>
      <c r="Z110" s="56">
        <v>204</v>
      </c>
      <c r="AA110" s="57">
        <v>34</v>
      </c>
      <c r="AB110" s="58">
        <v>25</v>
      </c>
      <c r="AD110" s="103" t="s">
        <v>181</v>
      </c>
      <c r="AE110" s="28" t="s">
        <v>84</v>
      </c>
      <c r="AF110" s="176">
        <v>25</v>
      </c>
      <c r="AG110" s="169">
        <f>+AG109+1</f>
        <v>83</v>
      </c>
      <c r="AH110" s="177">
        <v>6</v>
      </c>
      <c r="AI110" s="178">
        <v>35</v>
      </c>
      <c r="AJ110" s="77">
        <v>55</v>
      </c>
      <c r="AK110" s="173">
        <v>121</v>
      </c>
      <c r="AL110" s="179">
        <v>32</v>
      </c>
      <c r="AM110" s="175">
        <v>24</v>
      </c>
      <c r="AO110" s="103" t="s">
        <v>181</v>
      </c>
      <c r="AP110" s="28" t="s">
        <v>84</v>
      </c>
      <c r="AQ110" s="63">
        <v>24</v>
      </c>
      <c r="AR110" s="63">
        <v>4</v>
      </c>
      <c r="AS110" s="63">
        <v>6</v>
      </c>
      <c r="AT110" s="63">
        <v>38</v>
      </c>
      <c r="AU110" s="63">
        <v>51</v>
      </c>
      <c r="AV110" s="63">
        <v>139</v>
      </c>
      <c r="AW110" s="63">
        <v>40</v>
      </c>
      <c r="AX110" s="63">
        <v>19</v>
      </c>
      <c r="AZ110" s="103" t="s">
        <v>181</v>
      </c>
      <c r="BA110" s="28" t="s">
        <v>84</v>
      </c>
      <c r="BB110" s="63">
        <v>24</v>
      </c>
      <c r="BC110" s="63">
        <v>5</v>
      </c>
      <c r="BD110" s="63">
        <v>6</v>
      </c>
      <c r="BE110" s="63">
        <v>40</v>
      </c>
      <c r="BF110" s="63">
        <v>51</v>
      </c>
      <c r="BG110" s="63">
        <v>143</v>
      </c>
      <c r="BH110" s="63">
        <v>39</v>
      </c>
      <c r="BI110" s="256">
        <f t="shared" si="7"/>
        <v>27.5</v>
      </c>
      <c r="BK110" s="48" t="s">
        <v>181</v>
      </c>
      <c r="BL110" s="28" t="s">
        <v>84</v>
      </c>
      <c r="BM110" s="176">
        <v>24</v>
      </c>
      <c r="BN110" s="169">
        <v>6</v>
      </c>
      <c r="BO110" s="177">
        <v>6</v>
      </c>
      <c r="BP110" s="178">
        <v>43</v>
      </c>
      <c r="BQ110" s="77">
        <v>50</v>
      </c>
      <c r="BR110" s="173">
        <v>143</v>
      </c>
      <c r="BS110" s="179">
        <v>41</v>
      </c>
      <c r="BT110" s="412">
        <f t="shared" si="6"/>
        <v>28.333333333333332</v>
      </c>
      <c r="BV110" s="48" t="s">
        <v>181</v>
      </c>
      <c r="BW110" s="28" t="s">
        <v>84</v>
      </c>
      <c r="BX110" s="176">
        <v>24</v>
      </c>
      <c r="BY110" s="425">
        <v>5</v>
      </c>
      <c r="BZ110" s="177">
        <v>6</v>
      </c>
      <c r="CA110" s="178">
        <v>45</v>
      </c>
      <c r="CB110" s="77">
        <v>55</v>
      </c>
      <c r="CC110" s="173">
        <v>143</v>
      </c>
      <c r="CD110" s="179">
        <v>41</v>
      </c>
      <c r="CE110" s="412">
        <f t="shared" si="5"/>
        <v>29.333333333333332</v>
      </c>
    </row>
    <row r="111" spans="1:83" x14ac:dyDescent="0.25">
      <c r="A111" s="44" t="s">
        <v>394</v>
      </c>
      <c r="B111" s="28" t="s">
        <v>395</v>
      </c>
      <c r="C111" s="31"/>
      <c r="D111" s="54"/>
      <c r="E111" s="68"/>
      <c r="F111" s="71"/>
      <c r="G111" s="85"/>
      <c r="H111" s="88"/>
      <c r="I111" s="68"/>
      <c r="J111" s="56"/>
      <c r="K111" s="57"/>
      <c r="L111" s="58"/>
      <c r="N111" s="44" t="s">
        <v>394</v>
      </c>
      <c r="O111" s="28" t="s">
        <v>395</v>
      </c>
      <c r="Q111" s="44" t="s">
        <v>394</v>
      </c>
      <c r="R111" s="28" t="s">
        <v>395</v>
      </c>
      <c r="S111" s="31"/>
      <c r="T111" s="54"/>
      <c r="U111" s="68"/>
      <c r="V111" s="71"/>
      <c r="W111" s="85"/>
      <c r="X111" s="88"/>
      <c r="Y111" s="68"/>
      <c r="Z111" s="56"/>
      <c r="AA111" s="57"/>
      <c r="AB111" s="58"/>
      <c r="AD111" s="44" t="s">
        <v>394</v>
      </c>
      <c r="AE111" s="28" t="s">
        <v>395</v>
      </c>
      <c r="AF111" s="176"/>
      <c r="AG111" s="169"/>
      <c r="AH111" s="177"/>
      <c r="AI111" s="178"/>
      <c r="AJ111" s="77"/>
      <c r="AK111" s="173"/>
      <c r="AL111" s="179"/>
      <c r="AM111" s="175"/>
      <c r="AO111" s="44" t="s">
        <v>394</v>
      </c>
      <c r="AP111" s="28" t="s">
        <v>395</v>
      </c>
      <c r="AQ111" s="63">
        <v>146</v>
      </c>
      <c r="AR111" s="63">
        <v>161</v>
      </c>
      <c r="AS111" s="63">
        <v>155</v>
      </c>
      <c r="AT111" s="63">
        <v>124</v>
      </c>
      <c r="AU111" s="63">
        <v>108</v>
      </c>
      <c r="AV111" s="63">
        <v>7</v>
      </c>
      <c r="AW111" s="63">
        <v>136</v>
      </c>
      <c r="AX111" s="63">
        <v>178</v>
      </c>
      <c r="AZ111" s="44" t="s">
        <v>394</v>
      </c>
      <c r="BA111" s="28" t="s">
        <v>395</v>
      </c>
      <c r="BB111" s="176">
        <v>148</v>
      </c>
      <c r="BC111" s="169">
        <v>161</v>
      </c>
      <c r="BD111" s="177">
        <v>155</v>
      </c>
      <c r="BE111" s="178">
        <v>125</v>
      </c>
      <c r="BF111" s="77">
        <v>107</v>
      </c>
      <c r="BG111" s="173">
        <v>7</v>
      </c>
      <c r="BH111" s="179">
        <v>137</v>
      </c>
      <c r="BI111" s="255">
        <f t="shared" si="7"/>
        <v>138.83333333333334</v>
      </c>
      <c r="BK111" s="78" t="s">
        <v>394</v>
      </c>
      <c r="BL111" s="28" t="s">
        <v>395</v>
      </c>
      <c r="BM111" s="176">
        <v>149</v>
      </c>
      <c r="BN111" s="169">
        <v>161</v>
      </c>
      <c r="BO111" s="177">
        <v>155</v>
      </c>
      <c r="BP111" s="178">
        <v>128</v>
      </c>
      <c r="BQ111" s="77">
        <v>106</v>
      </c>
      <c r="BR111" s="173">
        <v>7</v>
      </c>
      <c r="BS111" s="179">
        <v>140</v>
      </c>
      <c r="BT111" s="412">
        <f t="shared" si="6"/>
        <v>139.83333333333334</v>
      </c>
      <c r="BV111" s="78" t="s">
        <v>394</v>
      </c>
      <c r="BW111" s="28" t="s">
        <v>395</v>
      </c>
      <c r="BX111" s="176">
        <v>149</v>
      </c>
      <c r="BY111" s="425">
        <v>167</v>
      </c>
      <c r="BZ111" s="177">
        <v>162</v>
      </c>
      <c r="CA111" s="178">
        <v>130</v>
      </c>
      <c r="CB111" s="77">
        <v>110</v>
      </c>
      <c r="CC111" s="173">
        <v>7</v>
      </c>
      <c r="CD111" s="179">
        <v>143</v>
      </c>
      <c r="CE111" s="412">
        <f t="shared" si="5"/>
        <v>143.5</v>
      </c>
    </row>
    <row r="112" spans="1:83" x14ac:dyDescent="0.25">
      <c r="A112" s="41" t="s">
        <v>182</v>
      </c>
      <c r="B112" s="28" t="s">
        <v>183</v>
      </c>
      <c r="C112" s="37">
        <v>130</v>
      </c>
      <c r="D112" s="37">
        <v>65</v>
      </c>
      <c r="E112" s="37">
        <v>70</v>
      </c>
      <c r="F112" s="37">
        <v>143</v>
      </c>
      <c r="G112" s="37">
        <v>181</v>
      </c>
      <c r="H112" s="37">
        <v>38</v>
      </c>
      <c r="I112" s="37">
        <v>191</v>
      </c>
      <c r="J112" s="45">
        <v>637</v>
      </c>
      <c r="K112" s="46">
        <v>106.16666666666667</v>
      </c>
      <c r="L112" s="47">
        <v>150</v>
      </c>
      <c r="N112" s="41" t="s">
        <v>182</v>
      </c>
      <c r="O112" s="28" t="s">
        <v>183</v>
      </c>
      <c r="Q112" s="41" t="s">
        <v>182</v>
      </c>
      <c r="R112" s="28" t="s">
        <v>183</v>
      </c>
      <c r="S112" s="37">
        <v>130</v>
      </c>
      <c r="T112" s="37">
        <v>65</v>
      </c>
      <c r="U112" s="37">
        <v>70</v>
      </c>
      <c r="V112" s="37">
        <v>143</v>
      </c>
      <c r="W112" s="37">
        <v>181</v>
      </c>
      <c r="X112" s="37">
        <v>38</v>
      </c>
      <c r="Y112" s="37">
        <v>191</v>
      </c>
      <c r="Z112" s="45">
        <v>637</v>
      </c>
      <c r="AA112" s="46">
        <v>106.16666666666667</v>
      </c>
      <c r="AB112" s="47">
        <v>150</v>
      </c>
      <c r="AD112" s="41" t="s">
        <v>182</v>
      </c>
      <c r="AE112" s="28" t="s">
        <v>183</v>
      </c>
      <c r="AF112" s="176">
        <v>107</v>
      </c>
      <c r="AG112" s="169">
        <v>58</v>
      </c>
      <c r="AH112" s="177">
        <v>60</v>
      </c>
      <c r="AI112" s="178">
        <v>112</v>
      </c>
      <c r="AJ112" s="77">
        <v>148</v>
      </c>
      <c r="AK112" s="173">
        <v>38</v>
      </c>
      <c r="AL112" s="179">
        <v>101</v>
      </c>
      <c r="AM112" s="175">
        <v>129</v>
      </c>
      <c r="AO112" s="41" t="s">
        <v>182</v>
      </c>
      <c r="AP112" s="28" t="s">
        <v>183</v>
      </c>
      <c r="AQ112" s="176">
        <v>109</v>
      </c>
      <c r="AR112" s="169">
        <v>63</v>
      </c>
      <c r="AS112" s="177">
        <v>62</v>
      </c>
      <c r="AT112" s="178">
        <v>124</v>
      </c>
      <c r="AU112" s="77">
        <v>161</v>
      </c>
      <c r="AV112" s="173">
        <v>38</v>
      </c>
      <c r="AW112" s="179">
        <v>111</v>
      </c>
      <c r="AX112" s="175">
        <v>136</v>
      </c>
      <c r="AZ112" s="41" t="s">
        <v>182</v>
      </c>
      <c r="BA112" s="28" t="s">
        <v>183</v>
      </c>
      <c r="BB112" s="176">
        <v>108</v>
      </c>
      <c r="BC112" s="169">
        <v>61</v>
      </c>
      <c r="BD112" s="177">
        <v>60</v>
      </c>
      <c r="BE112" s="178">
        <v>125</v>
      </c>
      <c r="BF112" s="77">
        <v>161</v>
      </c>
      <c r="BG112" s="173">
        <v>38</v>
      </c>
      <c r="BH112" s="179">
        <v>111</v>
      </c>
      <c r="BI112" s="255">
        <f t="shared" si="7"/>
        <v>104.33333333333333</v>
      </c>
      <c r="BK112" s="59" t="s">
        <v>182</v>
      </c>
      <c r="BL112" s="28" t="s">
        <v>183</v>
      </c>
      <c r="BM112" s="176">
        <v>107</v>
      </c>
      <c r="BN112" s="169">
        <v>63</v>
      </c>
      <c r="BO112" s="177">
        <v>61</v>
      </c>
      <c r="BP112" s="178">
        <v>128</v>
      </c>
      <c r="BQ112" s="77">
        <v>163</v>
      </c>
      <c r="BR112" s="173">
        <v>38</v>
      </c>
      <c r="BS112" s="179">
        <v>113</v>
      </c>
      <c r="BT112" s="412">
        <f t="shared" si="6"/>
        <v>105.83333333333333</v>
      </c>
      <c r="BV112" s="59" t="s">
        <v>182</v>
      </c>
      <c r="BW112" s="28" t="s">
        <v>183</v>
      </c>
      <c r="BX112" s="176">
        <v>107</v>
      </c>
      <c r="BY112" s="425">
        <v>63</v>
      </c>
      <c r="BZ112" s="177">
        <v>59</v>
      </c>
      <c r="CA112" s="178">
        <v>130</v>
      </c>
      <c r="CB112" s="77">
        <v>165</v>
      </c>
      <c r="CC112" s="173">
        <v>38</v>
      </c>
      <c r="CD112" s="179">
        <v>116</v>
      </c>
      <c r="CE112" s="412">
        <f t="shared" si="5"/>
        <v>106.66666666666667</v>
      </c>
    </row>
    <row r="113" spans="1:83" x14ac:dyDescent="0.25">
      <c r="A113" s="41" t="s">
        <v>184</v>
      </c>
      <c r="B113" s="28" t="s">
        <v>128</v>
      </c>
      <c r="C113" s="37">
        <v>67</v>
      </c>
      <c r="D113" s="37">
        <v>25</v>
      </c>
      <c r="E113" s="37">
        <v>24</v>
      </c>
      <c r="F113" s="37">
        <v>1</v>
      </c>
      <c r="G113" s="37">
        <v>88</v>
      </c>
      <c r="H113" s="37">
        <v>12</v>
      </c>
      <c r="I113" s="37">
        <v>14</v>
      </c>
      <c r="J113" s="45">
        <v>143</v>
      </c>
      <c r="K113" s="46">
        <v>23.833333333333332</v>
      </c>
      <c r="L113" s="47">
        <v>12</v>
      </c>
      <c r="N113" s="41" t="s">
        <v>184</v>
      </c>
      <c r="O113" s="28" t="s">
        <v>128</v>
      </c>
      <c r="Q113" s="41" t="s">
        <v>184</v>
      </c>
      <c r="R113" s="28" t="s">
        <v>128</v>
      </c>
      <c r="S113" s="37">
        <v>67</v>
      </c>
      <c r="T113" s="37">
        <v>25</v>
      </c>
      <c r="U113" s="37">
        <v>24</v>
      </c>
      <c r="V113" s="37">
        <v>1</v>
      </c>
      <c r="W113" s="37">
        <v>88</v>
      </c>
      <c r="X113" s="37">
        <v>12</v>
      </c>
      <c r="Y113" s="37">
        <v>14</v>
      </c>
      <c r="Z113" s="45">
        <v>143</v>
      </c>
      <c r="AA113" s="46">
        <v>23.833333333333332</v>
      </c>
      <c r="AB113" s="47">
        <v>12</v>
      </c>
      <c r="AD113" s="41" t="s">
        <v>184</v>
      </c>
      <c r="AE113" s="28" t="s">
        <v>128</v>
      </c>
      <c r="AF113" s="176">
        <v>56</v>
      </c>
      <c r="AG113" s="169">
        <f>+AG112+1</f>
        <v>59</v>
      </c>
      <c r="AH113" s="177">
        <v>22</v>
      </c>
      <c r="AI113" s="178">
        <v>1</v>
      </c>
      <c r="AJ113" s="77">
        <v>76</v>
      </c>
      <c r="AK113" s="173">
        <v>12</v>
      </c>
      <c r="AL113" s="179">
        <v>1</v>
      </c>
      <c r="AM113" s="175">
        <v>18</v>
      </c>
      <c r="AO113" s="41" t="s">
        <v>184</v>
      </c>
      <c r="AP113" s="28" t="s">
        <v>128</v>
      </c>
      <c r="AQ113" s="176">
        <v>51</v>
      </c>
      <c r="AR113" s="169">
        <v>28</v>
      </c>
      <c r="AS113" s="177">
        <v>22</v>
      </c>
      <c r="AT113" s="178">
        <v>1</v>
      </c>
      <c r="AU113" s="77">
        <v>82</v>
      </c>
      <c r="AV113" s="173">
        <v>12</v>
      </c>
      <c r="AW113" s="179">
        <v>1</v>
      </c>
      <c r="AX113" s="175">
        <v>24</v>
      </c>
      <c r="AZ113" s="41" t="s">
        <v>184</v>
      </c>
      <c r="BA113" s="28" t="s">
        <v>128</v>
      </c>
      <c r="BB113" s="176">
        <v>51</v>
      </c>
      <c r="BC113" s="169">
        <v>27</v>
      </c>
      <c r="BD113" s="177">
        <v>22</v>
      </c>
      <c r="BE113" s="178">
        <v>1</v>
      </c>
      <c r="BF113" s="77">
        <v>80</v>
      </c>
      <c r="BG113" s="173">
        <v>12</v>
      </c>
      <c r="BH113" s="179">
        <v>1</v>
      </c>
      <c r="BI113" s="255">
        <f t="shared" si="7"/>
        <v>30.333333333333332</v>
      </c>
      <c r="BK113" s="59" t="s">
        <v>184</v>
      </c>
      <c r="BL113" s="28" t="s">
        <v>128</v>
      </c>
      <c r="BM113" s="176">
        <v>50</v>
      </c>
      <c r="BN113" s="169">
        <v>28</v>
      </c>
      <c r="BO113" s="177">
        <v>22</v>
      </c>
      <c r="BP113" s="178">
        <v>1</v>
      </c>
      <c r="BQ113" s="77">
        <v>80</v>
      </c>
      <c r="BR113" s="173">
        <v>12</v>
      </c>
      <c r="BS113" s="179">
        <v>1</v>
      </c>
      <c r="BT113" s="412">
        <f t="shared" si="6"/>
        <v>30.333333333333332</v>
      </c>
      <c r="BV113" s="59" t="s">
        <v>184</v>
      </c>
      <c r="BW113" s="28" t="s">
        <v>128</v>
      </c>
      <c r="BX113" s="176">
        <v>50</v>
      </c>
      <c r="BY113" s="425">
        <v>29</v>
      </c>
      <c r="BZ113" s="177">
        <v>24</v>
      </c>
      <c r="CA113" s="178">
        <v>1</v>
      </c>
      <c r="CB113" s="77">
        <v>83</v>
      </c>
      <c r="CC113" s="173">
        <v>12</v>
      </c>
      <c r="CD113" s="179">
        <v>1</v>
      </c>
      <c r="CE113" s="412">
        <f t="shared" si="5"/>
        <v>31.333333333333332</v>
      </c>
    </row>
    <row r="114" spans="1:83" x14ac:dyDescent="0.25">
      <c r="A114" s="44" t="s">
        <v>185</v>
      </c>
      <c r="B114" s="28" t="s">
        <v>186</v>
      </c>
      <c r="C114" s="37">
        <v>128</v>
      </c>
      <c r="D114" s="37">
        <v>93</v>
      </c>
      <c r="E114" s="37">
        <v>92</v>
      </c>
      <c r="F114" s="37">
        <v>144</v>
      </c>
      <c r="G114" s="37">
        <v>88</v>
      </c>
      <c r="H114" s="37">
        <v>12</v>
      </c>
      <c r="I114" s="37">
        <v>41</v>
      </c>
      <c r="J114" s="45">
        <v>510</v>
      </c>
      <c r="K114" s="46">
        <v>85</v>
      </c>
      <c r="L114" s="47">
        <v>127</v>
      </c>
      <c r="N114" s="44" t="s">
        <v>185</v>
      </c>
      <c r="O114" s="28" t="s">
        <v>186</v>
      </c>
      <c r="Q114" s="44" t="s">
        <v>185</v>
      </c>
      <c r="R114" s="28" t="s">
        <v>186</v>
      </c>
      <c r="S114" s="37">
        <v>128</v>
      </c>
      <c r="T114" s="37">
        <v>93</v>
      </c>
      <c r="U114" s="37">
        <v>92</v>
      </c>
      <c r="V114" s="37">
        <v>144</v>
      </c>
      <c r="W114" s="37">
        <v>88</v>
      </c>
      <c r="X114" s="37">
        <v>12</v>
      </c>
      <c r="Y114" s="37">
        <v>41</v>
      </c>
      <c r="Z114" s="45">
        <v>510</v>
      </c>
      <c r="AA114" s="46">
        <v>85</v>
      </c>
      <c r="AB114" s="47">
        <v>127</v>
      </c>
      <c r="AD114" s="44" t="s">
        <v>185</v>
      </c>
      <c r="AE114" s="28" t="s">
        <v>186</v>
      </c>
      <c r="AF114" s="176">
        <v>105</v>
      </c>
      <c r="AG114" s="169">
        <v>82</v>
      </c>
      <c r="AH114" s="177">
        <v>81</v>
      </c>
      <c r="AI114" s="178">
        <v>112</v>
      </c>
      <c r="AJ114" s="77">
        <v>76</v>
      </c>
      <c r="AK114" s="173">
        <v>12</v>
      </c>
      <c r="AL114" s="179">
        <v>10</v>
      </c>
      <c r="AM114" s="175">
        <v>95</v>
      </c>
      <c r="AO114" s="44" t="s">
        <v>185</v>
      </c>
      <c r="AP114" s="28" t="s">
        <v>186</v>
      </c>
      <c r="AQ114" s="176">
        <v>107</v>
      </c>
      <c r="AR114" s="169">
        <v>85</v>
      </c>
      <c r="AS114" s="177">
        <v>84</v>
      </c>
      <c r="AT114" s="178">
        <v>124</v>
      </c>
      <c r="AU114" s="77">
        <v>82</v>
      </c>
      <c r="AV114" s="173">
        <v>12</v>
      </c>
      <c r="AW114" s="179">
        <v>12</v>
      </c>
      <c r="AX114" s="175">
        <v>97</v>
      </c>
      <c r="AZ114" s="44" t="s">
        <v>185</v>
      </c>
      <c r="BA114" s="28" t="s">
        <v>186</v>
      </c>
      <c r="BB114" s="176">
        <v>106</v>
      </c>
      <c r="BC114" s="169">
        <v>85</v>
      </c>
      <c r="BD114" s="177">
        <v>84</v>
      </c>
      <c r="BE114" s="178">
        <v>125</v>
      </c>
      <c r="BF114" s="77">
        <v>80</v>
      </c>
      <c r="BG114" s="173">
        <v>12</v>
      </c>
      <c r="BH114" s="179">
        <v>11</v>
      </c>
      <c r="BI114" s="255">
        <f t="shared" si="7"/>
        <v>81.833333333333329</v>
      </c>
      <c r="BK114" s="78" t="s">
        <v>185</v>
      </c>
      <c r="BL114" s="28" t="s">
        <v>186</v>
      </c>
      <c r="BM114" s="63">
        <v>100</v>
      </c>
      <c r="BN114" s="63">
        <v>88</v>
      </c>
      <c r="BO114" s="63">
        <v>86</v>
      </c>
      <c r="BP114" s="63">
        <v>57</v>
      </c>
      <c r="BQ114" s="63">
        <v>80</v>
      </c>
      <c r="BR114" s="63">
        <v>18</v>
      </c>
      <c r="BS114" s="63">
        <v>9</v>
      </c>
      <c r="BT114" s="413">
        <f t="shared" si="6"/>
        <v>70</v>
      </c>
      <c r="BV114" s="78" t="s">
        <v>185</v>
      </c>
      <c r="BW114" s="28" t="s">
        <v>186</v>
      </c>
      <c r="BX114" s="176">
        <v>99</v>
      </c>
      <c r="BY114" s="425">
        <v>91</v>
      </c>
      <c r="BZ114" s="177">
        <v>91</v>
      </c>
      <c r="CA114" s="178">
        <v>60</v>
      </c>
      <c r="CB114" s="77">
        <v>83</v>
      </c>
      <c r="CC114" s="173">
        <v>18</v>
      </c>
      <c r="CD114" s="179">
        <v>10</v>
      </c>
      <c r="CE114" s="412">
        <f t="shared" si="5"/>
        <v>72.333333333333329</v>
      </c>
    </row>
    <row r="115" spans="1:83" ht="15.75" thickBot="1" x14ac:dyDescent="0.3">
      <c r="A115" s="27" t="s">
        <v>187</v>
      </c>
      <c r="B115" s="28" t="s">
        <v>188</v>
      </c>
      <c r="C115" s="37">
        <v>16</v>
      </c>
      <c r="D115" s="37">
        <v>5</v>
      </c>
      <c r="E115" s="37">
        <v>2</v>
      </c>
      <c r="F115" s="37">
        <v>116</v>
      </c>
      <c r="G115" s="37">
        <v>134</v>
      </c>
      <c r="H115" s="37">
        <v>21</v>
      </c>
      <c r="I115" s="37">
        <v>90</v>
      </c>
      <c r="J115" s="45">
        <v>250</v>
      </c>
      <c r="K115" s="46">
        <v>41.666666666666664</v>
      </c>
      <c r="L115" s="47">
        <v>35</v>
      </c>
      <c r="N115" s="27" t="s">
        <v>187</v>
      </c>
      <c r="O115" s="28" t="s">
        <v>188</v>
      </c>
      <c r="Q115" s="27" t="s">
        <v>187</v>
      </c>
      <c r="R115" s="28" t="s">
        <v>188</v>
      </c>
      <c r="S115" s="37">
        <v>16</v>
      </c>
      <c r="T115" s="37">
        <v>5</v>
      </c>
      <c r="U115" s="37">
        <v>2</v>
      </c>
      <c r="V115" s="37">
        <v>116</v>
      </c>
      <c r="W115" s="37">
        <v>134</v>
      </c>
      <c r="X115" s="37">
        <v>21</v>
      </c>
      <c r="Y115" s="37">
        <v>90</v>
      </c>
      <c r="Z115" s="45">
        <v>250</v>
      </c>
      <c r="AA115" s="46">
        <v>41.666666666666664</v>
      </c>
      <c r="AB115" s="47">
        <v>35</v>
      </c>
      <c r="AD115" s="27" t="s">
        <v>187</v>
      </c>
      <c r="AE115" s="28" t="s">
        <v>188</v>
      </c>
      <c r="AF115" s="176">
        <v>14</v>
      </c>
      <c r="AG115" s="169">
        <v>5</v>
      </c>
      <c r="AH115" s="177">
        <v>3</v>
      </c>
      <c r="AI115" s="178">
        <v>98</v>
      </c>
      <c r="AJ115" s="77">
        <v>116</v>
      </c>
      <c r="AK115" s="173">
        <v>21</v>
      </c>
      <c r="AL115" s="179">
        <v>57</v>
      </c>
      <c r="AM115" s="175">
        <v>50</v>
      </c>
      <c r="AO115" s="27" t="s">
        <v>187</v>
      </c>
      <c r="AP115" s="28" t="s">
        <v>188</v>
      </c>
      <c r="AQ115" s="176">
        <v>14</v>
      </c>
      <c r="AR115" s="169">
        <v>3</v>
      </c>
      <c r="AS115" s="177">
        <v>4</v>
      </c>
      <c r="AT115" s="178">
        <v>111</v>
      </c>
      <c r="AU115" s="77">
        <v>128</v>
      </c>
      <c r="AV115" s="173">
        <v>21</v>
      </c>
      <c r="AW115" s="179">
        <v>63</v>
      </c>
      <c r="AX115" s="175">
        <v>52</v>
      </c>
      <c r="AZ115" s="27" t="s">
        <v>187</v>
      </c>
      <c r="BA115" s="28" t="s">
        <v>188</v>
      </c>
      <c r="BB115" s="176">
        <v>14</v>
      </c>
      <c r="BC115" s="169">
        <v>4</v>
      </c>
      <c r="BD115" s="177">
        <v>4</v>
      </c>
      <c r="BE115" s="178">
        <v>112</v>
      </c>
      <c r="BF115" s="77">
        <v>127</v>
      </c>
      <c r="BG115" s="173">
        <v>21</v>
      </c>
      <c r="BH115" s="179">
        <v>63</v>
      </c>
      <c r="BI115" s="255">
        <f t="shared" si="7"/>
        <v>54</v>
      </c>
      <c r="BK115" s="27" t="s">
        <v>187</v>
      </c>
      <c r="BL115" s="28" t="s">
        <v>188</v>
      </c>
      <c r="BM115" s="176">
        <v>14</v>
      </c>
      <c r="BN115" s="169">
        <v>4</v>
      </c>
      <c r="BO115" s="177">
        <v>4</v>
      </c>
      <c r="BP115" s="178">
        <v>114</v>
      </c>
      <c r="BQ115" s="77">
        <v>128</v>
      </c>
      <c r="BR115" s="173">
        <v>21</v>
      </c>
      <c r="BS115" s="179">
        <v>67</v>
      </c>
      <c r="BT115" s="412">
        <f t="shared" si="6"/>
        <v>55.166666666666664</v>
      </c>
      <c r="BV115" s="27" t="s">
        <v>187</v>
      </c>
      <c r="BW115" s="28" t="s">
        <v>188</v>
      </c>
      <c r="BX115" s="176">
        <v>14</v>
      </c>
      <c r="BY115" s="425">
        <v>4</v>
      </c>
      <c r="BZ115" s="177">
        <v>4</v>
      </c>
      <c r="CA115" s="178">
        <v>116</v>
      </c>
      <c r="CB115" s="77">
        <v>130</v>
      </c>
      <c r="CC115" s="173">
        <v>21</v>
      </c>
      <c r="CD115" s="179">
        <v>71</v>
      </c>
      <c r="CE115" s="412">
        <f t="shared" si="5"/>
        <v>56.5</v>
      </c>
    </row>
    <row r="116" spans="1:83" x14ac:dyDescent="0.25">
      <c r="A116" s="291" t="s">
        <v>1</v>
      </c>
      <c r="B116" s="291"/>
      <c r="C116" s="2" t="s">
        <v>2</v>
      </c>
      <c r="D116" s="2" t="s">
        <v>3</v>
      </c>
      <c r="E116" s="3" t="s">
        <v>4</v>
      </c>
      <c r="F116" s="2" t="s">
        <v>5</v>
      </c>
      <c r="G116" s="4" t="s">
        <v>6</v>
      </c>
      <c r="H116" s="5" t="s">
        <v>7</v>
      </c>
      <c r="I116" s="4" t="s">
        <v>8</v>
      </c>
      <c r="J116" s="6" t="s">
        <v>9</v>
      </c>
      <c r="K116" s="7" t="s">
        <v>10</v>
      </c>
      <c r="L116" s="8" t="s">
        <v>11</v>
      </c>
      <c r="N116" s="291" t="s">
        <v>360</v>
      </c>
      <c r="O116" s="291"/>
      <c r="Q116" s="291" t="s">
        <v>1</v>
      </c>
      <c r="R116" s="291"/>
      <c r="S116" s="2" t="s">
        <v>2</v>
      </c>
      <c r="T116" s="2" t="s">
        <v>3</v>
      </c>
      <c r="U116" s="3" t="s">
        <v>4</v>
      </c>
      <c r="V116" s="2" t="s">
        <v>5</v>
      </c>
      <c r="W116" s="4" t="s">
        <v>6</v>
      </c>
      <c r="X116" s="5" t="s">
        <v>7</v>
      </c>
      <c r="Y116" s="4" t="s">
        <v>8</v>
      </c>
      <c r="Z116" s="6" t="s">
        <v>9</v>
      </c>
      <c r="AA116" s="7" t="s">
        <v>10</v>
      </c>
      <c r="AB116" s="8" t="s">
        <v>11</v>
      </c>
      <c r="AD116" s="291" t="s">
        <v>369</v>
      </c>
      <c r="AF116" s="143" t="s">
        <v>2</v>
      </c>
      <c r="AG116" s="285" t="s">
        <v>4</v>
      </c>
      <c r="AH116" s="292" t="s">
        <v>434</v>
      </c>
      <c r="AI116" s="146" t="s">
        <v>370</v>
      </c>
      <c r="AJ116" s="147" t="s">
        <v>6</v>
      </c>
      <c r="AK116" s="148" t="s">
        <v>7</v>
      </c>
      <c r="AL116" s="149" t="s">
        <v>8</v>
      </c>
      <c r="AM116" s="289" t="s">
        <v>371</v>
      </c>
      <c r="AO116" s="291" t="s">
        <v>383</v>
      </c>
      <c r="AP116" s="291"/>
      <c r="AQ116" s="143" t="s">
        <v>2</v>
      </c>
      <c r="AR116" s="285" t="s">
        <v>4</v>
      </c>
      <c r="AS116" s="292" t="s">
        <v>434</v>
      </c>
      <c r="AT116" s="146" t="s">
        <v>370</v>
      </c>
      <c r="AU116" s="147" t="s">
        <v>6</v>
      </c>
      <c r="AV116" s="148" t="s">
        <v>7</v>
      </c>
      <c r="AW116" s="149" t="s">
        <v>8</v>
      </c>
      <c r="AX116" s="289" t="s">
        <v>371</v>
      </c>
      <c r="AZ116" s="291" t="s">
        <v>430</v>
      </c>
      <c r="BB116" s="143" t="s">
        <v>2</v>
      </c>
      <c r="BC116" s="285" t="s">
        <v>4</v>
      </c>
      <c r="BD116" s="292" t="s">
        <v>434</v>
      </c>
      <c r="BE116" s="146" t="s">
        <v>370</v>
      </c>
      <c r="BF116" s="147" t="s">
        <v>6</v>
      </c>
      <c r="BG116" s="148" t="s">
        <v>7</v>
      </c>
      <c r="BH116" s="149" t="s">
        <v>8</v>
      </c>
      <c r="BI116" s="289" t="s">
        <v>371</v>
      </c>
      <c r="BK116" s="291" t="s">
        <v>436</v>
      </c>
      <c r="BL116" s="291"/>
      <c r="BM116" s="143" t="s">
        <v>2</v>
      </c>
      <c r="BN116" s="285" t="s">
        <v>4</v>
      </c>
      <c r="BO116" s="292" t="s">
        <v>434</v>
      </c>
      <c r="BP116" s="146" t="s">
        <v>370</v>
      </c>
      <c r="BQ116" s="147" t="s">
        <v>6</v>
      </c>
      <c r="BR116" s="148" t="s">
        <v>7</v>
      </c>
      <c r="BS116" s="149" t="s">
        <v>8</v>
      </c>
      <c r="BT116" s="289" t="s">
        <v>371</v>
      </c>
      <c r="BV116" s="291" t="s">
        <v>496</v>
      </c>
      <c r="BW116" s="291"/>
      <c r="BX116" s="143" t="s">
        <v>442</v>
      </c>
      <c r="BY116" s="285" t="s">
        <v>4</v>
      </c>
      <c r="BZ116" s="292" t="s">
        <v>434</v>
      </c>
      <c r="CA116" s="146" t="s">
        <v>370</v>
      </c>
      <c r="CB116" s="147" t="s">
        <v>6</v>
      </c>
      <c r="CC116" s="148" t="s">
        <v>7</v>
      </c>
      <c r="CD116" s="149" t="s">
        <v>8</v>
      </c>
      <c r="CE116" s="289" t="s">
        <v>371</v>
      </c>
    </row>
    <row r="117" spans="1:83" x14ac:dyDescent="0.25">
      <c r="A117" s="291" t="s">
        <v>361</v>
      </c>
      <c r="B117" s="291"/>
      <c r="C117" s="9" t="s">
        <v>12</v>
      </c>
      <c r="D117" s="10" t="s">
        <v>4</v>
      </c>
      <c r="E117" s="9" t="s">
        <v>13</v>
      </c>
      <c r="F117" s="9" t="s">
        <v>14</v>
      </c>
      <c r="G117" s="11" t="s">
        <v>15</v>
      </c>
      <c r="H117" s="12" t="s">
        <v>16</v>
      </c>
      <c r="I117" s="11" t="s">
        <v>17</v>
      </c>
      <c r="J117" s="13" t="s">
        <v>18</v>
      </c>
      <c r="K117" s="14" t="s">
        <v>19</v>
      </c>
      <c r="L117" s="15" t="s">
        <v>20</v>
      </c>
      <c r="N117" s="291" t="s">
        <v>361</v>
      </c>
      <c r="O117" s="291"/>
      <c r="Q117" s="291" t="s">
        <v>361</v>
      </c>
      <c r="R117" s="291"/>
      <c r="S117" s="9" t="s">
        <v>12</v>
      </c>
      <c r="T117" s="10" t="s">
        <v>4</v>
      </c>
      <c r="U117" s="9" t="s">
        <v>13</v>
      </c>
      <c r="V117" s="9" t="s">
        <v>14</v>
      </c>
      <c r="W117" s="11" t="s">
        <v>15</v>
      </c>
      <c r="X117" s="12" t="s">
        <v>16</v>
      </c>
      <c r="Y117" s="11" t="s">
        <v>17</v>
      </c>
      <c r="Z117" s="13" t="s">
        <v>18</v>
      </c>
      <c r="AA117" s="14" t="s">
        <v>19</v>
      </c>
      <c r="AB117" s="15" t="s">
        <v>20</v>
      </c>
      <c r="AD117" s="291" t="s">
        <v>361</v>
      </c>
      <c r="AF117" s="151" t="s">
        <v>12</v>
      </c>
      <c r="AG117" s="152" t="s">
        <v>432</v>
      </c>
      <c r="AH117" s="226" t="s">
        <v>435</v>
      </c>
      <c r="AI117" s="293" t="s">
        <v>14</v>
      </c>
      <c r="AJ117" s="155" t="s">
        <v>15</v>
      </c>
      <c r="AK117" s="156" t="s">
        <v>16</v>
      </c>
      <c r="AL117" s="294" t="s">
        <v>17</v>
      </c>
      <c r="AM117" s="158" t="s">
        <v>423</v>
      </c>
      <c r="AO117" s="291" t="s">
        <v>384</v>
      </c>
      <c r="AP117" s="291"/>
      <c r="AQ117" s="151" t="s">
        <v>12</v>
      </c>
      <c r="AR117" s="152" t="s">
        <v>432</v>
      </c>
      <c r="AS117" s="226" t="s">
        <v>435</v>
      </c>
      <c r="AT117" s="293" t="s">
        <v>14</v>
      </c>
      <c r="AU117" s="155" t="s">
        <v>15</v>
      </c>
      <c r="AV117" s="156" t="s">
        <v>16</v>
      </c>
      <c r="AW117" s="294" t="s">
        <v>17</v>
      </c>
      <c r="AX117" s="158" t="s">
        <v>423</v>
      </c>
      <c r="AZ117" s="291" t="s">
        <v>361</v>
      </c>
      <c r="BB117" s="151" t="s">
        <v>12</v>
      </c>
      <c r="BC117" s="152" t="s">
        <v>432</v>
      </c>
      <c r="BD117" s="226" t="s">
        <v>435</v>
      </c>
      <c r="BE117" s="293" t="s">
        <v>14</v>
      </c>
      <c r="BF117" s="155" t="s">
        <v>15</v>
      </c>
      <c r="BG117" s="156" t="s">
        <v>16</v>
      </c>
      <c r="BH117" s="294" t="s">
        <v>17</v>
      </c>
      <c r="BI117" s="158" t="s">
        <v>423</v>
      </c>
      <c r="BK117" s="291" t="s">
        <v>437</v>
      </c>
      <c r="BL117" s="291"/>
      <c r="BM117" s="151" t="s">
        <v>12</v>
      </c>
      <c r="BN117" s="152" t="s">
        <v>432</v>
      </c>
      <c r="BO117" s="226" t="s">
        <v>435</v>
      </c>
      <c r="BP117" s="293" t="s">
        <v>14</v>
      </c>
      <c r="BQ117" s="155" t="s">
        <v>15</v>
      </c>
      <c r="BR117" s="156" t="s">
        <v>16</v>
      </c>
      <c r="BS117" s="294" t="s">
        <v>17</v>
      </c>
      <c r="BT117" s="158" t="s">
        <v>423</v>
      </c>
      <c r="BV117" s="301" t="s">
        <v>361</v>
      </c>
      <c r="BW117" s="291"/>
      <c r="BX117" s="151" t="s">
        <v>12</v>
      </c>
      <c r="BY117" s="152" t="s">
        <v>432</v>
      </c>
      <c r="BZ117" s="226" t="s">
        <v>435</v>
      </c>
      <c r="CA117" s="293" t="s">
        <v>14</v>
      </c>
      <c r="CB117" s="155" t="s">
        <v>15</v>
      </c>
      <c r="CC117" s="156" t="s">
        <v>16</v>
      </c>
      <c r="CD117" s="294" t="s">
        <v>17</v>
      </c>
      <c r="CE117" s="158" t="s">
        <v>423</v>
      </c>
    </row>
    <row r="118" spans="1:83" x14ac:dyDescent="0.25">
      <c r="A118" s="291"/>
      <c r="B118" s="291"/>
      <c r="C118" s="9" t="s">
        <v>13</v>
      </c>
      <c r="D118" s="9" t="s">
        <v>21</v>
      </c>
      <c r="E118" s="9" t="s">
        <v>22</v>
      </c>
      <c r="F118" s="9" t="s">
        <v>23</v>
      </c>
      <c r="G118" s="11" t="s">
        <v>13</v>
      </c>
      <c r="H118" s="12" t="s">
        <v>24</v>
      </c>
      <c r="I118" s="11" t="s">
        <v>25</v>
      </c>
      <c r="J118" s="13" t="s">
        <v>26</v>
      </c>
      <c r="K118" s="14" t="s">
        <v>27</v>
      </c>
      <c r="L118" s="15" t="s">
        <v>28</v>
      </c>
      <c r="N118" s="291"/>
      <c r="O118" s="291"/>
      <c r="Q118" s="291"/>
      <c r="R118" s="291"/>
      <c r="S118" s="9" t="s">
        <v>13</v>
      </c>
      <c r="T118" s="9" t="s">
        <v>21</v>
      </c>
      <c r="U118" s="9" t="s">
        <v>22</v>
      </c>
      <c r="V118" s="9" t="s">
        <v>23</v>
      </c>
      <c r="W118" s="11" t="s">
        <v>13</v>
      </c>
      <c r="X118" s="12" t="s">
        <v>24</v>
      </c>
      <c r="Y118" s="11" t="s">
        <v>25</v>
      </c>
      <c r="Z118" s="13" t="s">
        <v>26</v>
      </c>
      <c r="AA118" s="14" t="s">
        <v>27</v>
      </c>
      <c r="AB118" s="15" t="s">
        <v>28</v>
      </c>
      <c r="AF118" s="151" t="s">
        <v>13</v>
      </c>
      <c r="AG118" s="152" t="s">
        <v>29</v>
      </c>
      <c r="AH118" s="153" t="s">
        <v>13</v>
      </c>
      <c r="AI118" s="154" t="s">
        <v>23</v>
      </c>
      <c r="AJ118" s="155" t="s">
        <v>13</v>
      </c>
      <c r="AK118" s="156" t="s">
        <v>24</v>
      </c>
      <c r="AL118" s="157" t="s">
        <v>25</v>
      </c>
      <c r="AM118" s="158" t="s">
        <v>372</v>
      </c>
      <c r="AO118" s="291" t="s">
        <v>361</v>
      </c>
      <c r="AP118" s="291"/>
      <c r="AQ118" s="151" t="s">
        <v>13</v>
      </c>
      <c r="AR118" s="152" t="s">
        <v>29</v>
      </c>
      <c r="AS118" s="153" t="s">
        <v>13</v>
      </c>
      <c r="AT118" s="154" t="s">
        <v>23</v>
      </c>
      <c r="AU118" s="155" t="s">
        <v>13</v>
      </c>
      <c r="AV118" s="156" t="s">
        <v>24</v>
      </c>
      <c r="AW118" s="157" t="s">
        <v>25</v>
      </c>
      <c r="AX118" s="158" t="s">
        <v>372</v>
      </c>
      <c r="BB118" s="151" t="s">
        <v>13</v>
      </c>
      <c r="BC118" s="152" t="s">
        <v>29</v>
      </c>
      <c r="BD118" s="153" t="s">
        <v>13</v>
      </c>
      <c r="BE118" s="154" t="s">
        <v>23</v>
      </c>
      <c r="BF118" s="155" t="s">
        <v>13</v>
      </c>
      <c r="BG118" s="156" t="s">
        <v>24</v>
      </c>
      <c r="BH118" s="157" t="s">
        <v>25</v>
      </c>
      <c r="BI118" s="158" t="s">
        <v>372</v>
      </c>
      <c r="BK118" s="301" t="s">
        <v>361</v>
      </c>
      <c r="BL118" s="291"/>
      <c r="BM118" s="151" t="s">
        <v>13</v>
      </c>
      <c r="BN118" s="152" t="s">
        <v>29</v>
      </c>
      <c r="BO118" s="153" t="s">
        <v>13</v>
      </c>
      <c r="BP118" s="154" t="s">
        <v>23</v>
      </c>
      <c r="BQ118" s="155" t="s">
        <v>13</v>
      </c>
      <c r="BR118" s="156" t="s">
        <v>24</v>
      </c>
      <c r="BS118" s="157" t="s">
        <v>25</v>
      </c>
      <c r="BT118" s="158" t="s">
        <v>372</v>
      </c>
      <c r="BW118" s="291"/>
      <c r="BX118" s="151" t="s">
        <v>13</v>
      </c>
      <c r="BY118" s="152" t="s">
        <v>29</v>
      </c>
      <c r="BZ118" s="153" t="s">
        <v>13</v>
      </c>
      <c r="CA118" s="154" t="s">
        <v>23</v>
      </c>
      <c r="CB118" s="155" t="s">
        <v>13</v>
      </c>
      <c r="CC118" s="156" t="s">
        <v>24</v>
      </c>
      <c r="CD118" s="157" t="s">
        <v>25</v>
      </c>
      <c r="CE118" s="158" t="s">
        <v>372</v>
      </c>
    </row>
    <row r="119" spans="1:83" x14ac:dyDescent="0.25">
      <c r="A119" s="291"/>
      <c r="B119" s="291"/>
      <c r="C119" s="16">
        <v>42562</v>
      </c>
      <c r="D119" s="9" t="s">
        <v>29</v>
      </c>
      <c r="E119" s="16">
        <v>42562</v>
      </c>
      <c r="F119" s="16">
        <v>42562</v>
      </c>
      <c r="G119" s="11" t="s">
        <v>30</v>
      </c>
      <c r="H119" s="12" t="s">
        <v>31</v>
      </c>
      <c r="I119" s="11" t="s">
        <v>13</v>
      </c>
      <c r="J119" s="13"/>
      <c r="K119" s="14"/>
      <c r="L119" s="17" t="s">
        <v>32</v>
      </c>
      <c r="N119" s="291"/>
      <c r="O119" s="291"/>
      <c r="Q119" s="291"/>
      <c r="R119" s="291"/>
      <c r="S119" s="16">
        <v>42562</v>
      </c>
      <c r="T119" s="9" t="s">
        <v>29</v>
      </c>
      <c r="U119" s="16">
        <v>42562</v>
      </c>
      <c r="V119" s="16">
        <v>42562</v>
      </c>
      <c r="W119" s="11" t="s">
        <v>30</v>
      </c>
      <c r="X119" s="12" t="s">
        <v>31</v>
      </c>
      <c r="Y119" s="11" t="s">
        <v>13</v>
      </c>
      <c r="Z119" s="13"/>
      <c r="AA119" s="14"/>
      <c r="AB119" s="17" t="s">
        <v>32</v>
      </c>
      <c r="AF119" s="296" t="s">
        <v>22</v>
      </c>
      <c r="AG119" s="152" t="s">
        <v>13</v>
      </c>
      <c r="AH119" s="153" t="s">
        <v>22</v>
      </c>
      <c r="AI119" s="297" t="s">
        <v>22</v>
      </c>
      <c r="AJ119" s="155" t="s">
        <v>22</v>
      </c>
      <c r="AK119" s="156" t="s">
        <v>31</v>
      </c>
      <c r="AL119" s="157" t="s">
        <v>13</v>
      </c>
      <c r="AM119" s="158" t="s">
        <v>27</v>
      </c>
      <c r="AO119" s="291"/>
      <c r="AP119" s="291"/>
      <c r="AQ119" s="296" t="s">
        <v>22</v>
      </c>
      <c r="AR119" s="152" t="s">
        <v>13</v>
      </c>
      <c r="AS119" s="153" t="s">
        <v>22</v>
      </c>
      <c r="AT119" s="297" t="s">
        <v>22</v>
      </c>
      <c r="AU119" s="155" t="s">
        <v>22</v>
      </c>
      <c r="AV119" s="156" t="s">
        <v>31</v>
      </c>
      <c r="AW119" s="157" t="s">
        <v>13</v>
      </c>
      <c r="AX119" s="158" t="s">
        <v>27</v>
      </c>
      <c r="BB119" s="296" t="s">
        <v>22</v>
      </c>
      <c r="BC119" s="152" t="s">
        <v>13</v>
      </c>
      <c r="BD119" s="153" t="s">
        <v>22</v>
      </c>
      <c r="BE119" s="297" t="s">
        <v>22</v>
      </c>
      <c r="BF119" s="155" t="s">
        <v>22</v>
      </c>
      <c r="BG119" s="156" t="s">
        <v>31</v>
      </c>
      <c r="BH119" s="157" t="s">
        <v>13</v>
      </c>
      <c r="BI119" s="158" t="s">
        <v>27</v>
      </c>
      <c r="BK119" s="291"/>
      <c r="BL119" s="291"/>
      <c r="BM119" s="296" t="s">
        <v>22</v>
      </c>
      <c r="BN119" s="152" t="s">
        <v>13</v>
      </c>
      <c r="BO119" s="153" t="s">
        <v>22</v>
      </c>
      <c r="BP119" s="297" t="s">
        <v>22</v>
      </c>
      <c r="BQ119" s="155" t="s">
        <v>22</v>
      </c>
      <c r="BR119" s="156" t="s">
        <v>31</v>
      </c>
      <c r="BS119" s="157" t="s">
        <v>13</v>
      </c>
      <c r="BT119" s="158" t="s">
        <v>27</v>
      </c>
      <c r="BV119" s="291"/>
      <c r="BW119" s="291"/>
      <c r="BX119" s="151" t="s">
        <v>22</v>
      </c>
      <c r="BY119" s="152" t="s">
        <v>13</v>
      </c>
      <c r="BZ119" s="153" t="s">
        <v>22</v>
      </c>
      <c r="CA119" s="297" t="s">
        <v>22</v>
      </c>
      <c r="CB119" s="155" t="s">
        <v>22</v>
      </c>
      <c r="CC119" s="156" t="s">
        <v>31</v>
      </c>
      <c r="CD119" s="157" t="s">
        <v>13</v>
      </c>
      <c r="CE119" s="158" t="s">
        <v>27</v>
      </c>
    </row>
    <row r="120" spans="1:83" ht="15.75" thickBot="1" x14ac:dyDescent="0.3">
      <c r="A120" s="302" t="s">
        <v>33</v>
      </c>
      <c r="B120" s="267" t="s">
        <v>34</v>
      </c>
      <c r="C120" s="20" t="s">
        <v>22</v>
      </c>
      <c r="D120" s="21">
        <v>42562</v>
      </c>
      <c r="E120" s="22"/>
      <c r="F120" s="20" t="s">
        <v>22</v>
      </c>
      <c r="G120" s="21">
        <v>42562</v>
      </c>
      <c r="H120" s="23">
        <v>42014</v>
      </c>
      <c r="I120" s="21">
        <v>42562</v>
      </c>
      <c r="J120" s="24">
        <v>42562</v>
      </c>
      <c r="K120" s="25">
        <v>42562</v>
      </c>
      <c r="L120" s="26">
        <v>42562</v>
      </c>
      <c r="N120" s="281" t="s">
        <v>33</v>
      </c>
      <c r="O120" s="313" t="s">
        <v>34</v>
      </c>
      <c r="Q120" s="302" t="s">
        <v>33</v>
      </c>
      <c r="R120" s="267" t="s">
        <v>34</v>
      </c>
      <c r="S120" s="20" t="s">
        <v>22</v>
      </c>
      <c r="T120" s="21">
        <v>42562</v>
      </c>
      <c r="U120" s="22"/>
      <c r="V120" s="20" t="s">
        <v>22</v>
      </c>
      <c r="W120" s="21">
        <v>42562</v>
      </c>
      <c r="X120" s="23">
        <v>42014</v>
      </c>
      <c r="Y120" s="21">
        <v>42562</v>
      </c>
      <c r="Z120" s="24">
        <v>42562</v>
      </c>
      <c r="AA120" s="25">
        <v>42562</v>
      </c>
      <c r="AB120" s="26">
        <v>42562</v>
      </c>
      <c r="AD120" s="302" t="s">
        <v>33</v>
      </c>
      <c r="AE120" s="267" t="s">
        <v>34</v>
      </c>
      <c r="AF120" s="298">
        <v>42602</v>
      </c>
      <c r="AG120" s="270">
        <v>42602</v>
      </c>
      <c r="AH120" s="299">
        <v>42602</v>
      </c>
      <c r="AI120" s="300">
        <v>42602</v>
      </c>
      <c r="AJ120" s="273">
        <v>42602</v>
      </c>
      <c r="AK120" s="274">
        <v>42014</v>
      </c>
      <c r="AL120" s="275">
        <v>42602</v>
      </c>
      <c r="AM120" s="276">
        <v>42602</v>
      </c>
      <c r="AO120" s="266" t="s">
        <v>33</v>
      </c>
      <c r="AP120" s="267" t="s">
        <v>34</v>
      </c>
      <c r="AQ120" s="298">
        <v>42710</v>
      </c>
      <c r="AR120" s="270">
        <v>42710</v>
      </c>
      <c r="AS120" s="299">
        <v>42710</v>
      </c>
      <c r="AT120" s="300">
        <v>42710</v>
      </c>
      <c r="AU120" s="273">
        <v>42710</v>
      </c>
      <c r="AV120" s="274">
        <v>42014</v>
      </c>
      <c r="AW120" s="275">
        <v>42710</v>
      </c>
      <c r="AX120" s="276">
        <v>42710</v>
      </c>
      <c r="AZ120" s="266" t="s">
        <v>33</v>
      </c>
      <c r="BA120" s="267" t="s">
        <v>34</v>
      </c>
      <c r="BB120" s="298">
        <v>42741</v>
      </c>
      <c r="BC120" s="270">
        <v>42741</v>
      </c>
      <c r="BD120" s="299">
        <v>42741</v>
      </c>
      <c r="BE120" s="300">
        <v>42741</v>
      </c>
      <c r="BF120" s="295">
        <v>42741</v>
      </c>
      <c r="BG120" s="274">
        <v>42014</v>
      </c>
      <c r="BH120" s="275">
        <v>42741</v>
      </c>
      <c r="BI120" s="276">
        <v>42741</v>
      </c>
      <c r="BK120" s="302" t="s">
        <v>33</v>
      </c>
      <c r="BL120" s="267" t="s">
        <v>34</v>
      </c>
      <c r="BM120" s="298">
        <v>42763</v>
      </c>
      <c r="BN120" s="270">
        <v>42763</v>
      </c>
      <c r="BO120" s="299">
        <v>42763</v>
      </c>
      <c r="BP120" s="300">
        <v>42763</v>
      </c>
      <c r="BQ120" s="295">
        <v>42763</v>
      </c>
      <c r="BR120" s="274">
        <v>42014</v>
      </c>
      <c r="BS120" s="275">
        <v>42763</v>
      </c>
      <c r="BT120" s="276">
        <v>42763</v>
      </c>
      <c r="BV120" s="302" t="s">
        <v>33</v>
      </c>
      <c r="BW120" s="267" t="s">
        <v>34</v>
      </c>
      <c r="BX120" s="427">
        <v>42798</v>
      </c>
      <c r="BY120" s="270">
        <v>42798</v>
      </c>
      <c r="BZ120" s="299">
        <v>42798</v>
      </c>
      <c r="CA120" s="300">
        <v>42798</v>
      </c>
      <c r="CB120" s="273">
        <v>42798</v>
      </c>
      <c r="CC120" s="426">
        <v>42798</v>
      </c>
      <c r="CD120" s="275">
        <v>42798</v>
      </c>
      <c r="CE120" s="276">
        <v>42798</v>
      </c>
    </row>
    <row r="121" spans="1:83" x14ac:dyDescent="0.25">
      <c r="A121" s="42" t="s">
        <v>189</v>
      </c>
      <c r="B121" s="28" t="s">
        <v>190</v>
      </c>
      <c r="C121" s="65">
        <v>57</v>
      </c>
      <c r="D121" s="37">
        <v>91</v>
      </c>
      <c r="E121" s="37">
        <v>90</v>
      </c>
      <c r="F121" s="52">
        <v>41</v>
      </c>
      <c r="G121" s="55">
        <v>69</v>
      </c>
      <c r="H121" s="37">
        <v>73</v>
      </c>
      <c r="I121" s="61">
        <v>26</v>
      </c>
      <c r="J121" s="45">
        <v>378</v>
      </c>
      <c r="K121" s="46">
        <v>63</v>
      </c>
      <c r="L121" s="47">
        <v>77</v>
      </c>
      <c r="N121" s="42" t="s">
        <v>189</v>
      </c>
      <c r="O121" s="28" t="s">
        <v>190</v>
      </c>
      <c r="Q121" s="42" t="s">
        <v>189</v>
      </c>
      <c r="R121" s="28" t="s">
        <v>190</v>
      </c>
      <c r="S121" s="65">
        <v>57</v>
      </c>
      <c r="T121" s="37">
        <v>91</v>
      </c>
      <c r="U121" s="37">
        <v>90</v>
      </c>
      <c r="V121" s="52">
        <v>41</v>
      </c>
      <c r="W121" s="55">
        <v>69</v>
      </c>
      <c r="X121" s="37">
        <v>73</v>
      </c>
      <c r="Y121" s="61">
        <v>26</v>
      </c>
      <c r="Z121" s="45">
        <v>378</v>
      </c>
      <c r="AA121" s="46">
        <v>63</v>
      </c>
      <c r="AB121" s="47">
        <v>77</v>
      </c>
      <c r="AD121" s="42" t="s">
        <v>189</v>
      </c>
      <c r="AE121" s="28" t="s">
        <v>190</v>
      </c>
      <c r="AF121" s="63">
        <v>31</v>
      </c>
      <c r="AG121" s="63">
        <f>+AG115+1</f>
        <v>6</v>
      </c>
      <c r="AH121" s="63">
        <v>43</v>
      </c>
      <c r="AI121" s="63">
        <v>34</v>
      </c>
      <c r="AJ121" s="63">
        <v>54</v>
      </c>
      <c r="AK121" s="63">
        <v>81</v>
      </c>
      <c r="AL121" s="63">
        <v>37</v>
      </c>
      <c r="AM121" s="63">
        <v>38</v>
      </c>
      <c r="AO121" s="42" t="s">
        <v>187</v>
      </c>
      <c r="AP121" s="28" t="s">
        <v>190</v>
      </c>
      <c r="AQ121" s="63">
        <v>45</v>
      </c>
      <c r="AR121" s="63">
        <v>82</v>
      </c>
      <c r="AS121" s="63">
        <v>73</v>
      </c>
      <c r="AT121" s="63">
        <v>29</v>
      </c>
      <c r="AU121" s="63">
        <v>60</v>
      </c>
      <c r="AV121" s="63">
        <v>97</v>
      </c>
      <c r="AW121" s="63">
        <v>58</v>
      </c>
      <c r="AX121" s="63">
        <v>61</v>
      </c>
      <c r="AZ121" s="42" t="s">
        <v>187</v>
      </c>
      <c r="BA121" s="28" t="s">
        <v>190</v>
      </c>
      <c r="BB121" s="176">
        <v>44</v>
      </c>
      <c r="BC121" s="169">
        <v>82</v>
      </c>
      <c r="BD121" s="177">
        <v>73</v>
      </c>
      <c r="BE121" s="178">
        <v>29</v>
      </c>
      <c r="BF121" s="77">
        <v>58</v>
      </c>
      <c r="BG121" s="173">
        <v>97</v>
      </c>
      <c r="BH121" s="179">
        <v>58</v>
      </c>
      <c r="BI121" s="255">
        <f t="shared" si="7"/>
        <v>57.333333333333336</v>
      </c>
      <c r="BK121" s="41" t="s">
        <v>187</v>
      </c>
      <c r="BL121" s="28" t="s">
        <v>190</v>
      </c>
      <c r="BM121" s="176">
        <v>44</v>
      </c>
      <c r="BN121" s="169">
        <v>85</v>
      </c>
      <c r="BO121" s="177">
        <v>76</v>
      </c>
      <c r="BP121" s="178">
        <v>30</v>
      </c>
      <c r="BQ121" s="77">
        <v>59</v>
      </c>
      <c r="BR121" s="173">
        <v>97</v>
      </c>
      <c r="BS121" s="179">
        <v>61</v>
      </c>
      <c r="BT121" s="412">
        <f t="shared" si="6"/>
        <v>59.166666666666664</v>
      </c>
      <c r="BV121" s="41" t="s">
        <v>187</v>
      </c>
      <c r="BW121" s="28" t="s">
        <v>190</v>
      </c>
      <c r="BX121" s="63">
        <v>73</v>
      </c>
      <c r="BY121" s="423">
        <v>178</v>
      </c>
      <c r="BZ121" s="63">
        <v>188</v>
      </c>
      <c r="CA121" s="63">
        <v>45</v>
      </c>
      <c r="CB121" s="63">
        <v>72</v>
      </c>
      <c r="CC121" s="63">
        <v>104</v>
      </c>
      <c r="CD121" s="63">
        <v>85</v>
      </c>
      <c r="CE121" s="413">
        <f t="shared" si="5"/>
        <v>106.83333333333333</v>
      </c>
    </row>
    <row r="122" spans="1:83" x14ac:dyDescent="0.25">
      <c r="A122" s="48" t="s">
        <v>191</v>
      </c>
      <c r="B122" s="28" t="s">
        <v>192</v>
      </c>
      <c r="C122" s="37">
        <v>160</v>
      </c>
      <c r="D122" s="37">
        <v>93</v>
      </c>
      <c r="E122" s="37">
        <v>140</v>
      </c>
      <c r="F122" s="37">
        <v>122</v>
      </c>
      <c r="G122" s="37">
        <v>165</v>
      </c>
      <c r="H122" s="37">
        <v>10</v>
      </c>
      <c r="I122" s="37">
        <v>174</v>
      </c>
      <c r="J122" s="45">
        <v>699</v>
      </c>
      <c r="K122" s="46">
        <v>116.5</v>
      </c>
      <c r="L122" s="47">
        <v>168</v>
      </c>
      <c r="N122" s="48" t="s">
        <v>191</v>
      </c>
      <c r="O122" s="28" t="s">
        <v>192</v>
      </c>
      <c r="Q122" s="48" t="s">
        <v>191</v>
      </c>
      <c r="R122" s="28" t="s">
        <v>192</v>
      </c>
      <c r="S122" s="37">
        <v>160</v>
      </c>
      <c r="T122" s="37">
        <v>93</v>
      </c>
      <c r="U122" s="37">
        <v>140</v>
      </c>
      <c r="V122" s="37">
        <v>122</v>
      </c>
      <c r="W122" s="37">
        <v>165</v>
      </c>
      <c r="X122" s="37">
        <v>10</v>
      </c>
      <c r="Y122" s="37">
        <v>174</v>
      </c>
      <c r="Z122" s="45">
        <v>699</v>
      </c>
      <c r="AA122" s="46">
        <v>116.5</v>
      </c>
      <c r="AB122" s="47">
        <v>168</v>
      </c>
      <c r="AD122" s="48" t="s">
        <v>191</v>
      </c>
      <c r="AE122" s="28" t="s">
        <v>192</v>
      </c>
      <c r="AF122" s="176">
        <v>132</v>
      </c>
      <c r="AG122" s="169">
        <v>82</v>
      </c>
      <c r="AH122" s="177">
        <v>112</v>
      </c>
      <c r="AI122" s="178">
        <v>106</v>
      </c>
      <c r="AJ122" s="77">
        <v>136</v>
      </c>
      <c r="AK122" s="173">
        <v>10</v>
      </c>
      <c r="AL122" s="179">
        <v>93</v>
      </c>
      <c r="AM122" s="175">
        <v>153</v>
      </c>
      <c r="AO122" s="48" t="s">
        <v>191</v>
      </c>
      <c r="AP122" s="28" t="s">
        <v>192</v>
      </c>
      <c r="AQ122" s="176">
        <v>135</v>
      </c>
      <c r="AR122" s="169">
        <v>85</v>
      </c>
      <c r="AS122" s="177">
        <v>123</v>
      </c>
      <c r="AT122" s="178">
        <v>118</v>
      </c>
      <c r="AU122" s="77">
        <v>152</v>
      </c>
      <c r="AV122" s="173">
        <v>10</v>
      </c>
      <c r="AW122" s="179">
        <v>103</v>
      </c>
      <c r="AX122" s="175">
        <v>155</v>
      </c>
      <c r="AZ122" s="48" t="s">
        <v>191</v>
      </c>
      <c r="BA122" s="28" t="s">
        <v>192</v>
      </c>
      <c r="BB122" s="176">
        <v>135</v>
      </c>
      <c r="BC122" s="169">
        <v>85</v>
      </c>
      <c r="BD122" s="177">
        <v>123</v>
      </c>
      <c r="BE122" s="178">
        <v>119</v>
      </c>
      <c r="BF122" s="77">
        <v>152</v>
      </c>
      <c r="BG122" s="173">
        <v>10</v>
      </c>
      <c r="BH122" s="179">
        <v>103</v>
      </c>
      <c r="BI122" s="255">
        <f t="shared" si="7"/>
        <v>119.5</v>
      </c>
      <c r="BK122" s="42" t="s">
        <v>191</v>
      </c>
      <c r="BL122" s="28" t="s">
        <v>192</v>
      </c>
      <c r="BM122" s="176">
        <v>135</v>
      </c>
      <c r="BN122" s="169">
        <v>88</v>
      </c>
      <c r="BO122" s="177">
        <v>125</v>
      </c>
      <c r="BP122" s="178">
        <v>122</v>
      </c>
      <c r="BQ122" s="77">
        <v>153</v>
      </c>
      <c r="BR122" s="173">
        <v>10</v>
      </c>
      <c r="BS122" s="179">
        <v>105</v>
      </c>
      <c r="BT122" s="412">
        <f t="shared" si="6"/>
        <v>121.33333333333333</v>
      </c>
      <c r="BV122" s="42" t="s">
        <v>191</v>
      </c>
      <c r="BW122" s="28" t="s">
        <v>192</v>
      </c>
      <c r="BX122" s="176">
        <v>135</v>
      </c>
      <c r="BY122" s="425">
        <v>91</v>
      </c>
      <c r="BZ122" s="177">
        <v>129</v>
      </c>
      <c r="CA122" s="178">
        <v>124</v>
      </c>
      <c r="CB122" s="77">
        <v>157</v>
      </c>
      <c r="CC122" s="173">
        <v>10</v>
      </c>
      <c r="CD122" s="179">
        <v>107</v>
      </c>
      <c r="CE122" s="412">
        <f t="shared" si="5"/>
        <v>123.83333333333333</v>
      </c>
    </row>
    <row r="123" spans="1:83" x14ac:dyDescent="0.25">
      <c r="A123" s="48" t="s">
        <v>193</v>
      </c>
      <c r="B123" s="28" t="s">
        <v>194</v>
      </c>
      <c r="C123" s="37">
        <v>141</v>
      </c>
      <c r="D123" s="37">
        <v>93</v>
      </c>
      <c r="E123" s="37">
        <v>92</v>
      </c>
      <c r="F123" s="37">
        <v>60</v>
      </c>
      <c r="G123" s="37">
        <v>149</v>
      </c>
      <c r="H123" s="37">
        <v>10</v>
      </c>
      <c r="I123" s="37">
        <v>90</v>
      </c>
      <c r="J123" s="45">
        <v>486</v>
      </c>
      <c r="K123" s="46">
        <v>81</v>
      </c>
      <c r="L123" s="47">
        <v>117</v>
      </c>
      <c r="N123" s="48" t="s">
        <v>193</v>
      </c>
      <c r="O123" s="28" t="s">
        <v>194</v>
      </c>
      <c r="Q123" s="48" t="s">
        <v>193</v>
      </c>
      <c r="R123" s="28" t="s">
        <v>194</v>
      </c>
      <c r="S123" s="37">
        <v>141</v>
      </c>
      <c r="T123" s="37">
        <v>93</v>
      </c>
      <c r="U123" s="37">
        <v>92</v>
      </c>
      <c r="V123" s="37">
        <v>60</v>
      </c>
      <c r="W123" s="37">
        <v>149</v>
      </c>
      <c r="X123" s="37">
        <v>10</v>
      </c>
      <c r="Y123" s="37">
        <v>90</v>
      </c>
      <c r="Z123" s="45">
        <v>486</v>
      </c>
      <c r="AA123" s="46">
        <v>81</v>
      </c>
      <c r="AB123" s="47">
        <v>117</v>
      </c>
      <c r="AD123" s="48" t="s">
        <v>193</v>
      </c>
      <c r="AE123" s="28" t="s">
        <v>194</v>
      </c>
      <c r="AF123" s="176">
        <v>118</v>
      </c>
      <c r="AG123" s="169">
        <v>82</v>
      </c>
      <c r="AH123" s="177">
        <v>81</v>
      </c>
      <c r="AI123" s="178">
        <v>47</v>
      </c>
      <c r="AJ123" s="77">
        <v>123</v>
      </c>
      <c r="AK123" s="173">
        <v>10</v>
      </c>
      <c r="AL123" s="179">
        <v>57</v>
      </c>
      <c r="AM123" s="175">
        <v>110</v>
      </c>
      <c r="AO123" s="48" t="s">
        <v>193</v>
      </c>
      <c r="AP123" s="28" t="s">
        <v>194</v>
      </c>
      <c r="AQ123" s="176">
        <v>121</v>
      </c>
      <c r="AR123" s="169">
        <v>85</v>
      </c>
      <c r="AS123" s="177">
        <v>84</v>
      </c>
      <c r="AT123" s="178">
        <v>53</v>
      </c>
      <c r="AU123" s="77">
        <v>137</v>
      </c>
      <c r="AV123" s="173">
        <v>10</v>
      </c>
      <c r="AW123" s="179">
        <v>63</v>
      </c>
      <c r="AX123" s="175">
        <v>115</v>
      </c>
      <c r="AZ123" s="48" t="s">
        <v>193</v>
      </c>
      <c r="BA123" s="28" t="s">
        <v>194</v>
      </c>
      <c r="BB123" s="176">
        <v>121</v>
      </c>
      <c r="BC123" s="169">
        <v>85</v>
      </c>
      <c r="BD123" s="177">
        <v>84</v>
      </c>
      <c r="BE123" s="178">
        <v>54</v>
      </c>
      <c r="BF123" s="77">
        <v>136</v>
      </c>
      <c r="BG123" s="173">
        <v>10</v>
      </c>
      <c r="BH123" s="179">
        <v>63</v>
      </c>
      <c r="BI123" s="255">
        <f t="shared" si="7"/>
        <v>90.5</v>
      </c>
      <c r="BK123" s="42" t="s">
        <v>193</v>
      </c>
      <c r="BL123" s="28" t="s">
        <v>194</v>
      </c>
      <c r="BM123" s="176">
        <v>120</v>
      </c>
      <c r="BN123" s="169">
        <v>88</v>
      </c>
      <c r="BO123" s="177">
        <v>86</v>
      </c>
      <c r="BP123" s="178">
        <v>57</v>
      </c>
      <c r="BQ123" s="77">
        <v>137</v>
      </c>
      <c r="BR123" s="173">
        <v>10</v>
      </c>
      <c r="BS123" s="179">
        <v>67</v>
      </c>
      <c r="BT123" s="412">
        <f t="shared" si="6"/>
        <v>92.5</v>
      </c>
      <c r="BV123" s="42" t="s">
        <v>193</v>
      </c>
      <c r="BW123" s="28" t="s">
        <v>194</v>
      </c>
      <c r="BX123" s="176">
        <v>120</v>
      </c>
      <c r="BY123" s="425">
        <v>91</v>
      </c>
      <c r="BZ123" s="177">
        <v>91</v>
      </c>
      <c r="CA123" s="178">
        <v>60</v>
      </c>
      <c r="CB123" s="77">
        <v>140</v>
      </c>
      <c r="CC123" s="173">
        <v>10</v>
      </c>
      <c r="CD123" s="179">
        <v>71</v>
      </c>
      <c r="CE123" s="412">
        <f t="shared" si="5"/>
        <v>95.5</v>
      </c>
    </row>
    <row r="124" spans="1:83" x14ac:dyDescent="0.25">
      <c r="A124" s="48" t="s">
        <v>195</v>
      </c>
      <c r="B124" s="43" t="s">
        <v>196</v>
      </c>
      <c r="C124" s="37">
        <v>124</v>
      </c>
      <c r="D124" s="37">
        <v>146</v>
      </c>
      <c r="E124" s="37">
        <v>154</v>
      </c>
      <c r="F124" s="67">
        <v>33</v>
      </c>
      <c r="G124" s="87">
        <v>59</v>
      </c>
      <c r="H124" s="37">
        <v>15</v>
      </c>
      <c r="I124" s="37">
        <v>199</v>
      </c>
      <c r="J124" s="45">
        <v>671</v>
      </c>
      <c r="K124" s="46">
        <v>111.83333333333333</v>
      </c>
      <c r="L124" s="47">
        <v>157</v>
      </c>
      <c r="N124" s="48" t="s">
        <v>195</v>
      </c>
      <c r="O124" s="43" t="s">
        <v>196</v>
      </c>
      <c r="Q124" s="48" t="s">
        <v>195</v>
      </c>
      <c r="R124" s="43" t="s">
        <v>196</v>
      </c>
      <c r="S124" s="37">
        <v>124</v>
      </c>
      <c r="T124" s="37">
        <v>146</v>
      </c>
      <c r="U124" s="37">
        <v>154</v>
      </c>
      <c r="V124" s="67">
        <v>33</v>
      </c>
      <c r="W124" s="87">
        <v>59</v>
      </c>
      <c r="X124" s="37">
        <v>15</v>
      </c>
      <c r="Y124" s="37">
        <v>199</v>
      </c>
      <c r="Z124" s="45">
        <v>671</v>
      </c>
      <c r="AA124" s="46">
        <v>111.83333333333333</v>
      </c>
      <c r="AB124" s="47">
        <v>157</v>
      </c>
      <c r="AD124" s="48" t="s">
        <v>195</v>
      </c>
      <c r="AE124" s="43" t="s">
        <v>196</v>
      </c>
      <c r="AF124" s="176">
        <v>101</v>
      </c>
      <c r="AG124" s="169">
        <f>+AG123+1</f>
        <v>83</v>
      </c>
      <c r="AH124" s="177">
        <v>127</v>
      </c>
      <c r="AI124" s="178">
        <v>28</v>
      </c>
      <c r="AJ124" s="77">
        <v>48</v>
      </c>
      <c r="AK124" s="173">
        <v>15</v>
      </c>
      <c r="AL124" s="179">
        <v>110</v>
      </c>
      <c r="AM124" s="175">
        <v>117</v>
      </c>
      <c r="AO124" s="48" t="s">
        <v>195</v>
      </c>
      <c r="AP124" s="43" t="s">
        <v>196</v>
      </c>
      <c r="AQ124" s="176">
        <v>102</v>
      </c>
      <c r="AR124" s="169">
        <v>130</v>
      </c>
      <c r="AS124" s="177">
        <v>135</v>
      </c>
      <c r="AT124" s="178">
        <v>29</v>
      </c>
      <c r="AU124" s="77">
        <v>53</v>
      </c>
      <c r="AV124" s="173">
        <v>15</v>
      </c>
      <c r="AW124" s="179">
        <v>122</v>
      </c>
      <c r="AX124" s="175">
        <v>122</v>
      </c>
      <c r="AZ124" s="48" t="s">
        <v>195</v>
      </c>
      <c r="BA124" s="43" t="s">
        <v>196</v>
      </c>
      <c r="BB124" s="176">
        <v>101</v>
      </c>
      <c r="BC124" s="169">
        <v>130</v>
      </c>
      <c r="BD124" s="177">
        <v>135</v>
      </c>
      <c r="BE124" s="178">
        <v>29</v>
      </c>
      <c r="BF124" s="77">
        <v>53</v>
      </c>
      <c r="BG124" s="173">
        <v>15</v>
      </c>
      <c r="BH124" s="179">
        <v>123</v>
      </c>
      <c r="BI124" s="255">
        <f t="shared" si="7"/>
        <v>95.166666666666671</v>
      </c>
      <c r="BK124" s="42" t="s">
        <v>195</v>
      </c>
      <c r="BL124" s="43" t="s">
        <v>196</v>
      </c>
      <c r="BM124" s="176">
        <v>101</v>
      </c>
      <c r="BN124" s="169">
        <v>132</v>
      </c>
      <c r="BO124" s="177">
        <v>137</v>
      </c>
      <c r="BP124" s="178">
        <v>30</v>
      </c>
      <c r="BQ124" s="77">
        <v>52</v>
      </c>
      <c r="BR124" s="173">
        <v>15</v>
      </c>
      <c r="BS124" s="179">
        <v>126</v>
      </c>
      <c r="BT124" s="412">
        <f t="shared" si="6"/>
        <v>96.333333333333329</v>
      </c>
      <c r="BV124" s="42" t="s">
        <v>195</v>
      </c>
      <c r="BW124" s="43" t="s">
        <v>196</v>
      </c>
      <c r="BX124" s="176">
        <v>101</v>
      </c>
      <c r="BY124" s="425">
        <v>135</v>
      </c>
      <c r="BZ124" s="177">
        <v>143</v>
      </c>
      <c r="CA124" s="178">
        <v>33</v>
      </c>
      <c r="CB124" s="77">
        <v>57</v>
      </c>
      <c r="CC124" s="173">
        <v>15</v>
      </c>
      <c r="CD124" s="179">
        <v>129</v>
      </c>
      <c r="CE124" s="412">
        <f t="shared" si="5"/>
        <v>99.666666666666671</v>
      </c>
    </row>
    <row r="125" spans="1:83" x14ac:dyDescent="0.25">
      <c r="A125" s="79" t="s">
        <v>195</v>
      </c>
      <c r="B125" s="43" t="s">
        <v>398</v>
      </c>
      <c r="C125" s="37"/>
      <c r="D125" s="37"/>
      <c r="E125" s="37"/>
      <c r="F125" s="67"/>
      <c r="G125" s="87"/>
      <c r="H125" s="37"/>
      <c r="I125" s="37"/>
      <c r="J125" s="45"/>
      <c r="K125" s="46"/>
      <c r="L125" s="47"/>
      <c r="N125" s="79" t="s">
        <v>195</v>
      </c>
      <c r="O125" s="43" t="s">
        <v>398</v>
      </c>
      <c r="Q125" s="79" t="s">
        <v>195</v>
      </c>
      <c r="R125" s="43" t="s">
        <v>398</v>
      </c>
      <c r="S125" s="37"/>
      <c r="T125" s="37"/>
      <c r="U125" s="37"/>
      <c r="V125" s="67"/>
      <c r="W125" s="87"/>
      <c r="X125" s="37"/>
      <c r="Y125" s="37"/>
      <c r="Z125" s="45"/>
      <c r="AA125" s="46"/>
      <c r="AB125" s="47"/>
      <c r="AD125" s="79" t="s">
        <v>195</v>
      </c>
      <c r="AE125" s="43" t="s">
        <v>398</v>
      </c>
      <c r="AF125" s="176"/>
      <c r="AG125" s="169"/>
      <c r="AH125" s="177"/>
      <c r="AI125" s="178"/>
      <c r="AJ125" s="77"/>
      <c r="AK125" s="173"/>
      <c r="AL125" s="179"/>
      <c r="AM125" s="175"/>
      <c r="AO125" s="79" t="s">
        <v>195</v>
      </c>
      <c r="AP125" s="43" t="s">
        <v>398</v>
      </c>
      <c r="AQ125" s="63">
        <v>180</v>
      </c>
      <c r="AR125" s="63">
        <v>85</v>
      </c>
      <c r="AS125" s="63">
        <v>84</v>
      </c>
      <c r="AT125" s="63">
        <v>53</v>
      </c>
      <c r="AU125" s="63">
        <v>165</v>
      </c>
      <c r="AV125" s="63">
        <v>12</v>
      </c>
      <c r="AW125" s="63">
        <v>63</v>
      </c>
      <c r="AX125" s="63">
        <v>136</v>
      </c>
      <c r="AZ125" s="48" t="s">
        <v>195</v>
      </c>
      <c r="BA125" s="43" t="s">
        <v>398</v>
      </c>
      <c r="BB125" s="176">
        <v>180</v>
      </c>
      <c r="BC125" s="169">
        <v>85</v>
      </c>
      <c r="BD125" s="177">
        <v>84</v>
      </c>
      <c r="BE125" s="178">
        <v>54</v>
      </c>
      <c r="BF125" s="77">
        <v>165</v>
      </c>
      <c r="BG125" s="173">
        <v>12</v>
      </c>
      <c r="BH125" s="179">
        <v>63</v>
      </c>
      <c r="BI125" s="255">
        <f t="shared" si="7"/>
        <v>105.16666666666667</v>
      </c>
      <c r="BK125" s="78" t="s">
        <v>195</v>
      </c>
      <c r="BL125" s="43" t="s">
        <v>398</v>
      </c>
      <c r="BM125" s="63">
        <v>184</v>
      </c>
      <c r="BN125" s="63">
        <v>88</v>
      </c>
      <c r="BO125" s="63">
        <v>86</v>
      </c>
      <c r="BP125" s="63">
        <v>19</v>
      </c>
      <c r="BQ125" s="63">
        <v>162</v>
      </c>
      <c r="BR125" s="63">
        <v>15</v>
      </c>
      <c r="BS125" s="63">
        <v>30</v>
      </c>
      <c r="BT125" s="413">
        <f t="shared" si="6"/>
        <v>94.833333333333329</v>
      </c>
      <c r="BV125" s="78" t="s">
        <v>195</v>
      </c>
      <c r="BW125" s="43" t="s">
        <v>398</v>
      </c>
      <c r="BX125" s="63">
        <v>179</v>
      </c>
      <c r="BY125" s="423">
        <v>69</v>
      </c>
      <c r="BZ125" s="63">
        <v>83</v>
      </c>
      <c r="CA125" s="63">
        <v>4</v>
      </c>
      <c r="CB125" s="63">
        <v>144</v>
      </c>
      <c r="CC125" s="63">
        <v>21</v>
      </c>
      <c r="CD125" s="63">
        <v>4</v>
      </c>
      <c r="CE125" s="413">
        <f t="shared" si="5"/>
        <v>80.5</v>
      </c>
    </row>
    <row r="126" spans="1:83" x14ac:dyDescent="0.25">
      <c r="A126" s="59" t="s">
        <v>200</v>
      </c>
      <c r="B126" s="28" t="s">
        <v>201</v>
      </c>
      <c r="C126" s="37">
        <v>2</v>
      </c>
      <c r="D126" s="37">
        <v>59</v>
      </c>
      <c r="E126" s="37">
        <v>35</v>
      </c>
      <c r="F126" s="37">
        <v>1</v>
      </c>
      <c r="G126" s="37">
        <v>1</v>
      </c>
      <c r="H126" s="37">
        <v>3</v>
      </c>
      <c r="I126" s="37">
        <v>63</v>
      </c>
      <c r="J126" s="45">
        <v>163</v>
      </c>
      <c r="K126" s="46">
        <v>27.166666666666668</v>
      </c>
      <c r="L126" s="47">
        <v>18</v>
      </c>
      <c r="N126" s="59" t="s">
        <v>200</v>
      </c>
      <c r="O126" s="28" t="s">
        <v>201</v>
      </c>
      <c r="Q126" s="59" t="s">
        <v>200</v>
      </c>
      <c r="R126" s="28" t="s">
        <v>201</v>
      </c>
      <c r="S126" s="37">
        <v>2</v>
      </c>
      <c r="T126" s="37">
        <v>59</v>
      </c>
      <c r="U126" s="37">
        <v>35</v>
      </c>
      <c r="V126" s="37">
        <v>1</v>
      </c>
      <c r="W126" s="37">
        <v>1</v>
      </c>
      <c r="X126" s="37">
        <v>3</v>
      </c>
      <c r="Y126" s="37">
        <v>63</v>
      </c>
      <c r="Z126" s="45">
        <v>163</v>
      </c>
      <c r="AA126" s="46">
        <v>27.166666666666668</v>
      </c>
      <c r="AB126" s="47">
        <v>18</v>
      </c>
      <c r="AD126" s="59" t="s">
        <v>200</v>
      </c>
      <c r="AE126" s="28" t="s">
        <v>201</v>
      </c>
      <c r="AF126" s="176">
        <v>2</v>
      </c>
      <c r="AG126" s="169">
        <v>53</v>
      </c>
      <c r="AH126" s="177">
        <v>35</v>
      </c>
      <c r="AI126" s="178">
        <v>1</v>
      </c>
      <c r="AJ126" s="77">
        <v>1</v>
      </c>
      <c r="AK126" s="173">
        <v>3</v>
      </c>
      <c r="AL126" s="179">
        <v>1</v>
      </c>
      <c r="AM126" s="175">
        <v>9</v>
      </c>
      <c r="AO126" s="59" t="s">
        <v>200</v>
      </c>
      <c r="AP126" s="28" t="s">
        <v>201</v>
      </c>
      <c r="AQ126" s="176">
        <v>2</v>
      </c>
      <c r="AR126" s="169">
        <v>57</v>
      </c>
      <c r="AS126" s="177">
        <v>34</v>
      </c>
      <c r="AT126" s="178">
        <v>1</v>
      </c>
      <c r="AU126" s="77">
        <v>1</v>
      </c>
      <c r="AV126" s="173">
        <v>3</v>
      </c>
      <c r="AW126" s="179">
        <v>1</v>
      </c>
      <c r="AX126" s="175">
        <v>9</v>
      </c>
      <c r="AZ126" s="59" t="s">
        <v>200</v>
      </c>
      <c r="BA126" s="28" t="s">
        <v>201</v>
      </c>
      <c r="BB126" s="176">
        <v>2</v>
      </c>
      <c r="BC126" s="169">
        <v>56</v>
      </c>
      <c r="BD126" s="177">
        <v>33</v>
      </c>
      <c r="BE126" s="178">
        <v>1</v>
      </c>
      <c r="BF126" s="77">
        <v>1</v>
      </c>
      <c r="BG126" s="173">
        <v>3</v>
      </c>
      <c r="BH126" s="179">
        <v>1</v>
      </c>
      <c r="BI126" s="255">
        <f t="shared" si="7"/>
        <v>15.666666666666666</v>
      </c>
      <c r="BK126" s="27" t="s">
        <v>200</v>
      </c>
      <c r="BL126" s="28" t="s">
        <v>201</v>
      </c>
      <c r="BM126" s="176">
        <v>2</v>
      </c>
      <c r="BN126" s="169">
        <v>58</v>
      </c>
      <c r="BO126" s="177">
        <v>33</v>
      </c>
      <c r="BP126" s="178">
        <v>1</v>
      </c>
      <c r="BQ126" s="77">
        <v>1</v>
      </c>
      <c r="BR126" s="173">
        <v>3</v>
      </c>
      <c r="BS126" s="179">
        <v>1</v>
      </c>
      <c r="BT126" s="412">
        <f t="shared" si="6"/>
        <v>16</v>
      </c>
      <c r="BV126" s="27" t="s">
        <v>200</v>
      </c>
      <c r="BW126" s="28" t="s">
        <v>201</v>
      </c>
      <c r="BX126" s="176">
        <v>2</v>
      </c>
      <c r="BY126" s="425">
        <v>58</v>
      </c>
      <c r="BZ126" s="177">
        <v>33</v>
      </c>
      <c r="CA126" s="178">
        <v>1</v>
      </c>
      <c r="CB126" s="77">
        <v>1</v>
      </c>
      <c r="CC126" s="173">
        <v>3</v>
      </c>
      <c r="CD126" s="179">
        <v>1</v>
      </c>
      <c r="CE126" s="412">
        <f t="shared" si="5"/>
        <v>16</v>
      </c>
    </row>
    <row r="127" spans="1:83" x14ac:dyDescent="0.25">
      <c r="A127" s="100" t="s">
        <v>202</v>
      </c>
      <c r="B127" s="43" t="s">
        <v>203</v>
      </c>
      <c r="C127" s="37">
        <v>181</v>
      </c>
      <c r="D127" s="37">
        <v>93</v>
      </c>
      <c r="E127" s="37">
        <v>92</v>
      </c>
      <c r="F127" s="37">
        <v>1</v>
      </c>
      <c r="G127" s="37">
        <v>190</v>
      </c>
      <c r="H127" s="37">
        <v>4</v>
      </c>
      <c r="I127" s="37">
        <v>90</v>
      </c>
      <c r="J127" s="45">
        <v>461</v>
      </c>
      <c r="K127" s="46">
        <v>76.833333333333329</v>
      </c>
      <c r="L127" s="47">
        <v>111</v>
      </c>
      <c r="N127" s="100" t="s">
        <v>202</v>
      </c>
      <c r="O127" s="43" t="s">
        <v>203</v>
      </c>
      <c r="Q127" s="100" t="s">
        <v>202</v>
      </c>
      <c r="R127" s="43" t="s">
        <v>203</v>
      </c>
      <c r="S127" s="37">
        <v>181</v>
      </c>
      <c r="T127" s="37">
        <v>93</v>
      </c>
      <c r="U127" s="37">
        <v>92</v>
      </c>
      <c r="V127" s="37">
        <v>1</v>
      </c>
      <c r="W127" s="37">
        <v>190</v>
      </c>
      <c r="X127" s="37">
        <v>4</v>
      </c>
      <c r="Y127" s="37">
        <v>90</v>
      </c>
      <c r="Z127" s="45">
        <v>461</v>
      </c>
      <c r="AA127" s="46">
        <v>76.833333333333329</v>
      </c>
      <c r="AB127" s="47">
        <v>111</v>
      </c>
      <c r="AD127" s="100" t="s">
        <v>202</v>
      </c>
      <c r="AE127" s="43" t="s">
        <v>203</v>
      </c>
      <c r="AF127" s="176">
        <v>145</v>
      </c>
      <c r="AG127" s="169">
        <v>82</v>
      </c>
      <c r="AH127" s="177">
        <v>81</v>
      </c>
      <c r="AI127" s="178">
        <v>1</v>
      </c>
      <c r="AJ127" s="77">
        <v>157</v>
      </c>
      <c r="AK127" s="173">
        <v>4</v>
      </c>
      <c r="AL127" s="179">
        <v>1</v>
      </c>
      <c r="AM127" s="175">
        <v>96</v>
      </c>
      <c r="AO127" s="100" t="s">
        <v>202</v>
      </c>
      <c r="AP127" s="43" t="s">
        <v>203</v>
      </c>
      <c r="AQ127" s="176">
        <v>151</v>
      </c>
      <c r="AR127" s="169">
        <v>85</v>
      </c>
      <c r="AS127" s="177">
        <v>84</v>
      </c>
      <c r="AT127" s="178">
        <v>1</v>
      </c>
      <c r="AU127" s="77">
        <v>169</v>
      </c>
      <c r="AV127" s="173">
        <v>4</v>
      </c>
      <c r="AW127" s="179">
        <v>1</v>
      </c>
      <c r="AX127" s="175">
        <v>95</v>
      </c>
      <c r="AZ127" s="100" t="s">
        <v>202</v>
      </c>
      <c r="BA127" s="43" t="s">
        <v>203</v>
      </c>
      <c r="BB127" s="176">
        <v>151</v>
      </c>
      <c r="BC127" s="169">
        <v>85</v>
      </c>
      <c r="BD127" s="177">
        <v>84</v>
      </c>
      <c r="BE127" s="178">
        <v>1</v>
      </c>
      <c r="BF127" s="77">
        <v>169</v>
      </c>
      <c r="BG127" s="173">
        <v>4</v>
      </c>
      <c r="BH127" s="179">
        <v>1</v>
      </c>
      <c r="BI127" s="255">
        <f t="shared" si="7"/>
        <v>81.833333333333329</v>
      </c>
      <c r="BK127" s="91" t="s">
        <v>202</v>
      </c>
      <c r="BL127" s="43" t="s">
        <v>203</v>
      </c>
      <c r="BM127" s="176">
        <v>155</v>
      </c>
      <c r="BN127" s="169">
        <v>88</v>
      </c>
      <c r="BO127" s="177">
        <v>86</v>
      </c>
      <c r="BP127" s="178">
        <v>1</v>
      </c>
      <c r="BQ127" s="77">
        <v>170</v>
      </c>
      <c r="BR127" s="173">
        <v>4</v>
      </c>
      <c r="BS127" s="179">
        <v>1</v>
      </c>
      <c r="BT127" s="412">
        <f t="shared" si="6"/>
        <v>83.5</v>
      </c>
      <c r="BV127" s="91" t="s">
        <v>202</v>
      </c>
      <c r="BW127" s="43" t="s">
        <v>203</v>
      </c>
      <c r="BX127" s="176">
        <v>154</v>
      </c>
      <c r="BY127" s="425">
        <v>91</v>
      </c>
      <c r="BZ127" s="177">
        <v>91</v>
      </c>
      <c r="CA127" s="178">
        <v>1</v>
      </c>
      <c r="CB127" s="77">
        <v>174</v>
      </c>
      <c r="CC127" s="173">
        <v>4</v>
      </c>
      <c r="CD127" s="179">
        <v>1</v>
      </c>
      <c r="CE127" s="412">
        <f t="shared" si="5"/>
        <v>85.333333333333329</v>
      </c>
    </row>
    <row r="128" spans="1:83" x14ac:dyDescent="0.25">
      <c r="A128" s="90" t="s">
        <v>204</v>
      </c>
      <c r="B128" s="28" t="s">
        <v>177</v>
      </c>
      <c r="C128" s="37">
        <v>98</v>
      </c>
      <c r="D128" s="37">
        <v>93</v>
      </c>
      <c r="E128" s="37">
        <v>92</v>
      </c>
      <c r="F128" s="37">
        <v>1</v>
      </c>
      <c r="G128" s="37">
        <v>1</v>
      </c>
      <c r="H128" s="37">
        <v>10</v>
      </c>
      <c r="I128" s="37">
        <v>90</v>
      </c>
      <c r="J128" s="45">
        <v>384</v>
      </c>
      <c r="K128" s="46">
        <v>64</v>
      </c>
      <c r="L128" s="47">
        <v>81</v>
      </c>
      <c r="N128" s="90" t="s">
        <v>204</v>
      </c>
      <c r="O128" s="28" t="s">
        <v>177</v>
      </c>
      <c r="Q128" s="90" t="s">
        <v>204</v>
      </c>
      <c r="R128" s="28" t="s">
        <v>177</v>
      </c>
      <c r="S128" s="37">
        <v>98</v>
      </c>
      <c r="T128" s="37">
        <v>93</v>
      </c>
      <c r="U128" s="37">
        <v>92</v>
      </c>
      <c r="V128" s="37">
        <v>1</v>
      </c>
      <c r="W128" s="37">
        <v>1</v>
      </c>
      <c r="X128" s="37">
        <v>10</v>
      </c>
      <c r="Y128" s="37">
        <v>90</v>
      </c>
      <c r="Z128" s="45">
        <v>384</v>
      </c>
      <c r="AA128" s="46">
        <v>64</v>
      </c>
      <c r="AB128" s="47">
        <v>81</v>
      </c>
      <c r="AD128" s="90" t="s">
        <v>204</v>
      </c>
      <c r="AE128" s="28" t="s">
        <v>177</v>
      </c>
      <c r="AF128" s="176">
        <v>83</v>
      </c>
      <c r="AG128" s="169">
        <v>82</v>
      </c>
      <c r="AH128" s="177">
        <v>81</v>
      </c>
      <c r="AI128" s="178">
        <v>1</v>
      </c>
      <c r="AJ128" s="77">
        <v>157</v>
      </c>
      <c r="AK128" s="173">
        <v>10</v>
      </c>
      <c r="AL128" s="179">
        <v>1</v>
      </c>
      <c r="AM128" s="175">
        <v>79</v>
      </c>
      <c r="AO128" s="90" t="s">
        <v>204</v>
      </c>
      <c r="AP128" s="28" t="s">
        <v>177</v>
      </c>
      <c r="AQ128" s="176">
        <v>77</v>
      </c>
      <c r="AR128" s="169">
        <v>85</v>
      </c>
      <c r="AS128" s="177">
        <v>84</v>
      </c>
      <c r="AT128" s="178">
        <v>1</v>
      </c>
      <c r="AU128" s="77">
        <v>82</v>
      </c>
      <c r="AV128" s="173">
        <v>10</v>
      </c>
      <c r="AW128" s="179">
        <v>1</v>
      </c>
      <c r="AX128" s="175">
        <v>54</v>
      </c>
      <c r="AZ128" s="90" t="s">
        <v>204</v>
      </c>
      <c r="BA128" s="28" t="s">
        <v>177</v>
      </c>
      <c r="BB128" s="176">
        <v>77</v>
      </c>
      <c r="BC128" s="169">
        <v>85</v>
      </c>
      <c r="BD128" s="177">
        <v>84</v>
      </c>
      <c r="BE128" s="178">
        <v>1</v>
      </c>
      <c r="BF128" s="77">
        <v>80</v>
      </c>
      <c r="BG128" s="173">
        <v>10</v>
      </c>
      <c r="BH128" s="179">
        <v>1</v>
      </c>
      <c r="BI128" s="255">
        <f t="shared" si="7"/>
        <v>54.666666666666664</v>
      </c>
      <c r="BK128" s="309" t="s">
        <v>204</v>
      </c>
      <c r="BL128" s="28" t="s">
        <v>177</v>
      </c>
      <c r="BM128" s="176">
        <v>76</v>
      </c>
      <c r="BN128" s="169">
        <v>88</v>
      </c>
      <c r="BO128" s="177">
        <v>86</v>
      </c>
      <c r="BP128" s="178">
        <v>1</v>
      </c>
      <c r="BQ128" s="77">
        <v>80</v>
      </c>
      <c r="BR128" s="173">
        <v>10</v>
      </c>
      <c r="BS128" s="179">
        <v>1</v>
      </c>
      <c r="BT128" s="412">
        <f t="shared" si="6"/>
        <v>55.333333333333336</v>
      </c>
      <c r="BV128" s="309" t="s">
        <v>204</v>
      </c>
      <c r="BW128" s="28" t="s">
        <v>177</v>
      </c>
      <c r="BX128" s="176">
        <v>78</v>
      </c>
      <c r="BY128" s="425">
        <v>91</v>
      </c>
      <c r="BZ128" s="177">
        <v>91</v>
      </c>
      <c r="CA128" s="178">
        <v>1</v>
      </c>
      <c r="CB128" s="77">
        <v>174</v>
      </c>
      <c r="CC128" s="173">
        <v>10</v>
      </c>
      <c r="CD128" s="179">
        <v>1</v>
      </c>
      <c r="CE128" s="412">
        <f t="shared" si="5"/>
        <v>72.666666666666671</v>
      </c>
    </row>
    <row r="129" spans="1:83" x14ac:dyDescent="0.25">
      <c r="A129" s="100" t="s">
        <v>399</v>
      </c>
      <c r="B129" s="28" t="s">
        <v>206</v>
      </c>
      <c r="C129" s="86">
        <v>27</v>
      </c>
      <c r="D129" s="81">
        <v>39</v>
      </c>
      <c r="E129" s="70">
        <v>29</v>
      </c>
      <c r="F129" s="88">
        <v>1</v>
      </c>
      <c r="G129" s="86">
        <v>13</v>
      </c>
      <c r="H129" s="37">
        <v>22</v>
      </c>
      <c r="I129" s="37">
        <v>90</v>
      </c>
      <c r="J129" s="56">
        <v>208</v>
      </c>
      <c r="K129" s="57">
        <v>34.666666666666664</v>
      </c>
      <c r="L129" s="58">
        <v>27</v>
      </c>
      <c r="N129" s="100" t="s">
        <v>399</v>
      </c>
      <c r="O129" s="28" t="s">
        <v>206</v>
      </c>
      <c r="Q129" s="100" t="s">
        <v>399</v>
      </c>
      <c r="R129" s="28" t="s">
        <v>206</v>
      </c>
      <c r="S129" s="86">
        <v>27</v>
      </c>
      <c r="T129" s="81">
        <v>39</v>
      </c>
      <c r="U129" s="70">
        <v>29</v>
      </c>
      <c r="V129" s="88">
        <v>1</v>
      </c>
      <c r="W129" s="86">
        <v>13</v>
      </c>
      <c r="X129" s="37">
        <v>22</v>
      </c>
      <c r="Y129" s="37">
        <v>90</v>
      </c>
      <c r="Z129" s="56">
        <v>208</v>
      </c>
      <c r="AA129" s="57">
        <v>34.666666666666664</v>
      </c>
      <c r="AB129" s="58">
        <v>27</v>
      </c>
      <c r="AD129" s="100" t="s">
        <v>399</v>
      </c>
      <c r="AE129" s="28" t="s">
        <v>206</v>
      </c>
      <c r="AF129" s="176">
        <v>23</v>
      </c>
      <c r="AG129" s="169">
        <v>37</v>
      </c>
      <c r="AH129" s="177">
        <v>27</v>
      </c>
      <c r="AI129" s="178">
        <v>1</v>
      </c>
      <c r="AJ129" s="77">
        <v>12</v>
      </c>
      <c r="AK129" s="173">
        <v>22</v>
      </c>
      <c r="AL129" s="179">
        <v>57</v>
      </c>
      <c r="AM129" s="175">
        <v>17</v>
      </c>
      <c r="AO129" s="100" t="s">
        <v>399</v>
      </c>
      <c r="AP129" s="28" t="s">
        <v>206</v>
      </c>
      <c r="AQ129" s="63">
        <v>46</v>
      </c>
      <c r="AR129" s="63">
        <v>49</v>
      </c>
      <c r="AS129" s="63">
        <v>131</v>
      </c>
      <c r="AT129" s="63">
        <v>1</v>
      </c>
      <c r="AU129" s="63">
        <v>20</v>
      </c>
      <c r="AV129" s="63">
        <v>22</v>
      </c>
      <c r="AW129" s="63">
        <v>15</v>
      </c>
      <c r="AX129" s="63">
        <v>44</v>
      </c>
      <c r="AZ129" s="212" t="s">
        <v>205</v>
      </c>
      <c r="BA129" s="43" t="s">
        <v>159</v>
      </c>
      <c r="BB129" s="176">
        <v>164</v>
      </c>
      <c r="BC129" s="169">
        <v>48</v>
      </c>
      <c r="BD129" s="177">
        <v>72</v>
      </c>
      <c r="BE129" s="178">
        <v>1</v>
      </c>
      <c r="BF129" s="77">
        <v>20</v>
      </c>
      <c r="BG129" s="173">
        <v>22</v>
      </c>
      <c r="BH129" s="179">
        <v>92</v>
      </c>
      <c r="BI129" s="255">
        <f t="shared" si="7"/>
        <v>66.166666666666671</v>
      </c>
      <c r="BK129" s="91" t="s">
        <v>399</v>
      </c>
      <c r="BL129" s="28" t="s">
        <v>206</v>
      </c>
      <c r="BM129" s="176">
        <v>45</v>
      </c>
      <c r="BN129" s="169">
        <v>50</v>
      </c>
      <c r="BO129" s="177">
        <v>133</v>
      </c>
      <c r="BP129" s="178">
        <v>1</v>
      </c>
      <c r="BQ129" s="77">
        <v>21</v>
      </c>
      <c r="BR129" s="173">
        <v>22</v>
      </c>
      <c r="BS129" s="179">
        <v>95</v>
      </c>
      <c r="BT129" s="412">
        <f t="shared" si="6"/>
        <v>57.5</v>
      </c>
      <c r="BV129" s="212" t="s">
        <v>205</v>
      </c>
      <c r="BW129" s="43" t="s">
        <v>159</v>
      </c>
      <c r="BX129" s="176">
        <v>167</v>
      </c>
      <c r="BY129" s="425">
        <v>131</v>
      </c>
      <c r="BZ129" s="177">
        <v>74</v>
      </c>
      <c r="CA129" s="178">
        <v>1</v>
      </c>
      <c r="CB129" s="77">
        <v>22</v>
      </c>
      <c r="CC129" s="173">
        <v>22</v>
      </c>
      <c r="CD129" s="179">
        <v>95</v>
      </c>
      <c r="CE129" s="412">
        <f t="shared" si="5"/>
        <v>81.666666666666671</v>
      </c>
    </row>
    <row r="130" spans="1:83" x14ac:dyDescent="0.25">
      <c r="A130" s="212" t="s">
        <v>205</v>
      </c>
      <c r="B130" s="43" t="s">
        <v>159</v>
      </c>
      <c r="C130" s="37">
        <v>190</v>
      </c>
      <c r="D130" s="84">
        <v>53</v>
      </c>
      <c r="E130" s="37">
        <v>80</v>
      </c>
      <c r="F130" s="53">
        <v>18</v>
      </c>
      <c r="G130" s="37">
        <v>125</v>
      </c>
      <c r="H130" s="37">
        <v>23</v>
      </c>
      <c r="I130" s="29">
        <v>19</v>
      </c>
      <c r="J130" s="45">
        <v>383</v>
      </c>
      <c r="K130" s="46">
        <v>63.833333333333336</v>
      </c>
      <c r="L130" s="47">
        <v>80</v>
      </c>
      <c r="N130" s="212" t="s">
        <v>205</v>
      </c>
      <c r="O130" s="43" t="s">
        <v>159</v>
      </c>
      <c r="Q130" s="212" t="s">
        <v>205</v>
      </c>
      <c r="R130" s="43" t="s">
        <v>159</v>
      </c>
      <c r="S130" s="37">
        <v>190</v>
      </c>
      <c r="T130" s="84">
        <v>53</v>
      </c>
      <c r="U130" s="37">
        <v>80</v>
      </c>
      <c r="V130" s="53">
        <v>18</v>
      </c>
      <c r="W130" s="37">
        <v>125</v>
      </c>
      <c r="X130" s="37">
        <v>23</v>
      </c>
      <c r="Y130" s="29">
        <v>19</v>
      </c>
      <c r="Z130" s="45">
        <v>383</v>
      </c>
      <c r="AA130" s="46">
        <v>63.833333333333336</v>
      </c>
      <c r="AB130" s="47">
        <v>80</v>
      </c>
      <c r="AD130" s="212" t="s">
        <v>205</v>
      </c>
      <c r="AE130" s="43" t="s">
        <v>159</v>
      </c>
      <c r="AF130" s="176">
        <v>152</v>
      </c>
      <c r="AG130" s="169">
        <v>47</v>
      </c>
      <c r="AH130" s="177">
        <v>70</v>
      </c>
      <c r="AI130" s="178">
        <v>17</v>
      </c>
      <c r="AJ130" s="77">
        <v>108</v>
      </c>
      <c r="AK130" s="173">
        <v>23</v>
      </c>
      <c r="AL130" s="179">
        <v>13</v>
      </c>
      <c r="AM130" s="175">
        <v>80</v>
      </c>
      <c r="AO130" s="212" t="s">
        <v>205</v>
      </c>
      <c r="AP130" s="43" t="s">
        <v>159</v>
      </c>
      <c r="AQ130" s="176">
        <v>164</v>
      </c>
      <c r="AR130" s="169">
        <v>126</v>
      </c>
      <c r="AS130" s="177">
        <v>72</v>
      </c>
      <c r="AT130" s="220">
        <v>18</v>
      </c>
      <c r="AU130" s="221">
        <v>118</v>
      </c>
      <c r="AV130" s="223">
        <v>23</v>
      </c>
      <c r="AW130" s="224">
        <v>92</v>
      </c>
      <c r="AX130" s="175">
        <v>130</v>
      </c>
      <c r="AZ130" s="78" t="s">
        <v>399</v>
      </c>
      <c r="BA130" s="28" t="s">
        <v>206</v>
      </c>
      <c r="BB130" s="176">
        <v>45</v>
      </c>
      <c r="BC130" s="169">
        <v>126</v>
      </c>
      <c r="BD130" s="177">
        <v>131</v>
      </c>
      <c r="BE130" s="178">
        <v>17</v>
      </c>
      <c r="BF130" s="77">
        <v>116</v>
      </c>
      <c r="BG130" s="173">
        <v>23</v>
      </c>
      <c r="BH130" s="179">
        <v>15</v>
      </c>
      <c r="BI130" s="255">
        <f t="shared" si="7"/>
        <v>75</v>
      </c>
      <c r="BK130" s="212" t="s">
        <v>205</v>
      </c>
      <c r="BL130" s="43" t="s">
        <v>159</v>
      </c>
      <c r="BM130" s="176">
        <v>167</v>
      </c>
      <c r="BN130" s="169">
        <v>128</v>
      </c>
      <c r="BO130" s="177">
        <v>75</v>
      </c>
      <c r="BP130" s="178">
        <v>19</v>
      </c>
      <c r="BQ130" s="77">
        <v>115</v>
      </c>
      <c r="BR130" s="173">
        <v>23</v>
      </c>
      <c r="BS130" s="179">
        <v>17</v>
      </c>
      <c r="BT130" s="412">
        <f t="shared" si="6"/>
        <v>86.833333333333329</v>
      </c>
      <c r="BV130" s="91" t="s">
        <v>399</v>
      </c>
      <c r="BW130" s="28" t="s">
        <v>206</v>
      </c>
      <c r="BX130" s="176">
        <v>44</v>
      </c>
      <c r="BY130" s="425">
        <v>49</v>
      </c>
      <c r="BZ130" s="177">
        <v>138</v>
      </c>
      <c r="CA130" s="178">
        <v>21</v>
      </c>
      <c r="CB130" s="77">
        <v>118</v>
      </c>
      <c r="CC130" s="173">
        <v>23</v>
      </c>
      <c r="CD130" s="179">
        <v>19</v>
      </c>
      <c r="CE130" s="412">
        <f t="shared" si="5"/>
        <v>64.833333333333329</v>
      </c>
    </row>
    <row r="131" spans="1:83" x14ac:dyDescent="0.25">
      <c r="A131" s="101" t="s">
        <v>400</v>
      </c>
      <c r="B131" s="43" t="s">
        <v>401</v>
      </c>
      <c r="C131" s="37"/>
      <c r="D131" s="84"/>
      <c r="E131" s="37"/>
      <c r="F131" s="53"/>
      <c r="G131" s="37"/>
      <c r="H131" s="37"/>
      <c r="I131" s="29"/>
      <c r="J131" s="45"/>
      <c r="K131" s="46"/>
      <c r="L131" s="47"/>
      <c r="N131" s="101" t="s">
        <v>400</v>
      </c>
      <c r="O131" s="43" t="s">
        <v>401</v>
      </c>
      <c r="Q131" s="101" t="s">
        <v>400</v>
      </c>
      <c r="R131" s="43" t="s">
        <v>401</v>
      </c>
      <c r="S131" s="37"/>
      <c r="T131" s="84"/>
      <c r="U131" s="37"/>
      <c r="V131" s="53"/>
      <c r="W131" s="37"/>
      <c r="X131" s="37"/>
      <c r="Y131" s="29"/>
      <c r="Z131" s="45"/>
      <c r="AA131" s="46"/>
      <c r="AB131" s="47"/>
      <c r="AD131" s="101" t="s">
        <v>400</v>
      </c>
      <c r="AE131" s="43" t="s">
        <v>401</v>
      </c>
      <c r="AF131" s="176"/>
      <c r="AG131" s="169"/>
      <c r="AH131" s="177"/>
      <c r="AI131" s="178"/>
      <c r="AJ131" s="77"/>
      <c r="AK131" s="173"/>
      <c r="AL131" s="179"/>
      <c r="AM131" s="175"/>
      <c r="AO131" s="101" t="s">
        <v>400</v>
      </c>
      <c r="AP131" s="43" t="s">
        <v>401</v>
      </c>
      <c r="AQ131" s="63">
        <v>151</v>
      </c>
      <c r="AR131" s="63">
        <v>17</v>
      </c>
      <c r="AS131" s="63">
        <v>57</v>
      </c>
      <c r="AT131" s="63">
        <v>1</v>
      </c>
      <c r="AU131" s="63">
        <v>1</v>
      </c>
      <c r="AV131" s="63">
        <v>1</v>
      </c>
      <c r="AW131" s="63">
        <v>1</v>
      </c>
      <c r="AX131" s="63">
        <v>29</v>
      </c>
      <c r="AZ131" s="101" t="s">
        <v>400</v>
      </c>
      <c r="BA131" s="43" t="s">
        <v>419</v>
      </c>
      <c r="BB131" s="176">
        <v>151</v>
      </c>
      <c r="BC131" s="169">
        <v>17</v>
      </c>
      <c r="BD131" s="177">
        <v>55</v>
      </c>
      <c r="BE131" s="178">
        <v>1</v>
      </c>
      <c r="BF131" s="77">
        <v>1</v>
      </c>
      <c r="BG131" s="173">
        <v>1</v>
      </c>
      <c r="BH131" s="179">
        <v>1</v>
      </c>
      <c r="BI131" s="255">
        <f t="shared" si="7"/>
        <v>37.666666666666664</v>
      </c>
      <c r="BK131" s="101" t="s">
        <v>400</v>
      </c>
      <c r="BL131" s="43" t="s">
        <v>419</v>
      </c>
      <c r="BM131" s="176">
        <v>155</v>
      </c>
      <c r="BN131" s="169">
        <v>19</v>
      </c>
      <c r="BO131" s="177">
        <v>55</v>
      </c>
      <c r="BP131" s="178">
        <v>1</v>
      </c>
      <c r="BQ131" s="77">
        <v>1</v>
      </c>
      <c r="BR131" s="173">
        <v>1</v>
      </c>
      <c r="BS131" s="179">
        <v>1</v>
      </c>
      <c r="BT131" s="412">
        <f t="shared" si="6"/>
        <v>38.666666666666664</v>
      </c>
      <c r="BV131" s="101" t="s">
        <v>400</v>
      </c>
      <c r="BW131" s="43" t="s">
        <v>419</v>
      </c>
      <c r="BX131" s="176">
        <v>154</v>
      </c>
      <c r="BY131" s="425">
        <v>18</v>
      </c>
      <c r="BZ131" s="177">
        <v>54</v>
      </c>
      <c r="CA131" s="178">
        <v>1</v>
      </c>
      <c r="CB131" s="77">
        <v>1</v>
      </c>
      <c r="CC131" s="173">
        <v>1</v>
      </c>
      <c r="CD131" s="179">
        <v>1</v>
      </c>
      <c r="CE131" s="412">
        <f t="shared" si="5"/>
        <v>38.166666666666664</v>
      </c>
    </row>
    <row r="132" spans="1:83" x14ac:dyDescent="0.25">
      <c r="A132" s="101" t="s">
        <v>207</v>
      </c>
      <c r="B132" s="28" t="s">
        <v>208</v>
      </c>
      <c r="C132" s="37">
        <v>181</v>
      </c>
      <c r="D132" s="37">
        <v>93</v>
      </c>
      <c r="E132" s="37">
        <v>92</v>
      </c>
      <c r="F132" s="37">
        <v>1</v>
      </c>
      <c r="G132" s="37">
        <v>190</v>
      </c>
      <c r="H132" s="37">
        <v>3</v>
      </c>
      <c r="I132" s="37">
        <v>90</v>
      </c>
      <c r="J132" s="45">
        <v>460</v>
      </c>
      <c r="K132" s="46">
        <v>76.666666666666671</v>
      </c>
      <c r="L132" s="47">
        <v>109</v>
      </c>
      <c r="N132" s="101" t="s">
        <v>207</v>
      </c>
      <c r="O132" s="28" t="s">
        <v>208</v>
      </c>
      <c r="Q132" s="101" t="s">
        <v>207</v>
      </c>
      <c r="R132" s="28" t="s">
        <v>208</v>
      </c>
      <c r="S132" s="37">
        <v>181</v>
      </c>
      <c r="T132" s="37">
        <v>93</v>
      </c>
      <c r="U132" s="37">
        <v>92</v>
      </c>
      <c r="V132" s="37">
        <v>1</v>
      </c>
      <c r="W132" s="37">
        <v>190</v>
      </c>
      <c r="X132" s="37">
        <v>3</v>
      </c>
      <c r="Y132" s="37">
        <v>90</v>
      </c>
      <c r="Z132" s="45">
        <v>460</v>
      </c>
      <c r="AA132" s="46">
        <v>76.666666666666671</v>
      </c>
      <c r="AB132" s="47">
        <v>109</v>
      </c>
      <c r="AD132" s="101" t="s">
        <v>207</v>
      </c>
      <c r="AE132" s="28" t="s">
        <v>208</v>
      </c>
      <c r="AF132" s="176">
        <v>145</v>
      </c>
      <c r="AG132" s="169">
        <v>82</v>
      </c>
      <c r="AH132" s="177">
        <v>81</v>
      </c>
      <c r="AI132" s="178">
        <v>1</v>
      </c>
      <c r="AJ132" s="77">
        <v>157</v>
      </c>
      <c r="AK132" s="173">
        <v>3</v>
      </c>
      <c r="AL132" s="179">
        <v>1</v>
      </c>
      <c r="AM132" s="175">
        <v>97</v>
      </c>
      <c r="AO132" s="101" t="s">
        <v>207</v>
      </c>
      <c r="AP132" s="28" t="s">
        <v>208</v>
      </c>
      <c r="AQ132" s="176">
        <v>151</v>
      </c>
      <c r="AR132" s="169">
        <v>85</v>
      </c>
      <c r="AS132" s="177">
        <v>84</v>
      </c>
      <c r="AT132" s="178">
        <v>1</v>
      </c>
      <c r="AU132" s="77">
        <v>169</v>
      </c>
      <c r="AV132" s="173">
        <v>3</v>
      </c>
      <c r="AW132" s="179">
        <v>1</v>
      </c>
      <c r="AX132" s="175">
        <v>95</v>
      </c>
      <c r="AZ132" s="101" t="s">
        <v>207</v>
      </c>
      <c r="BA132" s="28" t="s">
        <v>208</v>
      </c>
      <c r="BB132" s="176">
        <v>151</v>
      </c>
      <c r="BC132" s="169">
        <v>85</v>
      </c>
      <c r="BD132" s="177">
        <v>84</v>
      </c>
      <c r="BE132" s="178">
        <v>1</v>
      </c>
      <c r="BF132" s="77">
        <v>169</v>
      </c>
      <c r="BG132" s="173">
        <v>3</v>
      </c>
      <c r="BH132" s="179">
        <v>1</v>
      </c>
      <c r="BI132" s="255">
        <f t="shared" si="7"/>
        <v>81.833333333333329</v>
      </c>
      <c r="BK132" s="101" t="s">
        <v>207</v>
      </c>
      <c r="BL132" s="28" t="s">
        <v>208</v>
      </c>
      <c r="BM132" s="176">
        <v>155</v>
      </c>
      <c r="BN132" s="169">
        <v>88</v>
      </c>
      <c r="BO132" s="177">
        <v>86</v>
      </c>
      <c r="BP132" s="178">
        <v>1</v>
      </c>
      <c r="BQ132" s="77">
        <v>170</v>
      </c>
      <c r="BR132" s="173">
        <v>3</v>
      </c>
      <c r="BS132" s="179">
        <v>1</v>
      </c>
      <c r="BT132" s="412">
        <f t="shared" si="6"/>
        <v>83.5</v>
      </c>
      <c r="BV132" s="101" t="s">
        <v>207</v>
      </c>
      <c r="BW132" s="28" t="s">
        <v>208</v>
      </c>
      <c r="BX132" s="176">
        <v>154</v>
      </c>
      <c r="BY132" s="425">
        <v>91</v>
      </c>
      <c r="BZ132" s="177">
        <v>91</v>
      </c>
      <c r="CA132" s="178">
        <v>1</v>
      </c>
      <c r="CB132" s="77">
        <v>174</v>
      </c>
      <c r="CC132" s="173">
        <v>3</v>
      </c>
      <c r="CD132" s="179">
        <v>1</v>
      </c>
      <c r="CE132" s="412">
        <f t="shared" si="5"/>
        <v>85.333333333333329</v>
      </c>
    </row>
    <row r="133" spans="1:83" x14ac:dyDescent="0.25">
      <c r="A133" s="44" t="s">
        <v>209</v>
      </c>
      <c r="B133" s="28" t="s">
        <v>210</v>
      </c>
      <c r="C133" s="37">
        <v>40</v>
      </c>
      <c r="D133" s="37">
        <v>93</v>
      </c>
      <c r="E133" s="37">
        <v>92</v>
      </c>
      <c r="F133" s="37">
        <v>61</v>
      </c>
      <c r="G133" s="37">
        <v>33</v>
      </c>
      <c r="H133" s="37">
        <v>6</v>
      </c>
      <c r="I133" s="37">
        <v>90</v>
      </c>
      <c r="J133" s="45">
        <v>382</v>
      </c>
      <c r="K133" s="46">
        <v>63.666666666666664</v>
      </c>
      <c r="L133" s="47">
        <v>79</v>
      </c>
      <c r="N133" s="44" t="s">
        <v>209</v>
      </c>
      <c r="O133" s="28" t="s">
        <v>210</v>
      </c>
      <c r="Q133" s="44" t="s">
        <v>209</v>
      </c>
      <c r="R133" s="28" t="s">
        <v>210</v>
      </c>
      <c r="S133" s="37">
        <v>40</v>
      </c>
      <c r="T133" s="37">
        <v>93</v>
      </c>
      <c r="U133" s="37">
        <v>92</v>
      </c>
      <c r="V133" s="37">
        <v>61</v>
      </c>
      <c r="W133" s="37">
        <v>33</v>
      </c>
      <c r="X133" s="37">
        <v>6</v>
      </c>
      <c r="Y133" s="37">
        <v>90</v>
      </c>
      <c r="Z133" s="45">
        <v>382</v>
      </c>
      <c r="AA133" s="46">
        <v>63.666666666666664</v>
      </c>
      <c r="AB133" s="47">
        <v>79</v>
      </c>
      <c r="AD133" s="44" t="s">
        <v>209</v>
      </c>
      <c r="AE133" s="28" t="s">
        <v>210</v>
      </c>
      <c r="AF133" s="176">
        <v>36</v>
      </c>
      <c r="AG133" s="169">
        <v>82</v>
      </c>
      <c r="AH133" s="177">
        <v>81</v>
      </c>
      <c r="AI133" s="178">
        <v>47</v>
      </c>
      <c r="AJ133" s="77">
        <v>27</v>
      </c>
      <c r="AK133" s="173">
        <v>6</v>
      </c>
      <c r="AL133" s="179">
        <v>57</v>
      </c>
      <c r="AM133" s="175">
        <v>59</v>
      </c>
      <c r="AO133" s="44" t="s">
        <v>209</v>
      </c>
      <c r="AP133" s="28" t="s">
        <v>210</v>
      </c>
      <c r="AQ133" s="176">
        <v>32</v>
      </c>
      <c r="AR133" s="169">
        <v>85</v>
      </c>
      <c r="AS133" s="177">
        <v>84</v>
      </c>
      <c r="AT133" s="178">
        <v>53</v>
      </c>
      <c r="AU133" s="77">
        <v>28</v>
      </c>
      <c r="AV133" s="173">
        <v>6</v>
      </c>
      <c r="AW133" s="179">
        <v>63</v>
      </c>
      <c r="AX133" s="175">
        <v>60</v>
      </c>
      <c r="AZ133" s="44" t="s">
        <v>209</v>
      </c>
      <c r="BA133" s="28" t="s">
        <v>210</v>
      </c>
      <c r="BB133" s="176">
        <v>32</v>
      </c>
      <c r="BC133" s="169">
        <v>85</v>
      </c>
      <c r="BD133" s="177">
        <v>84</v>
      </c>
      <c r="BE133" s="178">
        <v>54</v>
      </c>
      <c r="BF133" s="77">
        <v>28</v>
      </c>
      <c r="BG133" s="173">
        <v>6</v>
      </c>
      <c r="BH133" s="179">
        <v>63</v>
      </c>
      <c r="BI133" s="255">
        <f t="shared" si="7"/>
        <v>57.666666666666664</v>
      </c>
      <c r="BK133" s="78" t="s">
        <v>209</v>
      </c>
      <c r="BL133" s="28" t="s">
        <v>210</v>
      </c>
      <c r="BM133" s="176">
        <v>32</v>
      </c>
      <c r="BN133" s="169">
        <v>88</v>
      </c>
      <c r="BO133" s="177">
        <v>86</v>
      </c>
      <c r="BP133" s="178">
        <v>57</v>
      </c>
      <c r="BQ133" s="77">
        <v>28</v>
      </c>
      <c r="BR133" s="173">
        <v>6</v>
      </c>
      <c r="BS133" s="179">
        <v>67</v>
      </c>
      <c r="BT133" s="412">
        <f t="shared" si="6"/>
        <v>59.666666666666664</v>
      </c>
      <c r="BV133" s="78" t="s">
        <v>209</v>
      </c>
      <c r="BW133" s="28" t="s">
        <v>210</v>
      </c>
      <c r="BX133" s="176">
        <v>33</v>
      </c>
      <c r="BY133" s="425">
        <v>91</v>
      </c>
      <c r="BZ133" s="177">
        <v>91</v>
      </c>
      <c r="CA133" s="178">
        <v>60</v>
      </c>
      <c r="CB133" s="77">
        <v>30</v>
      </c>
      <c r="CC133" s="173">
        <v>6</v>
      </c>
      <c r="CD133" s="179">
        <v>71</v>
      </c>
      <c r="CE133" s="412">
        <f t="shared" si="5"/>
        <v>62.666666666666664</v>
      </c>
    </row>
    <row r="134" spans="1:83" x14ac:dyDescent="0.25">
      <c r="A134" s="44" t="s">
        <v>402</v>
      </c>
      <c r="B134" s="43" t="s">
        <v>175</v>
      </c>
      <c r="C134" s="37"/>
      <c r="D134" s="37"/>
      <c r="E134" s="37"/>
      <c r="F134" s="37"/>
      <c r="G134" s="37"/>
      <c r="H134" s="37"/>
      <c r="I134" s="37"/>
      <c r="J134" s="45"/>
      <c r="K134" s="46"/>
      <c r="L134" s="47"/>
      <c r="N134" s="44" t="s">
        <v>402</v>
      </c>
      <c r="O134" s="43" t="s">
        <v>175</v>
      </c>
      <c r="Q134" s="44" t="s">
        <v>402</v>
      </c>
      <c r="R134" s="43" t="s">
        <v>175</v>
      </c>
      <c r="S134" s="37"/>
      <c r="T134" s="37"/>
      <c r="U134" s="37"/>
      <c r="V134" s="37"/>
      <c r="W134" s="37"/>
      <c r="X134" s="37"/>
      <c r="Y134" s="37"/>
      <c r="Z134" s="45"/>
      <c r="AA134" s="46"/>
      <c r="AB134" s="47"/>
      <c r="AD134" s="44" t="s">
        <v>402</v>
      </c>
      <c r="AE134" s="43" t="s">
        <v>175</v>
      </c>
      <c r="AF134" s="176"/>
      <c r="AG134" s="169"/>
      <c r="AH134" s="177"/>
      <c r="AI134" s="178"/>
      <c r="AJ134" s="77"/>
      <c r="AK134" s="173"/>
      <c r="AL134" s="179"/>
      <c r="AM134" s="175"/>
      <c r="AO134" s="44" t="s">
        <v>402</v>
      </c>
      <c r="AP134" s="43" t="s">
        <v>175</v>
      </c>
      <c r="AQ134" s="63">
        <v>180</v>
      </c>
      <c r="AR134" s="63">
        <v>85</v>
      </c>
      <c r="AS134" s="63">
        <v>84</v>
      </c>
      <c r="AT134" s="63">
        <v>53</v>
      </c>
      <c r="AU134" s="63">
        <v>120</v>
      </c>
      <c r="AV134" s="63">
        <v>8</v>
      </c>
      <c r="AW134" s="63">
        <v>63</v>
      </c>
      <c r="AX134" s="63">
        <v>127</v>
      </c>
      <c r="AZ134" s="44" t="s">
        <v>402</v>
      </c>
      <c r="BA134" s="43" t="s">
        <v>175</v>
      </c>
      <c r="BB134" s="63">
        <v>180</v>
      </c>
      <c r="BC134" s="63">
        <v>85</v>
      </c>
      <c r="BD134" s="63">
        <v>84</v>
      </c>
      <c r="BE134" s="63">
        <v>54</v>
      </c>
      <c r="BF134" s="63">
        <v>141</v>
      </c>
      <c r="BG134" s="63">
        <v>11</v>
      </c>
      <c r="BH134" s="63">
        <v>63</v>
      </c>
      <c r="BI134" s="256">
        <f t="shared" si="7"/>
        <v>101.16666666666667</v>
      </c>
      <c r="BK134" s="78" t="s">
        <v>402</v>
      </c>
      <c r="BL134" s="43" t="s">
        <v>175</v>
      </c>
      <c r="BM134" s="63">
        <v>149</v>
      </c>
      <c r="BN134" s="63">
        <v>5</v>
      </c>
      <c r="BO134" s="63">
        <v>47</v>
      </c>
      <c r="BP134" s="63">
        <v>57</v>
      </c>
      <c r="BQ134" s="63">
        <v>146</v>
      </c>
      <c r="BR134" s="63">
        <v>12</v>
      </c>
      <c r="BS134" s="63">
        <v>67</v>
      </c>
      <c r="BT134" s="413">
        <f t="shared" si="6"/>
        <v>78.5</v>
      </c>
      <c r="BV134" s="78" t="s">
        <v>402</v>
      </c>
      <c r="BW134" s="43" t="s">
        <v>175</v>
      </c>
      <c r="BX134" s="63">
        <v>179</v>
      </c>
      <c r="BY134" s="423">
        <v>69</v>
      </c>
      <c r="BZ134" s="63">
        <v>83</v>
      </c>
      <c r="CA134" s="63">
        <v>84</v>
      </c>
      <c r="CB134" s="63">
        <v>148</v>
      </c>
      <c r="CC134" s="63">
        <v>16</v>
      </c>
      <c r="CD134" s="63">
        <v>95</v>
      </c>
      <c r="CE134" s="413">
        <f t="shared" si="5"/>
        <v>109.66666666666667</v>
      </c>
    </row>
    <row r="135" spans="1:83" x14ac:dyDescent="0.25">
      <c r="A135" s="42" t="s">
        <v>115</v>
      </c>
      <c r="B135" s="28" t="s">
        <v>121</v>
      </c>
      <c r="C135" s="37">
        <v>94</v>
      </c>
      <c r="D135" s="37">
        <v>93</v>
      </c>
      <c r="E135" s="37">
        <v>92</v>
      </c>
      <c r="F135" s="37">
        <v>11</v>
      </c>
      <c r="G135" s="37">
        <v>20</v>
      </c>
      <c r="H135" s="37">
        <v>14</v>
      </c>
      <c r="I135" s="37">
        <v>63</v>
      </c>
      <c r="J135" s="45">
        <v>367</v>
      </c>
      <c r="K135" s="46">
        <v>61.166666666666664</v>
      </c>
      <c r="L135" s="47">
        <v>75</v>
      </c>
      <c r="N135" s="42" t="s">
        <v>115</v>
      </c>
      <c r="O135" s="28" t="s">
        <v>121</v>
      </c>
      <c r="Q135" s="42" t="s">
        <v>115</v>
      </c>
      <c r="R135" s="28" t="s">
        <v>121</v>
      </c>
      <c r="S135" s="37">
        <v>94</v>
      </c>
      <c r="T135" s="37">
        <v>93</v>
      </c>
      <c r="U135" s="37">
        <v>92</v>
      </c>
      <c r="V135" s="37">
        <v>11</v>
      </c>
      <c r="W135" s="37">
        <v>20</v>
      </c>
      <c r="X135" s="37">
        <v>14</v>
      </c>
      <c r="Y135" s="37">
        <v>63</v>
      </c>
      <c r="Z135" s="45">
        <v>367</v>
      </c>
      <c r="AA135" s="46">
        <v>61.166666666666664</v>
      </c>
      <c r="AB135" s="47">
        <v>75</v>
      </c>
      <c r="AD135" s="42" t="s">
        <v>115</v>
      </c>
      <c r="AE135" s="28" t="s">
        <v>121</v>
      </c>
      <c r="AF135" s="176">
        <v>78</v>
      </c>
      <c r="AG135" s="169">
        <v>82</v>
      </c>
      <c r="AH135" s="177">
        <v>81</v>
      </c>
      <c r="AI135" s="178">
        <v>11</v>
      </c>
      <c r="AJ135" s="77">
        <v>17</v>
      </c>
      <c r="AK135" s="173">
        <v>14</v>
      </c>
      <c r="AL135" s="179">
        <v>43</v>
      </c>
      <c r="AM135" s="175">
        <v>54</v>
      </c>
      <c r="AO135" s="42" t="s">
        <v>115</v>
      </c>
      <c r="AP135" s="28" t="s">
        <v>121</v>
      </c>
      <c r="AQ135" s="176">
        <v>72</v>
      </c>
      <c r="AR135" s="169">
        <v>85</v>
      </c>
      <c r="AS135" s="177">
        <v>84</v>
      </c>
      <c r="AT135" s="178">
        <v>12</v>
      </c>
      <c r="AU135" s="77">
        <v>18</v>
      </c>
      <c r="AV135" s="173">
        <v>14</v>
      </c>
      <c r="AW135" s="179">
        <v>49</v>
      </c>
      <c r="AX135" s="175">
        <v>51</v>
      </c>
      <c r="AZ135" s="42" t="s">
        <v>115</v>
      </c>
      <c r="BA135" s="28" t="s">
        <v>121</v>
      </c>
      <c r="BB135" s="176">
        <v>72</v>
      </c>
      <c r="BC135" s="169">
        <v>85</v>
      </c>
      <c r="BD135" s="177">
        <v>84</v>
      </c>
      <c r="BE135" s="178">
        <v>10</v>
      </c>
      <c r="BF135" s="77">
        <v>19</v>
      </c>
      <c r="BG135" s="173">
        <v>14</v>
      </c>
      <c r="BH135" s="179">
        <v>48</v>
      </c>
      <c r="BI135" s="255">
        <f t="shared" si="7"/>
        <v>53</v>
      </c>
      <c r="BK135" s="41" t="s">
        <v>115</v>
      </c>
      <c r="BL135" s="28" t="s">
        <v>121</v>
      </c>
      <c r="BM135" s="176">
        <v>71</v>
      </c>
      <c r="BN135" s="169">
        <v>88</v>
      </c>
      <c r="BO135" s="177">
        <v>86</v>
      </c>
      <c r="BP135" s="178">
        <v>11</v>
      </c>
      <c r="BQ135" s="77">
        <v>20</v>
      </c>
      <c r="BR135" s="173">
        <v>14</v>
      </c>
      <c r="BS135" s="179">
        <v>52</v>
      </c>
      <c r="BT135" s="412">
        <f t="shared" si="6"/>
        <v>54.666666666666664</v>
      </c>
      <c r="BV135" s="41" t="s">
        <v>115</v>
      </c>
      <c r="BW135" s="28" t="s">
        <v>121</v>
      </c>
      <c r="BX135" s="176">
        <v>72</v>
      </c>
      <c r="BY135" s="425">
        <v>91</v>
      </c>
      <c r="BZ135" s="177">
        <v>91</v>
      </c>
      <c r="CA135" s="178">
        <v>12</v>
      </c>
      <c r="CB135" s="77">
        <v>21</v>
      </c>
      <c r="CC135" s="173">
        <v>14</v>
      </c>
      <c r="CD135" s="179">
        <v>54</v>
      </c>
      <c r="CE135" s="412">
        <f t="shared" si="5"/>
        <v>56.833333333333336</v>
      </c>
    </row>
    <row r="136" spans="1:83" x14ac:dyDescent="0.25">
      <c r="A136" s="42" t="s">
        <v>212</v>
      </c>
      <c r="B136" s="43" t="s">
        <v>213</v>
      </c>
      <c r="C136" s="37">
        <v>97</v>
      </c>
      <c r="D136" s="94">
        <v>41</v>
      </c>
      <c r="E136" s="84">
        <v>51</v>
      </c>
      <c r="F136" s="37">
        <v>89</v>
      </c>
      <c r="G136" s="37">
        <v>163</v>
      </c>
      <c r="H136" s="37">
        <v>44</v>
      </c>
      <c r="I136" s="37">
        <v>159</v>
      </c>
      <c r="J136" s="45">
        <v>481</v>
      </c>
      <c r="K136" s="46">
        <v>80.166666666666671</v>
      </c>
      <c r="L136" s="47">
        <v>115</v>
      </c>
      <c r="N136" s="42" t="s">
        <v>212</v>
      </c>
      <c r="O136" s="43" t="s">
        <v>213</v>
      </c>
      <c r="Q136" s="42" t="s">
        <v>212</v>
      </c>
      <c r="R136" s="43" t="s">
        <v>213</v>
      </c>
      <c r="S136" s="37">
        <v>97</v>
      </c>
      <c r="T136" s="94">
        <v>41</v>
      </c>
      <c r="U136" s="84">
        <v>51</v>
      </c>
      <c r="V136" s="37">
        <v>89</v>
      </c>
      <c r="W136" s="37">
        <v>163</v>
      </c>
      <c r="X136" s="37">
        <v>44</v>
      </c>
      <c r="Y136" s="37">
        <v>159</v>
      </c>
      <c r="Z136" s="45">
        <v>481</v>
      </c>
      <c r="AA136" s="46">
        <v>80.166666666666671</v>
      </c>
      <c r="AB136" s="47">
        <v>115</v>
      </c>
      <c r="AD136" s="42" t="s">
        <v>212</v>
      </c>
      <c r="AE136" s="43" t="s">
        <v>213</v>
      </c>
      <c r="AF136" s="176">
        <v>82</v>
      </c>
      <c r="AG136" s="169">
        <f>+AG135+1</f>
        <v>83</v>
      </c>
      <c r="AH136" s="177">
        <v>49</v>
      </c>
      <c r="AI136" s="178">
        <v>78</v>
      </c>
      <c r="AJ136" s="77">
        <v>134</v>
      </c>
      <c r="AK136" s="173">
        <v>44</v>
      </c>
      <c r="AL136" s="179">
        <v>78</v>
      </c>
      <c r="AM136" s="175">
        <v>103</v>
      </c>
      <c r="AO136" s="42" t="s">
        <v>212</v>
      </c>
      <c r="AP136" s="43" t="s">
        <v>213</v>
      </c>
      <c r="AQ136" s="176">
        <v>76</v>
      </c>
      <c r="AR136" s="169">
        <v>42</v>
      </c>
      <c r="AS136" s="177">
        <v>47</v>
      </c>
      <c r="AT136" s="178">
        <v>91</v>
      </c>
      <c r="AU136" s="77">
        <v>150</v>
      </c>
      <c r="AV136" s="173">
        <v>44</v>
      </c>
      <c r="AW136" s="179">
        <v>83</v>
      </c>
      <c r="AX136" s="175">
        <v>94</v>
      </c>
      <c r="AZ136" s="42" t="s">
        <v>212</v>
      </c>
      <c r="BA136" s="43" t="s">
        <v>213</v>
      </c>
      <c r="BB136" s="176">
        <v>76</v>
      </c>
      <c r="BC136" s="169">
        <v>40</v>
      </c>
      <c r="BD136" s="177">
        <v>47</v>
      </c>
      <c r="BE136" s="178">
        <v>91</v>
      </c>
      <c r="BF136" s="77">
        <v>150</v>
      </c>
      <c r="BG136" s="173">
        <v>44</v>
      </c>
      <c r="BH136" s="179">
        <v>83</v>
      </c>
      <c r="BI136" s="255">
        <f t="shared" si="7"/>
        <v>81.166666666666671</v>
      </c>
      <c r="BK136" s="41" t="s">
        <v>212</v>
      </c>
      <c r="BL136" s="43" t="s">
        <v>213</v>
      </c>
      <c r="BM136" s="176">
        <v>75</v>
      </c>
      <c r="BN136" s="169">
        <v>40</v>
      </c>
      <c r="BO136" s="177">
        <v>46</v>
      </c>
      <c r="BP136" s="178">
        <v>91</v>
      </c>
      <c r="BQ136" s="77">
        <v>151</v>
      </c>
      <c r="BR136" s="173">
        <v>44</v>
      </c>
      <c r="BS136" s="179">
        <v>86</v>
      </c>
      <c r="BT136" s="412">
        <f t="shared" si="6"/>
        <v>81.5</v>
      </c>
      <c r="BV136" s="41" t="s">
        <v>212</v>
      </c>
      <c r="BW136" s="43" t="s">
        <v>213</v>
      </c>
      <c r="BX136" s="176">
        <v>77</v>
      </c>
      <c r="BY136" s="425">
        <v>40</v>
      </c>
      <c r="BZ136" s="177">
        <v>46</v>
      </c>
      <c r="CA136" s="178">
        <v>94</v>
      </c>
      <c r="CB136" s="77">
        <v>155</v>
      </c>
      <c r="CC136" s="173">
        <v>44</v>
      </c>
      <c r="CD136" s="179">
        <v>88</v>
      </c>
      <c r="CE136" s="412">
        <f t="shared" si="5"/>
        <v>83.333333333333329</v>
      </c>
    </row>
    <row r="137" spans="1:83" x14ac:dyDescent="0.25">
      <c r="A137" s="44" t="s">
        <v>214</v>
      </c>
      <c r="B137" s="43" t="s">
        <v>215</v>
      </c>
      <c r="C137" s="37">
        <v>210</v>
      </c>
      <c r="D137" s="37">
        <v>170</v>
      </c>
      <c r="E137" s="37">
        <v>148</v>
      </c>
      <c r="F137" s="37">
        <v>120</v>
      </c>
      <c r="G137" s="37">
        <v>173</v>
      </c>
      <c r="H137" s="37">
        <v>17</v>
      </c>
      <c r="I137" s="37">
        <v>205</v>
      </c>
      <c r="J137" s="45">
        <v>870</v>
      </c>
      <c r="K137" s="46">
        <v>145</v>
      </c>
      <c r="L137" s="47">
        <v>201</v>
      </c>
      <c r="N137" s="44" t="s">
        <v>214</v>
      </c>
      <c r="O137" s="43" t="s">
        <v>215</v>
      </c>
      <c r="Q137" s="44" t="s">
        <v>214</v>
      </c>
      <c r="R137" s="43" t="s">
        <v>215</v>
      </c>
      <c r="S137" s="37">
        <v>210</v>
      </c>
      <c r="T137" s="37">
        <v>170</v>
      </c>
      <c r="U137" s="37">
        <v>148</v>
      </c>
      <c r="V137" s="37">
        <v>120</v>
      </c>
      <c r="W137" s="37">
        <v>173</v>
      </c>
      <c r="X137" s="37">
        <v>17</v>
      </c>
      <c r="Y137" s="37">
        <v>205</v>
      </c>
      <c r="Z137" s="45">
        <v>870</v>
      </c>
      <c r="AA137" s="46">
        <v>145</v>
      </c>
      <c r="AB137" s="47">
        <v>201</v>
      </c>
      <c r="AD137" s="44" t="s">
        <v>214</v>
      </c>
      <c r="AE137" s="43" t="s">
        <v>215</v>
      </c>
      <c r="AF137" s="176">
        <v>170</v>
      </c>
      <c r="AG137" s="169">
        <f>+AG136+1</f>
        <v>84</v>
      </c>
      <c r="AH137" s="177">
        <v>120</v>
      </c>
      <c r="AI137" s="178">
        <v>104</v>
      </c>
      <c r="AJ137" s="77">
        <v>143</v>
      </c>
      <c r="AK137" s="173">
        <v>17</v>
      </c>
      <c r="AL137" s="179">
        <v>119</v>
      </c>
      <c r="AM137" s="175">
        <v>171</v>
      </c>
      <c r="AO137" s="44" t="s">
        <v>214</v>
      </c>
      <c r="AP137" s="43" t="s">
        <v>215</v>
      </c>
      <c r="AQ137" s="176">
        <v>168</v>
      </c>
      <c r="AR137" s="169">
        <v>72</v>
      </c>
      <c r="AS137" s="177">
        <v>80</v>
      </c>
      <c r="AT137" s="178">
        <v>86</v>
      </c>
      <c r="AU137" s="77">
        <v>128</v>
      </c>
      <c r="AV137" s="173">
        <v>27</v>
      </c>
      <c r="AW137" s="179">
        <v>91</v>
      </c>
      <c r="AX137" s="175">
        <v>135</v>
      </c>
      <c r="AZ137" s="44" t="s">
        <v>214</v>
      </c>
      <c r="BA137" s="43" t="s">
        <v>215</v>
      </c>
      <c r="BB137" s="176">
        <v>168</v>
      </c>
      <c r="BC137" s="169">
        <v>71</v>
      </c>
      <c r="BD137" s="177">
        <v>80</v>
      </c>
      <c r="BE137" s="178">
        <v>86</v>
      </c>
      <c r="BF137" s="77">
        <v>127</v>
      </c>
      <c r="BG137" s="173">
        <v>27</v>
      </c>
      <c r="BH137" s="179">
        <v>91</v>
      </c>
      <c r="BI137" s="255">
        <f t="shared" si="7"/>
        <v>103.83333333333333</v>
      </c>
      <c r="BK137" s="44" t="s">
        <v>214</v>
      </c>
      <c r="BL137" s="43" t="s">
        <v>215</v>
      </c>
      <c r="BM137" s="176">
        <v>171</v>
      </c>
      <c r="BN137" s="169">
        <v>74</v>
      </c>
      <c r="BO137" s="177">
        <v>82</v>
      </c>
      <c r="BP137" s="178">
        <v>86</v>
      </c>
      <c r="BQ137" s="77">
        <v>128</v>
      </c>
      <c r="BR137" s="173">
        <v>27</v>
      </c>
      <c r="BS137" s="179">
        <v>94</v>
      </c>
      <c r="BT137" s="412">
        <f t="shared" si="6"/>
        <v>105.83333333333333</v>
      </c>
      <c r="BV137" s="44" t="s">
        <v>214</v>
      </c>
      <c r="BW137" s="43" t="s">
        <v>215</v>
      </c>
      <c r="BX137" s="176">
        <v>172</v>
      </c>
      <c r="BY137" s="425">
        <v>77</v>
      </c>
      <c r="BZ137" s="177">
        <v>86</v>
      </c>
      <c r="CA137" s="178">
        <v>89</v>
      </c>
      <c r="CB137" s="77">
        <v>130</v>
      </c>
      <c r="CC137" s="173">
        <v>27</v>
      </c>
      <c r="CD137" s="179">
        <v>94</v>
      </c>
      <c r="CE137" s="412">
        <f t="shared" ref="CE137:CE200" si="8">(BX137+BY137+BZ137+CA137+CB137+CD137)/6</f>
        <v>108</v>
      </c>
    </row>
    <row r="138" spans="1:83" x14ac:dyDescent="0.25">
      <c r="A138" s="42" t="s">
        <v>216</v>
      </c>
      <c r="B138" s="43" t="s">
        <v>217</v>
      </c>
      <c r="C138" s="37">
        <v>78</v>
      </c>
      <c r="D138" s="37">
        <v>18</v>
      </c>
      <c r="E138" s="37">
        <v>23</v>
      </c>
      <c r="F138" s="37">
        <v>12</v>
      </c>
      <c r="G138" s="37">
        <v>33</v>
      </c>
      <c r="H138" s="37">
        <v>10</v>
      </c>
      <c r="I138" s="37">
        <v>41</v>
      </c>
      <c r="J138" s="45">
        <v>182</v>
      </c>
      <c r="K138" s="46">
        <v>30.333333333333332</v>
      </c>
      <c r="L138" s="47">
        <v>20</v>
      </c>
      <c r="N138" s="42" t="s">
        <v>216</v>
      </c>
      <c r="O138" s="43" t="s">
        <v>217</v>
      </c>
      <c r="Q138" s="42" t="s">
        <v>216</v>
      </c>
      <c r="R138" s="43" t="s">
        <v>217</v>
      </c>
      <c r="S138" s="37">
        <v>78</v>
      </c>
      <c r="T138" s="37">
        <v>18</v>
      </c>
      <c r="U138" s="37">
        <v>23</v>
      </c>
      <c r="V138" s="37">
        <v>12</v>
      </c>
      <c r="W138" s="37">
        <v>33</v>
      </c>
      <c r="X138" s="37">
        <v>10</v>
      </c>
      <c r="Y138" s="37">
        <v>41</v>
      </c>
      <c r="Z138" s="45">
        <v>182</v>
      </c>
      <c r="AA138" s="46">
        <v>30.333333333333332</v>
      </c>
      <c r="AB138" s="47">
        <v>20</v>
      </c>
      <c r="AD138" s="42" t="s">
        <v>216</v>
      </c>
      <c r="AE138" s="43" t="s">
        <v>217</v>
      </c>
      <c r="AF138" s="176">
        <v>62</v>
      </c>
      <c r="AG138" s="169">
        <f>+AG137+1</f>
        <v>85</v>
      </c>
      <c r="AH138" s="177">
        <v>21</v>
      </c>
      <c r="AI138" s="178">
        <v>11</v>
      </c>
      <c r="AJ138" s="77">
        <v>27</v>
      </c>
      <c r="AK138" s="173">
        <v>10</v>
      </c>
      <c r="AL138" s="179">
        <v>20</v>
      </c>
      <c r="AM138" s="175">
        <v>28</v>
      </c>
      <c r="AO138" s="42" t="s">
        <v>216</v>
      </c>
      <c r="AP138" s="43" t="s">
        <v>217</v>
      </c>
      <c r="AQ138" s="176">
        <v>58</v>
      </c>
      <c r="AR138" s="169">
        <v>17</v>
      </c>
      <c r="AS138" s="177">
        <v>21</v>
      </c>
      <c r="AT138" s="178">
        <v>12</v>
      </c>
      <c r="AU138" s="77">
        <v>28</v>
      </c>
      <c r="AV138" s="173">
        <v>10</v>
      </c>
      <c r="AW138" s="179">
        <v>26</v>
      </c>
      <c r="AX138" s="175">
        <v>18</v>
      </c>
      <c r="AZ138" s="42" t="s">
        <v>216</v>
      </c>
      <c r="BA138" s="43" t="s">
        <v>217</v>
      </c>
      <c r="BB138" s="176">
        <v>58</v>
      </c>
      <c r="BC138" s="169">
        <v>17</v>
      </c>
      <c r="BD138" s="177">
        <v>21</v>
      </c>
      <c r="BE138" s="178">
        <v>10</v>
      </c>
      <c r="BF138" s="77">
        <v>28</v>
      </c>
      <c r="BG138" s="173">
        <v>10</v>
      </c>
      <c r="BH138" s="179">
        <v>26</v>
      </c>
      <c r="BI138" s="255">
        <f t="shared" si="7"/>
        <v>26.666666666666668</v>
      </c>
      <c r="BK138" s="41" t="s">
        <v>216</v>
      </c>
      <c r="BL138" s="43" t="s">
        <v>217</v>
      </c>
      <c r="BM138" s="176">
        <v>57</v>
      </c>
      <c r="BN138" s="169">
        <v>18</v>
      </c>
      <c r="BO138" s="177">
        <v>21</v>
      </c>
      <c r="BP138" s="178">
        <v>11</v>
      </c>
      <c r="BQ138" s="77">
        <v>28</v>
      </c>
      <c r="BR138" s="173">
        <v>10</v>
      </c>
      <c r="BS138" s="179">
        <v>25</v>
      </c>
      <c r="BT138" s="412">
        <f t="shared" si="6"/>
        <v>26.666666666666668</v>
      </c>
      <c r="BV138" s="41" t="s">
        <v>216</v>
      </c>
      <c r="BW138" s="43" t="s">
        <v>217</v>
      </c>
      <c r="BX138" s="176">
        <v>57</v>
      </c>
      <c r="BY138" s="425">
        <v>18</v>
      </c>
      <c r="BZ138" s="177">
        <v>23</v>
      </c>
      <c r="CA138" s="178">
        <v>12</v>
      </c>
      <c r="CB138" s="77">
        <v>30</v>
      </c>
      <c r="CC138" s="173">
        <v>10</v>
      </c>
      <c r="CD138" s="179">
        <v>26</v>
      </c>
      <c r="CE138" s="412">
        <f t="shared" si="8"/>
        <v>27.666666666666668</v>
      </c>
    </row>
    <row r="139" spans="1:83" x14ac:dyDescent="0.25">
      <c r="A139" s="48" t="s">
        <v>218</v>
      </c>
      <c r="B139" s="43" t="s">
        <v>219</v>
      </c>
      <c r="C139" s="37">
        <v>123</v>
      </c>
      <c r="D139" s="37">
        <v>189</v>
      </c>
      <c r="E139" s="37">
        <v>186</v>
      </c>
      <c r="F139" s="37">
        <v>99</v>
      </c>
      <c r="G139" s="94">
        <v>78</v>
      </c>
      <c r="H139" s="37">
        <v>24</v>
      </c>
      <c r="I139" s="71">
        <v>28</v>
      </c>
      <c r="J139" s="45">
        <v>649</v>
      </c>
      <c r="K139" s="46">
        <v>108.16666666666667</v>
      </c>
      <c r="L139" s="47">
        <v>153</v>
      </c>
      <c r="N139" s="48" t="s">
        <v>218</v>
      </c>
      <c r="O139" s="43" t="s">
        <v>219</v>
      </c>
      <c r="Q139" s="48" t="s">
        <v>218</v>
      </c>
      <c r="R139" s="43" t="s">
        <v>219</v>
      </c>
      <c r="S139" s="37">
        <v>123</v>
      </c>
      <c r="T139" s="37">
        <v>189</v>
      </c>
      <c r="U139" s="37">
        <v>186</v>
      </c>
      <c r="V139" s="37">
        <v>99</v>
      </c>
      <c r="W139" s="94">
        <v>78</v>
      </c>
      <c r="X139" s="37">
        <v>24</v>
      </c>
      <c r="Y139" s="71">
        <v>28</v>
      </c>
      <c r="Z139" s="45">
        <v>649</v>
      </c>
      <c r="AA139" s="46">
        <v>108.16666666666667</v>
      </c>
      <c r="AB139" s="47">
        <v>153</v>
      </c>
      <c r="AD139" s="48" t="s">
        <v>218</v>
      </c>
      <c r="AE139" s="43" t="s">
        <v>219</v>
      </c>
      <c r="AF139" s="176">
        <v>100</v>
      </c>
      <c r="AG139" s="169">
        <f>+AG138+1</f>
        <v>86</v>
      </c>
      <c r="AH139" s="177">
        <v>146</v>
      </c>
      <c r="AI139" s="178">
        <v>85</v>
      </c>
      <c r="AJ139" s="77">
        <v>69</v>
      </c>
      <c r="AK139" s="173">
        <v>24</v>
      </c>
      <c r="AL139" s="179">
        <v>21</v>
      </c>
      <c r="AM139" s="175">
        <v>105</v>
      </c>
      <c r="AO139" s="48" t="s">
        <v>218</v>
      </c>
      <c r="AP139" s="43" t="s">
        <v>219</v>
      </c>
      <c r="AQ139" s="176">
        <v>100</v>
      </c>
      <c r="AR139" s="169">
        <v>158</v>
      </c>
      <c r="AS139" s="177">
        <v>160</v>
      </c>
      <c r="AT139" s="178">
        <v>98</v>
      </c>
      <c r="AU139" s="77">
        <v>75</v>
      </c>
      <c r="AV139" s="173">
        <v>24</v>
      </c>
      <c r="AW139" s="179">
        <v>28</v>
      </c>
      <c r="AX139" s="175">
        <v>133</v>
      </c>
      <c r="AZ139" s="48" t="s">
        <v>218</v>
      </c>
      <c r="BA139" s="43" t="s">
        <v>219</v>
      </c>
      <c r="BB139" s="176">
        <v>99</v>
      </c>
      <c r="BC139" s="169">
        <v>158</v>
      </c>
      <c r="BD139" s="177">
        <v>160</v>
      </c>
      <c r="BE139" s="178">
        <v>98</v>
      </c>
      <c r="BF139" s="77">
        <v>73</v>
      </c>
      <c r="BG139" s="173">
        <v>24</v>
      </c>
      <c r="BH139" s="179">
        <v>28</v>
      </c>
      <c r="BI139" s="255">
        <f t="shared" si="7"/>
        <v>102.66666666666667</v>
      </c>
      <c r="BK139" s="42" t="s">
        <v>218</v>
      </c>
      <c r="BL139" s="43" t="s">
        <v>219</v>
      </c>
      <c r="BM139" s="176">
        <v>98</v>
      </c>
      <c r="BN139" s="169">
        <v>158</v>
      </c>
      <c r="BO139" s="177">
        <v>161</v>
      </c>
      <c r="BP139" s="178">
        <v>99</v>
      </c>
      <c r="BQ139" s="77">
        <v>73</v>
      </c>
      <c r="BR139" s="173">
        <v>24</v>
      </c>
      <c r="BS139" s="179">
        <v>29</v>
      </c>
      <c r="BT139" s="412">
        <f t="shared" ref="BT139:BT203" si="9">(BM139+BN139+BO139+BP139+BQ139+BS139)/6</f>
        <v>103</v>
      </c>
      <c r="BV139" s="42" t="s">
        <v>218</v>
      </c>
      <c r="BW139" s="43" t="s">
        <v>219</v>
      </c>
      <c r="BX139" s="176">
        <v>99</v>
      </c>
      <c r="BY139" s="425">
        <v>164</v>
      </c>
      <c r="BZ139" s="177">
        <v>166</v>
      </c>
      <c r="CA139" s="178">
        <v>101</v>
      </c>
      <c r="CB139" s="77">
        <v>76</v>
      </c>
      <c r="CC139" s="173">
        <v>24</v>
      </c>
      <c r="CD139" s="179">
        <v>30</v>
      </c>
      <c r="CE139" s="412">
        <f t="shared" si="8"/>
        <v>106</v>
      </c>
    </row>
    <row r="140" spans="1:83" x14ac:dyDescent="0.25">
      <c r="A140" s="48" t="s">
        <v>403</v>
      </c>
      <c r="B140" s="28" t="s">
        <v>404</v>
      </c>
      <c r="C140" s="37"/>
      <c r="D140" s="37"/>
      <c r="E140" s="37"/>
      <c r="F140" s="37"/>
      <c r="G140" s="94"/>
      <c r="H140" s="37"/>
      <c r="I140" s="71"/>
      <c r="J140" s="45"/>
      <c r="K140" s="46"/>
      <c r="L140" s="47"/>
      <c r="N140" s="48" t="s">
        <v>403</v>
      </c>
      <c r="O140" s="28" t="s">
        <v>404</v>
      </c>
      <c r="Q140" s="48" t="s">
        <v>403</v>
      </c>
      <c r="R140" s="28" t="s">
        <v>404</v>
      </c>
      <c r="S140" s="37"/>
      <c r="T140" s="37"/>
      <c r="U140" s="37"/>
      <c r="V140" s="37"/>
      <c r="W140" s="94"/>
      <c r="X140" s="37"/>
      <c r="Y140" s="71"/>
      <c r="Z140" s="45"/>
      <c r="AA140" s="46"/>
      <c r="AB140" s="47"/>
      <c r="AD140" s="48" t="s">
        <v>403</v>
      </c>
      <c r="AE140" s="28" t="s">
        <v>404</v>
      </c>
      <c r="AF140" s="176"/>
      <c r="AG140" s="169"/>
      <c r="AH140" s="177"/>
      <c r="AI140" s="178"/>
      <c r="AJ140" s="77"/>
      <c r="AK140" s="173"/>
      <c r="AL140" s="179"/>
      <c r="AM140" s="175"/>
      <c r="AO140" s="48" t="s">
        <v>403</v>
      </c>
      <c r="AP140" s="28" t="s">
        <v>404</v>
      </c>
      <c r="AQ140" s="176">
        <v>100</v>
      </c>
      <c r="AR140" s="169">
        <v>51</v>
      </c>
      <c r="AS140" s="177">
        <v>50</v>
      </c>
      <c r="AT140" s="178">
        <v>1</v>
      </c>
      <c r="AU140" s="77">
        <v>1</v>
      </c>
      <c r="AV140" s="173">
        <v>6</v>
      </c>
      <c r="AW140" s="179">
        <v>1</v>
      </c>
      <c r="AX140" s="175">
        <v>28</v>
      </c>
      <c r="AZ140" s="48" t="s">
        <v>403</v>
      </c>
      <c r="BA140" s="28" t="s">
        <v>404</v>
      </c>
      <c r="BB140" s="176">
        <v>99</v>
      </c>
      <c r="BC140" s="169">
        <v>50</v>
      </c>
      <c r="BD140" s="177">
        <v>49</v>
      </c>
      <c r="BE140" s="178">
        <v>1</v>
      </c>
      <c r="BF140" s="77">
        <v>1</v>
      </c>
      <c r="BG140" s="173">
        <v>6</v>
      </c>
      <c r="BH140" s="179">
        <v>1</v>
      </c>
      <c r="BI140" s="255">
        <f t="shared" ref="BI140:BI205" si="10">(BB140+BC140+BD140+BE140+BF140+BH140)/6</f>
        <v>33.5</v>
      </c>
      <c r="BK140" s="42" t="s">
        <v>403</v>
      </c>
      <c r="BL140" s="28" t="s">
        <v>404</v>
      </c>
      <c r="BM140" s="176">
        <v>98</v>
      </c>
      <c r="BN140" s="169">
        <v>52</v>
      </c>
      <c r="BO140" s="177">
        <v>49</v>
      </c>
      <c r="BP140" s="178">
        <v>1</v>
      </c>
      <c r="BQ140" s="77">
        <v>1</v>
      </c>
      <c r="BR140" s="173">
        <v>6</v>
      </c>
      <c r="BS140" s="179">
        <v>1</v>
      </c>
      <c r="BT140" s="412">
        <f t="shared" si="9"/>
        <v>33.666666666666664</v>
      </c>
      <c r="BV140" s="42" t="s">
        <v>403</v>
      </c>
      <c r="BW140" s="28" t="s">
        <v>404</v>
      </c>
      <c r="BX140" s="176">
        <v>98</v>
      </c>
      <c r="BY140" s="425">
        <v>51</v>
      </c>
      <c r="BZ140" s="177">
        <v>48</v>
      </c>
      <c r="CA140" s="178">
        <v>1</v>
      </c>
      <c r="CB140" s="77">
        <v>1</v>
      </c>
      <c r="CC140" s="173">
        <v>6</v>
      </c>
      <c r="CD140" s="179">
        <v>1</v>
      </c>
      <c r="CE140" s="412">
        <f t="shared" si="8"/>
        <v>33.333333333333336</v>
      </c>
    </row>
    <row r="141" spans="1:83" x14ac:dyDescent="0.25">
      <c r="A141" s="44" t="s">
        <v>220</v>
      </c>
      <c r="B141" s="28" t="s">
        <v>221</v>
      </c>
      <c r="C141" s="37">
        <v>23</v>
      </c>
      <c r="D141" s="37">
        <v>42</v>
      </c>
      <c r="E141" s="37">
        <v>31</v>
      </c>
      <c r="F141" s="37">
        <v>4</v>
      </c>
      <c r="G141" s="37">
        <v>9</v>
      </c>
      <c r="H141" s="37">
        <v>6</v>
      </c>
      <c r="I141" s="37">
        <v>41</v>
      </c>
      <c r="J141" s="45">
        <v>147</v>
      </c>
      <c r="K141" s="46">
        <v>24.5</v>
      </c>
      <c r="L141" s="47">
        <v>15</v>
      </c>
      <c r="N141" s="44" t="s">
        <v>220</v>
      </c>
      <c r="O141" s="28" t="s">
        <v>221</v>
      </c>
      <c r="Q141" s="44" t="s">
        <v>220</v>
      </c>
      <c r="R141" s="28" t="s">
        <v>221</v>
      </c>
      <c r="S141" s="37">
        <v>23</v>
      </c>
      <c r="T141" s="37">
        <v>42</v>
      </c>
      <c r="U141" s="37">
        <v>31</v>
      </c>
      <c r="V141" s="37">
        <v>4</v>
      </c>
      <c r="W141" s="37">
        <v>9</v>
      </c>
      <c r="X141" s="37">
        <v>6</v>
      </c>
      <c r="Y141" s="37">
        <v>41</v>
      </c>
      <c r="Z141" s="45">
        <v>147</v>
      </c>
      <c r="AA141" s="46">
        <v>24.5</v>
      </c>
      <c r="AB141" s="47">
        <v>15</v>
      </c>
      <c r="AD141" s="44" t="s">
        <v>220</v>
      </c>
      <c r="AE141" s="28" t="s">
        <v>221</v>
      </c>
      <c r="AF141" s="176">
        <v>19</v>
      </c>
      <c r="AG141" s="169">
        <v>41</v>
      </c>
      <c r="AH141" s="177">
        <v>31</v>
      </c>
      <c r="AI141" s="178">
        <v>3</v>
      </c>
      <c r="AJ141" s="77">
        <v>8</v>
      </c>
      <c r="AK141" s="173">
        <v>6</v>
      </c>
      <c r="AL141" s="179">
        <v>10</v>
      </c>
      <c r="AM141" s="175">
        <v>12</v>
      </c>
      <c r="AO141" s="44" t="s">
        <v>220</v>
      </c>
      <c r="AP141" s="28" t="s">
        <v>221</v>
      </c>
      <c r="AQ141" s="176">
        <v>19</v>
      </c>
      <c r="AR141" s="169">
        <v>42</v>
      </c>
      <c r="AS141" s="177">
        <v>30</v>
      </c>
      <c r="AT141" s="178">
        <v>3</v>
      </c>
      <c r="AU141" s="77">
        <v>9</v>
      </c>
      <c r="AV141" s="173">
        <v>6</v>
      </c>
      <c r="AW141" s="179">
        <v>12</v>
      </c>
      <c r="AX141" s="175">
        <v>12</v>
      </c>
      <c r="AZ141" s="44" t="s">
        <v>220</v>
      </c>
      <c r="BA141" s="28" t="s">
        <v>221</v>
      </c>
      <c r="BB141" s="176">
        <v>19</v>
      </c>
      <c r="BC141" s="169">
        <v>41</v>
      </c>
      <c r="BD141" s="177">
        <v>30</v>
      </c>
      <c r="BE141" s="178">
        <v>3</v>
      </c>
      <c r="BF141" s="77">
        <v>9</v>
      </c>
      <c r="BG141" s="173">
        <v>6</v>
      </c>
      <c r="BH141" s="179">
        <v>11</v>
      </c>
      <c r="BI141" s="255">
        <f t="shared" si="10"/>
        <v>18.833333333333332</v>
      </c>
      <c r="BK141" s="78" t="s">
        <v>220</v>
      </c>
      <c r="BL141" s="28" t="s">
        <v>221</v>
      </c>
      <c r="BM141" s="176">
        <v>19</v>
      </c>
      <c r="BN141" s="169">
        <v>41</v>
      </c>
      <c r="BO141" s="177">
        <v>30</v>
      </c>
      <c r="BP141" s="178">
        <v>4</v>
      </c>
      <c r="BQ141" s="77">
        <v>10</v>
      </c>
      <c r="BR141" s="173">
        <v>6</v>
      </c>
      <c r="BS141" s="179">
        <v>15</v>
      </c>
      <c r="BT141" s="412">
        <f t="shared" si="9"/>
        <v>19.833333333333332</v>
      </c>
      <c r="BV141" s="78" t="s">
        <v>220</v>
      </c>
      <c r="BW141" s="28" t="s">
        <v>221</v>
      </c>
      <c r="BX141" s="176">
        <v>20</v>
      </c>
      <c r="BY141" s="425">
        <v>41</v>
      </c>
      <c r="BZ141" s="177">
        <v>30</v>
      </c>
      <c r="CA141" s="178">
        <v>5</v>
      </c>
      <c r="CB141" s="77">
        <v>10</v>
      </c>
      <c r="CC141" s="173">
        <v>6</v>
      </c>
      <c r="CD141" s="179">
        <v>17</v>
      </c>
      <c r="CE141" s="412">
        <f t="shared" si="8"/>
        <v>20.5</v>
      </c>
    </row>
    <row r="142" spans="1:83" x14ac:dyDescent="0.25">
      <c r="A142" s="50" t="s">
        <v>220</v>
      </c>
      <c r="B142" s="28" t="s">
        <v>121</v>
      </c>
      <c r="C142" s="37">
        <v>199</v>
      </c>
      <c r="D142" s="37">
        <v>56</v>
      </c>
      <c r="E142" s="37">
        <v>81</v>
      </c>
      <c r="F142" s="37">
        <v>1</v>
      </c>
      <c r="G142" s="37">
        <v>165</v>
      </c>
      <c r="H142" s="37">
        <v>5</v>
      </c>
      <c r="I142" s="37">
        <v>48</v>
      </c>
      <c r="J142" s="45">
        <v>390</v>
      </c>
      <c r="K142" s="46">
        <v>65</v>
      </c>
      <c r="L142" s="47">
        <v>87</v>
      </c>
      <c r="N142" s="50" t="s">
        <v>220</v>
      </c>
      <c r="O142" s="28" t="s">
        <v>121</v>
      </c>
      <c r="Q142" s="50" t="s">
        <v>220</v>
      </c>
      <c r="R142" s="28" t="s">
        <v>121</v>
      </c>
      <c r="S142" s="37">
        <v>199</v>
      </c>
      <c r="T142" s="37">
        <v>56</v>
      </c>
      <c r="U142" s="37">
        <v>81</v>
      </c>
      <c r="V142" s="37">
        <v>1</v>
      </c>
      <c r="W142" s="37">
        <v>165</v>
      </c>
      <c r="X142" s="37">
        <v>5</v>
      </c>
      <c r="Y142" s="37">
        <v>48</v>
      </c>
      <c r="Z142" s="45">
        <v>390</v>
      </c>
      <c r="AA142" s="46">
        <v>65</v>
      </c>
      <c r="AB142" s="47">
        <v>87</v>
      </c>
      <c r="AD142" s="50" t="s">
        <v>220</v>
      </c>
      <c r="AE142" s="28" t="s">
        <v>121</v>
      </c>
      <c r="AF142" s="176">
        <v>160</v>
      </c>
      <c r="AG142" s="169">
        <f t="shared" ref="AG142:AG150" si="11">+AG141+1</f>
        <v>42</v>
      </c>
      <c r="AH142" s="177">
        <v>71</v>
      </c>
      <c r="AI142" s="178">
        <v>1</v>
      </c>
      <c r="AJ142" s="77">
        <v>136</v>
      </c>
      <c r="AK142" s="173">
        <v>5</v>
      </c>
      <c r="AL142" s="179">
        <v>1</v>
      </c>
      <c r="AM142" s="175">
        <v>83</v>
      </c>
      <c r="AO142" s="50" t="s">
        <v>220</v>
      </c>
      <c r="AP142" s="28" t="s">
        <v>121</v>
      </c>
      <c r="AQ142" s="176">
        <v>171</v>
      </c>
      <c r="AR142" s="169">
        <v>52</v>
      </c>
      <c r="AS142" s="177">
        <v>74</v>
      </c>
      <c r="AT142" s="178">
        <v>1</v>
      </c>
      <c r="AU142" s="77">
        <v>152</v>
      </c>
      <c r="AV142" s="173">
        <v>5</v>
      </c>
      <c r="AW142" s="179">
        <v>1</v>
      </c>
      <c r="AX142" s="175">
        <v>86</v>
      </c>
      <c r="AZ142" s="50" t="s">
        <v>220</v>
      </c>
      <c r="BA142" s="28" t="s">
        <v>121</v>
      </c>
      <c r="BB142" s="176">
        <v>171</v>
      </c>
      <c r="BC142" s="169">
        <v>51</v>
      </c>
      <c r="BD142" s="177">
        <v>74</v>
      </c>
      <c r="BE142" s="178">
        <v>1</v>
      </c>
      <c r="BF142" s="77">
        <v>152</v>
      </c>
      <c r="BG142" s="173">
        <v>5</v>
      </c>
      <c r="BH142" s="179">
        <v>1</v>
      </c>
      <c r="BI142" s="255">
        <f t="shared" si="10"/>
        <v>75</v>
      </c>
      <c r="BK142" s="50" t="s">
        <v>220</v>
      </c>
      <c r="BL142" s="28" t="s">
        <v>121</v>
      </c>
      <c r="BM142" s="176">
        <v>175</v>
      </c>
      <c r="BN142" s="169">
        <v>53</v>
      </c>
      <c r="BO142" s="177">
        <v>77</v>
      </c>
      <c r="BP142" s="178">
        <v>1</v>
      </c>
      <c r="BQ142" s="77">
        <v>153</v>
      </c>
      <c r="BR142" s="173">
        <v>5</v>
      </c>
      <c r="BS142" s="179">
        <v>1</v>
      </c>
      <c r="BT142" s="412">
        <f t="shared" si="9"/>
        <v>76.666666666666671</v>
      </c>
      <c r="BV142" s="50" t="s">
        <v>220</v>
      </c>
      <c r="BW142" s="28" t="s">
        <v>121</v>
      </c>
      <c r="BX142" s="176">
        <v>176</v>
      </c>
      <c r="BY142" s="425">
        <v>52</v>
      </c>
      <c r="BZ142" s="177">
        <v>75</v>
      </c>
      <c r="CA142" s="178">
        <v>1</v>
      </c>
      <c r="CB142" s="77">
        <v>157</v>
      </c>
      <c r="CC142" s="173">
        <v>5</v>
      </c>
      <c r="CD142" s="179">
        <v>1</v>
      </c>
      <c r="CE142" s="412">
        <f t="shared" si="8"/>
        <v>77</v>
      </c>
    </row>
    <row r="143" spans="1:83" x14ac:dyDescent="0.25">
      <c r="A143" s="101" t="s">
        <v>222</v>
      </c>
      <c r="B143" s="28" t="s">
        <v>223</v>
      </c>
      <c r="C143" s="37">
        <v>211</v>
      </c>
      <c r="D143" s="37">
        <v>158</v>
      </c>
      <c r="E143" s="37">
        <v>146</v>
      </c>
      <c r="F143" s="37">
        <v>56</v>
      </c>
      <c r="G143" s="37">
        <v>165</v>
      </c>
      <c r="H143" s="37">
        <v>15</v>
      </c>
      <c r="I143" s="37">
        <v>90</v>
      </c>
      <c r="J143" s="45">
        <v>676</v>
      </c>
      <c r="K143" s="46">
        <v>112.66666666666667</v>
      </c>
      <c r="L143" s="47">
        <v>158</v>
      </c>
      <c r="N143" s="101" t="s">
        <v>222</v>
      </c>
      <c r="O143" s="28" t="s">
        <v>223</v>
      </c>
      <c r="Q143" s="101" t="s">
        <v>222</v>
      </c>
      <c r="R143" s="28" t="s">
        <v>223</v>
      </c>
      <c r="S143" s="37">
        <v>211</v>
      </c>
      <c r="T143" s="37">
        <v>158</v>
      </c>
      <c r="U143" s="37">
        <v>146</v>
      </c>
      <c r="V143" s="37">
        <v>56</v>
      </c>
      <c r="W143" s="37">
        <v>165</v>
      </c>
      <c r="X143" s="37">
        <v>15</v>
      </c>
      <c r="Y143" s="37">
        <v>90</v>
      </c>
      <c r="Z143" s="45">
        <v>676</v>
      </c>
      <c r="AA143" s="46">
        <v>112.66666666666667</v>
      </c>
      <c r="AB143" s="47">
        <v>158</v>
      </c>
      <c r="AD143" s="101" t="s">
        <v>222</v>
      </c>
      <c r="AE143" s="28" t="s">
        <v>223</v>
      </c>
      <c r="AF143" s="176">
        <v>171</v>
      </c>
      <c r="AG143" s="169">
        <f t="shared" si="11"/>
        <v>43</v>
      </c>
      <c r="AH143" s="177">
        <v>118</v>
      </c>
      <c r="AI143" s="178">
        <v>47</v>
      </c>
      <c r="AJ143" s="77">
        <v>136</v>
      </c>
      <c r="AK143" s="173">
        <v>15</v>
      </c>
      <c r="AL143" s="179">
        <v>57</v>
      </c>
      <c r="AM143" s="175">
        <v>143</v>
      </c>
      <c r="AO143" s="101" t="s">
        <v>222</v>
      </c>
      <c r="AP143" s="28" t="s">
        <v>223</v>
      </c>
      <c r="AQ143" s="63">
        <v>169</v>
      </c>
      <c r="AR143" s="63">
        <v>56</v>
      </c>
      <c r="AS143" s="63">
        <v>77</v>
      </c>
      <c r="AT143" s="63">
        <v>29</v>
      </c>
      <c r="AU143" s="63">
        <v>120</v>
      </c>
      <c r="AV143" s="63">
        <v>32</v>
      </c>
      <c r="AW143" s="63">
        <v>25</v>
      </c>
      <c r="AX143" s="63">
        <v>92</v>
      </c>
      <c r="AZ143" s="101" t="s">
        <v>222</v>
      </c>
      <c r="BA143" s="28" t="s">
        <v>223</v>
      </c>
      <c r="BB143" s="176">
        <v>169</v>
      </c>
      <c r="BC143" s="169">
        <v>55</v>
      </c>
      <c r="BD143" s="177">
        <v>77</v>
      </c>
      <c r="BE143" s="178">
        <v>29</v>
      </c>
      <c r="BF143" s="77">
        <v>118</v>
      </c>
      <c r="BG143" s="173">
        <v>32</v>
      </c>
      <c r="BH143" s="179">
        <v>25</v>
      </c>
      <c r="BI143" s="255">
        <f t="shared" si="10"/>
        <v>78.833333333333329</v>
      </c>
      <c r="BK143" s="101" t="s">
        <v>222</v>
      </c>
      <c r="BL143" s="28" t="s">
        <v>223</v>
      </c>
      <c r="BM143" s="176">
        <v>172</v>
      </c>
      <c r="BN143" s="169">
        <v>57</v>
      </c>
      <c r="BO143" s="177">
        <v>80</v>
      </c>
      <c r="BP143" s="178">
        <v>30</v>
      </c>
      <c r="BQ143" s="77">
        <v>117</v>
      </c>
      <c r="BR143" s="173">
        <v>32</v>
      </c>
      <c r="BS143" s="179">
        <v>24</v>
      </c>
      <c r="BT143" s="412">
        <f t="shared" si="9"/>
        <v>80</v>
      </c>
      <c r="BV143" s="101" t="s">
        <v>222</v>
      </c>
      <c r="BW143" s="28" t="s">
        <v>223</v>
      </c>
      <c r="BX143" s="176">
        <v>173</v>
      </c>
      <c r="BY143" s="425">
        <v>57</v>
      </c>
      <c r="BZ143" s="177">
        <v>79</v>
      </c>
      <c r="CA143" s="178">
        <v>33</v>
      </c>
      <c r="CB143" s="77">
        <v>119</v>
      </c>
      <c r="CC143" s="173">
        <v>32</v>
      </c>
      <c r="CD143" s="179">
        <v>25</v>
      </c>
      <c r="CE143" s="412">
        <f t="shared" si="8"/>
        <v>81</v>
      </c>
    </row>
    <row r="144" spans="1:83" x14ac:dyDescent="0.25">
      <c r="A144" s="78" t="s">
        <v>224</v>
      </c>
      <c r="B144" s="28" t="s">
        <v>225</v>
      </c>
      <c r="C144" s="92">
        <v>58</v>
      </c>
      <c r="D144" s="31">
        <v>7</v>
      </c>
      <c r="E144" s="31">
        <v>9</v>
      </c>
      <c r="F144" s="88">
        <v>1</v>
      </c>
      <c r="G144" s="81">
        <v>75</v>
      </c>
      <c r="H144" s="37">
        <v>27</v>
      </c>
      <c r="I144" s="86">
        <v>4</v>
      </c>
      <c r="J144" s="56">
        <v>106</v>
      </c>
      <c r="K144" s="57">
        <v>17.666666666666668</v>
      </c>
      <c r="L144" s="58">
        <v>6</v>
      </c>
      <c r="N144" s="78" t="s">
        <v>224</v>
      </c>
      <c r="O144" s="28" t="s">
        <v>225</v>
      </c>
      <c r="Q144" s="78" t="s">
        <v>224</v>
      </c>
      <c r="R144" s="28" t="s">
        <v>225</v>
      </c>
      <c r="S144" s="92">
        <v>58</v>
      </c>
      <c r="T144" s="31">
        <v>7</v>
      </c>
      <c r="U144" s="31">
        <v>9</v>
      </c>
      <c r="V144" s="88">
        <v>1</v>
      </c>
      <c r="W144" s="81">
        <v>75</v>
      </c>
      <c r="X144" s="37">
        <v>27</v>
      </c>
      <c r="Y144" s="86">
        <v>4</v>
      </c>
      <c r="Z144" s="56">
        <v>106</v>
      </c>
      <c r="AA144" s="57">
        <v>17.666666666666668</v>
      </c>
      <c r="AB144" s="58">
        <v>6</v>
      </c>
      <c r="AD144" s="78" t="s">
        <v>224</v>
      </c>
      <c r="AE144" s="28" t="s">
        <v>225</v>
      </c>
      <c r="AF144" s="176">
        <v>52</v>
      </c>
      <c r="AG144" s="169">
        <f t="shared" si="11"/>
        <v>44</v>
      </c>
      <c r="AH144" s="177">
        <v>9</v>
      </c>
      <c r="AI144" s="178">
        <v>1</v>
      </c>
      <c r="AJ144" s="77">
        <v>66</v>
      </c>
      <c r="AK144" s="173">
        <v>27</v>
      </c>
      <c r="AL144" s="179">
        <v>1</v>
      </c>
      <c r="AM144" s="175">
        <v>20</v>
      </c>
      <c r="AO144" s="78" t="s">
        <v>224</v>
      </c>
      <c r="AP144" s="28" t="s">
        <v>225</v>
      </c>
      <c r="AQ144" s="176">
        <v>47</v>
      </c>
      <c r="AR144" s="169">
        <v>5</v>
      </c>
      <c r="AS144" s="177">
        <v>10</v>
      </c>
      <c r="AT144" s="178">
        <v>1</v>
      </c>
      <c r="AU144" s="77">
        <v>71</v>
      </c>
      <c r="AV144" s="173">
        <v>27</v>
      </c>
      <c r="AW144" s="179">
        <v>1</v>
      </c>
      <c r="AX144" s="175">
        <v>14</v>
      </c>
      <c r="AZ144" s="78" t="s">
        <v>224</v>
      </c>
      <c r="BA144" s="28" t="s">
        <v>225</v>
      </c>
      <c r="BB144" s="176">
        <v>46</v>
      </c>
      <c r="BC144" s="169">
        <v>6</v>
      </c>
      <c r="BD144" s="177">
        <v>10</v>
      </c>
      <c r="BE144" s="178">
        <v>1</v>
      </c>
      <c r="BF144" s="77">
        <v>69</v>
      </c>
      <c r="BG144" s="173">
        <v>27</v>
      </c>
      <c r="BH144" s="179">
        <v>1</v>
      </c>
      <c r="BI144" s="255">
        <f t="shared" si="10"/>
        <v>22.166666666666668</v>
      </c>
      <c r="BK144" s="48" t="s">
        <v>224</v>
      </c>
      <c r="BL144" s="28" t="s">
        <v>225</v>
      </c>
      <c r="BM144" s="176">
        <v>46</v>
      </c>
      <c r="BN144" s="169">
        <v>7</v>
      </c>
      <c r="BO144" s="177">
        <v>10</v>
      </c>
      <c r="BP144" s="178">
        <v>1</v>
      </c>
      <c r="BQ144" s="77">
        <v>70</v>
      </c>
      <c r="BR144" s="173">
        <v>27</v>
      </c>
      <c r="BS144" s="179">
        <v>1</v>
      </c>
      <c r="BT144" s="412">
        <f t="shared" si="9"/>
        <v>22.5</v>
      </c>
      <c r="BV144" s="48" t="s">
        <v>224</v>
      </c>
      <c r="BW144" s="28" t="s">
        <v>225</v>
      </c>
      <c r="BX144" s="176">
        <v>45</v>
      </c>
      <c r="BY144" s="425">
        <v>6</v>
      </c>
      <c r="BZ144" s="177">
        <v>12</v>
      </c>
      <c r="CA144" s="178">
        <v>1</v>
      </c>
      <c r="CB144" s="77">
        <v>73</v>
      </c>
      <c r="CC144" s="173">
        <v>27</v>
      </c>
      <c r="CD144" s="179">
        <v>1</v>
      </c>
      <c r="CE144" s="412">
        <f t="shared" si="8"/>
        <v>23</v>
      </c>
    </row>
    <row r="145" spans="1:83" x14ac:dyDescent="0.25">
      <c r="A145" s="41" t="s">
        <v>363</v>
      </c>
      <c r="B145" s="43" t="s">
        <v>364</v>
      </c>
      <c r="C145" s="92"/>
      <c r="D145" s="31"/>
      <c r="E145" s="31"/>
      <c r="F145" s="88"/>
      <c r="G145" s="81"/>
      <c r="H145" s="37"/>
      <c r="I145" s="86"/>
      <c r="J145" s="56"/>
      <c r="K145" s="57"/>
      <c r="L145" s="58"/>
      <c r="N145" s="41" t="s">
        <v>363</v>
      </c>
      <c r="O145" s="43" t="s">
        <v>364</v>
      </c>
      <c r="Q145" s="41" t="s">
        <v>363</v>
      </c>
      <c r="R145" s="43" t="s">
        <v>364</v>
      </c>
      <c r="S145" s="37"/>
      <c r="T145" s="37"/>
      <c r="U145" s="37"/>
      <c r="V145" s="37"/>
      <c r="W145" s="37"/>
      <c r="X145" s="37"/>
      <c r="Y145" s="37"/>
      <c r="Z145" s="45"/>
      <c r="AA145" s="46"/>
      <c r="AB145" s="47"/>
      <c r="AD145" s="41" t="s">
        <v>363</v>
      </c>
      <c r="AE145" s="43" t="s">
        <v>364</v>
      </c>
      <c r="AF145" s="63">
        <v>15</v>
      </c>
      <c r="AG145" s="63">
        <f t="shared" si="11"/>
        <v>45</v>
      </c>
      <c r="AH145" s="63">
        <v>2</v>
      </c>
      <c r="AI145" s="63">
        <v>1</v>
      </c>
      <c r="AJ145" s="63">
        <v>1</v>
      </c>
      <c r="AK145" s="63">
        <v>4</v>
      </c>
      <c r="AL145" s="63">
        <v>1</v>
      </c>
      <c r="AM145" s="63">
        <v>1</v>
      </c>
      <c r="AO145" s="41" t="s">
        <v>363</v>
      </c>
      <c r="AP145" s="43" t="s">
        <v>364</v>
      </c>
      <c r="AQ145" s="176">
        <v>15</v>
      </c>
      <c r="AR145" s="169">
        <v>5</v>
      </c>
      <c r="AS145" s="177">
        <v>3</v>
      </c>
      <c r="AT145" s="178">
        <v>1</v>
      </c>
      <c r="AU145" s="77">
        <v>1</v>
      </c>
      <c r="AV145" s="173">
        <v>4</v>
      </c>
      <c r="AW145" s="179">
        <v>1</v>
      </c>
      <c r="AX145" s="175">
        <v>1</v>
      </c>
      <c r="AZ145" s="41" t="s">
        <v>363</v>
      </c>
      <c r="BA145" s="43" t="s">
        <v>364</v>
      </c>
      <c r="BB145" s="176">
        <v>15</v>
      </c>
      <c r="BC145" s="169">
        <v>6</v>
      </c>
      <c r="BD145" s="177">
        <v>3</v>
      </c>
      <c r="BE145" s="178">
        <v>1</v>
      </c>
      <c r="BF145" s="77">
        <v>1</v>
      </c>
      <c r="BG145" s="173">
        <v>4</v>
      </c>
      <c r="BH145" s="179">
        <v>1</v>
      </c>
      <c r="BI145" s="255">
        <f t="shared" si="10"/>
        <v>4.5</v>
      </c>
      <c r="BK145" s="59" t="s">
        <v>363</v>
      </c>
      <c r="BL145" s="43" t="s">
        <v>364</v>
      </c>
      <c r="BM145" s="176">
        <v>15</v>
      </c>
      <c r="BN145" s="169">
        <v>7</v>
      </c>
      <c r="BO145" s="177">
        <v>3</v>
      </c>
      <c r="BP145" s="178">
        <v>1</v>
      </c>
      <c r="BQ145" s="77">
        <v>1</v>
      </c>
      <c r="BR145" s="173">
        <v>4</v>
      </c>
      <c r="BS145" s="179">
        <v>1</v>
      </c>
      <c r="BT145" s="412">
        <f t="shared" si="9"/>
        <v>4.666666666666667</v>
      </c>
      <c r="BV145" s="59" t="s">
        <v>363</v>
      </c>
      <c r="BW145" s="43" t="s">
        <v>364</v>
      </c>
      <c r="BX145" s="176">
        <v>15</v>
      </c>
      <c r="BY145" s="425">
        <v>6</v>
      </c>
      <c r="BZ145" s="177">
        <v>3</v>
      </c>
      <c r="CA145" s="178">
        <v>1</v>
      </c>
      <c r="CB145" s="77">
        <v>1</v>
      </c>
      <c r="CC145" s="173">
        <v>4</v>
      </c>
      <c r="CD145" s="179">
        <v>1</v>
      </c>
      <c r="CE145" s="412">
        <f t="shared" si="8"/>
        <v>4.5</v>
      </c>
    </row>
    <row r="146" spans="1:83" x14ac:dyDescent="0.25">
      <c r="A146" s="213" t="s">
        <v>405</v>
      </c>
      <c r="B146" s="28" t="s">
        <v>406</v>
      </c>
      <c r="C146" s="92"/>
      <c r="D146" s="31"/>
      <c r="E146" s="31"/>
      <c r="F146" s="88"/>
      <c r="G146" s="81"/>
      <c r="H146" s="37"/>
      <c r="I146" s="86"/>
      <c r="J146" s="56"/>
      <c r="K146" s="57"/>
      <c r="L146" s="58"/>
      <c r="N146" s="213" t="s">
        <v>405</v>
      </c>
      <c r="O146" s="28" t="s">
        <v>406</v>
      </c>
      <c r="Q146" s="213" t="s">
        <v>405</v>
      </c>
      <c r="R146" s="28" t="s">
        <v>406</v>
      </c>
      <c r="S146" s="37"/>
      <c r="T146" s="37"/>
      <c r="U146" s="37"/>
      <c r="V146" s="37"/>
      <c r="W146" s="37"/>
      <c r="X146" s="37"/>
      <c r="Y146" s="37"/>
      <c r="Z146" s="45"/>
      <c r="AA146" s="46"/>
      <c r="AB146" s="47"/>
      <c r="AD146" s="213" t="s">
        <v>405</v>
      </c>
      <c r="AE146" s="28" t="s">
        <v>406</v>
      </c>
      <c r="AF146" s="63"/>
      <c r="AG146" s="63"/>
      <c r="AH146" s="63"/>
      <c r="AI146" s="63"/>
      <c r="AJ146" s="63"/>
      <c r="AK146" s="63"/>
      <c r="AL146" s="63"/>
      <c r="AM146" s="63"/>
      <c r="AO146" s="213" t="s">
        <v>405</v>
      </c>
      <c r="AP146" s="28" t="s">
        <v>406</v>
      </c>
      <c r="AQ146" s="63">
        <v>13</v>
      </c>
      <c r="AR146" s="63">
        <v>7</v>
      </c>
      <c r="AS146" s="63">
        <v>7</v>
      </c>
      <c r="AT146" s="63">
        <v>2</v>
      </c>
      <c r="AU146" s="63">
        <v>5</v>
      </c>
      <c r="AV146" s="63">
        <v>30</v>
      </c>
      <c r="AW146" s="63">
        <v>2</v>
      </c>
      <c r="AX146" s="63">
        <v>3</v>
      </c>
      <c r="AZ146" s="213" t="s">
        <v>405</v>
      </c>
      <c r="BA146" s="28" t="s">
        <v>406</v>
      </c>
      <c r="BB146" s="176">
        <v>13</v>
      </c>
      <c r="BC146" s="169">
        <v>8</v>
      </c>
      <c r="BD146" s="177">
        <v>7</v>
      </c>
      <c r="BE146" s="178">
        <v>2</v>
      </c>
      <c r="BF146" s="77">
        <v>4</v>
      </c>
      <c r="BG146" s="173">
        <v>30</v>
      </c>
      <c r="BH146" s="179">
        <v>2</v>
      </c>
      <c r="BI146" s="255">
        <f t="shared" si="10"/>
        <v>6</v>
      </c>
      <c r="BK146" s="214" t="s">
        <v>405</v>
      </c>
      <c r="BL146" s="28" t="s">
        <v>406</v>
      </c>
      <c r="BM146" s="63">
        <v>13</v>
      </c>
      <c r="BN146" s="63">
        <v>9</v>
      </c>
      <c r="BO146" s="63">
        <v>7</v>
      </c>
      <c r="BP146" s="63">
        <v>2</v>
      </c>
      <c r="BQ146" s="63">
        <v>4</v>
      </c>
      <c r="BR146" s="63">
        <v>32</v>
      </c>
      <c r="BS146" s="63">
        <v>2</v>
      </c>
      <c r="BT146" s="413">
        <f t="shared" si="9"/>
        <v>6.166666666666667</v>
      </c>
      <c r="BV146" s="214" t="s">
        <v>405</v>
      </c>
      <c r="BW146" s="28" t="s">
        <v>406</v>
      </c>
      <c r="BX146" s="176">
        <v>13</v>
      </c>
      <c r="BY146" s="425">
        <v>8</v>
      </c>
      <c r="BZ146" s="177">
        <v>7</v>
      </c>
      <c r="CA146" s="178">
        <v>2</v>
      </c>
      <c r="CB146" s="77">
        <v>4</v>
      </c>
      <c r="CC146" s="173">
        <v>32</v>
      </c>
      <c r="CD146" s="179">
        <v>2</v>
      </c>
      <c r="CE146" s="412">
        <f t="shared" si="8"/>
        <v>6</v>
      </c>
    </row>
    <row r="147" spans="1:83" x14ac:dyDescent="0.25">
      <c r="A147" s="213" t="s">
        <v>407</v>
      </c>
      <c r="B147" s="43" t="s">
        <v>408</v>
      </c>
      <c r="C147" s="92"/>
      <c r="D147" s="31"/>
      <c r="E147" s="31"/>
      <c r="F147" s="88"/>
      <c r="G147" s="81"/>
      <c r="H147" s="37"/>
      <c r="I147" s="86"/>
      <c r="J147" s="56"/>
      <c r="K147" s="57"/>
      <c r="L147" s="58"/>
      <c r="N147" s="213" t="s">
        <v>407</v>
      </c>
      <c r="O147" s="43" t="s">
        <v>408</v>
      </c>
      <c r="Q147" s="213" t="s">
        <v>407</v>
      </c>
      <c r="R147" s="43" t="s">
        <v>408</v>
      </c>
      <c r="S147" s="37"/>
      <c r="T147" s="37"/>
      <c r="U147" s="37"/>
      <c r="V147" s="37"/>
      <c r="W147" s="37"/>
      <c r="X147" s="37"/>
      <c r="Y147" s="37"/>
      <c r="Z147" s="45"/>
      <c r="AA147" s="46"/>
      <c r="AB147" s="47"/>
      <c r="AD147" s="213" t="s">
        <v>407</v>
      </c>
      <c r="AE147" s="43" t="s">
        <v>408</v>
      </c>
      <c r="AF147" s="63"/>
      <c r="AG147" s="63"/>
      <c r="AH147" s="63"/>
      <c r="AI147" s="63"/>
      <c r="AJ147" s="63"/>
      <c r="AK147" s="63"/>
      <c r="AL147" s="63"/>
      <c r="AM147" s="63"/>
      <c r="AO147" s="213" t="s">
        <v>407</v>
      </c>
      <c r="AP147" s="43" t="s">
        <v>408</v>
      </c>
      <c r="AQ147" s="63">
        <v>88</v>
      </c>
      <c r="AR147" s="63">
        <v>142</v>
      </c>
      <c r="AS147" s="63">
        <v>151</v>
      </c>
      <c r="AT147" s="63">
        <v>1</v>
      </c>
      <c r="AU147" s="63">
        <v>28</v>
      </c>
      <c r="AV147" s="63">
        <v>3</v>
      </c>
      <c r="AW147" s="63">
        <v>103</v>
      </c>
      <c r="AX147" s="63">
        <v>103</v>
      </c>
      <c r="AZ147" s="213" t="s">
        <v>407</v>
      </c>
      <c r="BA147" s="43" t="s">
        <v>408</v>
      </c>
      <c r="BB147" s="176">
        <v>88</v>
      </c>
      <c r="BC147" s="169">
        <v>142</v>
      </c>
      <c r="BD147" s="177">
        <v>151</v>
      </c>
      <c r="BE147" s="178">
        <v>1</v>
      </c>
      <c r="BF147" s="77">
        <v>28</v>
      </c>
      <c r="BG147" s="173">
        <v>3</v>
      </c>
      <c r="BH147" s="179">
        <v>103</v>
      </c>
      <c r="BI147" s="255">
        <f t="shared" si="10"/>
        <v>85.5</v>
      </c>
      <c r="BK147" s="214" t="s">
        <v>407</v>
      </c>
      <c r="BL147" s="43" t="s">
        <v>408</v>
      </c>
      <c r="BM147" s="63">
        <v>76</v>
      </c>
      <c r="BN147" s="63">
        <v>88</v>
      </c>
      <c r="BO147" s="63">
        <v>86</v>
      </c>
      <c r="BP147" s="63">
        <v>1</v>
      </c>
      <c r="BQ147" s="63">
        <v>28</v>
      </c>
      <c r="BR147" s="63">
        <v>6</v>
      </c>
      <c r="BS147" s="63">
        <v>67</v>
      </c>
      <c r="BT147" s="413">
        <f t="shared" si="9"/>
        <v>57.666666666666664</v>
      </c>
      <c r="BV147" s="214" t="s">
        <v>407</v>
      </c>
      <c r="BW147" s="43" t="s">
        <v>408</v>
      </c>
      <c r="BX147" s="176">
        <v>78</v>
      </c>
      <c r="BY147" s="425">
        <v>91</v>
      </c>
      <c r="BZ147" s="177">
        <v>91</v>
      </c>
      <c r="CA147" s="178">
        <v>1</v>
      </c>
      <c r="CB147" s="77">
        <v>30</v>
      </c>
      <c r="CC147" s="173">
        <v>6</v>
      </c>
      <c r="CD147" s="179">
        <v>71</v>
      </c>
      <c r="CE147" s="412">
        <f t="shared" si="8"/>
        <v>60.333333333333336</v>
      </c>
    </row>
    <row r="148" spans="1:83" x14ac:dyDescent="0.25">
      <c r="A148" s="214" t="s">
        <v>409</v>
      </c>
      <c r="B148" s="43" t="s">
        <v>410</v>
      </c>
      <c r="C148" s="92"/>
      <c r="D148" s="31"/>
      <c r="E148" s="31"/>
      <c r="F148" s="88"/>
      <c r="G148" s="81"/>
      <c r="H148" s="37"/>
      <c r="I148" s="86"/>
      <c r="J148" s="56"/>
      <c r="K148" s="57"/>
      <c r="L148" s="58"/>
      <c r="N148" s="214" t="s">
        <v>409</v>
      </c>
      <c r="O148" s="43" t="s">
        <v>410</v>
      </c>
      <c r="Q148" s="214" t="s">
        <v>409</v>
      </c>
      <c r="R148" s="43" t="s">
        <v>410</v>
      </c>
      <c r="S148" s="37"/>
      <c r="T148" s="37"/>
      <c r="U148" s="37"/>
      <c r="V148" s="37"/>
      <c r="W148" s="37"/>
      <c r="X148" s="37"/>
      <c r="Y148" s="37"/>
      <c r="Z148" s="45"/>
      <c r="AA148" s="46"/>
      <c r="AB148" s="47"/>
      <c r="AD148" s="214" t="s">
        <v>409</v>
      </c>
      <c r="AE148" s="43" t="s">
        <v>410</v>
      </c>
      <c r="AF148" s="63"/>
      <c r="AG148" s="63"/>
      <c r="AH148" s="63"/>
      <c r="AI148" s="63"/>
      <c r="AJ148" s="63"/>
      <c r="AK148" s="63"/>
      <c r="AL148" s="63"/>
      <c r="AM148" s="63"/>
      <c r="AO148" s="214" t="s">
        <v>409</v>
      </c>
      <c r="AP148" s="43" t="s">
        <v>410</v>
      </c>
      <c r="AQ148" s="176">
        <v>85</v>
      </c>
      <c r="AR148" s="169">
        <v>26</v>
      </c>
      <c r="AS148" s="177">
        <v>33</v>
      </c>
      <c r="AT148" s="178">
        <v>1</v>
      </c>
      <c r="AU148" s="77">
        <v>53</v>
      </c>
      <c r="AV148" s="173">
        <v>5</v>
      </c>
      <c r="AW148" s="179">
        <v>1</v>
      </c>
      <c r="AX148" s="175">
        <v>27</v>
      </c>
      <c r="AZ148" s="214" t="s">
        <v>409</v>
      </c>
      <c r="BA148" s="43" t="s">
        <v>410</v>
      </c>
      <c r="BB148" s="63">
        <v>112</v>
      </c>
      <c r="BC148" s="63">
        <v>67</v>
      </c>
      <c r="BD148" s="63">
        <v>65</v>
      </c>
      <c r="BE148" s="63">
        <v>54</v>
      </c>
      <c r="BF148" s="63">
        <v>80</v>
      </c>
      <c r="BG148" s="63">
        <v>8</v>
      </c>
      <c r="BH148" s="63">
        <v>29</v>
      </c>
      <c r="BI148" s="256">
        <f t="shared" si="10"/>
        <v>67.833333333333329</v>
      </c>
      <c r="BK148" s="310" t="s">
        <v>409</v>
      </c>
      <c r="BL148" s="43" t="s">
        <v>410</v>
      </c>
      <c r="BM148" s="176">
        <v>110</v>
      </c>
      <c r="BN148" s="169">
        <v>69</v>
      </c>
      <c r="BO148" s="177">
        <v>65</v>
      </c>
      <c r="BP148" s="178">
        <v>57</v>
      </c>
      <c r="BQ148" s="77">
        <v>80</v>
      </c>
      <c r="BR148" s="173">
        <v>8</v>
      </c>
      <c r="BS148" s="179">
        <v>30</v>
      </c>
      <c r="BT148" s="412">
        <f t="shared" si="9"/>
        <v>68.5</v>
      </c>
      <c r="BV148" s="310" t="s">
        <v>409</v>
      </c>
      <c r="BW148" s="43" t="s">
        <v>410</v>
      </c>
      <c r="BX148" s="176">
        <v>109</v>
      </c>
      <c r="BY148" s="425">
        <v>69</v>
      </c>
      <c r="BZ148" s="177">
        <v>64</v>
      </c>
      <c r="CA148" s="178">
        <v>60</v>
      </c>
      <c r="CB148" s="77">
        <v>83</v>
      </c>
      <c r="CC148" s="173">
        <v>8</v>
      </c>
      <c r="CD148" s="179">
        <v>31</v>
      </c>
      <c r="CE148" s="412">
        <f t="shared" si="8"/>
        <v>69.333333333333329</v>
      </c>
    </row>
    <row r="149" spans="1:83" x14ac:dyDescent="0.25">
      <c r="A149" s="48" t="s">
        <v>226</v>
      </c>
      <c r="B149" s="43" t="s">
        <v>227</v>
      </c>
      <c r="C149" s="37">
        <v>194</v>
      </c>
      <c r="D149" s="37">
        <v>178</v>
      </c>
      <c r="E149" s="37">
        <v>164</v>
      </c>
      <c r="F149" s="37">
        <v>147</v>
      </c>
      <c r="G149" s="37">
        <v>171</v>
      </c>
      <c r="H149" s="37">
        <v>28</v>
      </c>
      <c r="I149" s="37">
        <v>63</v>
      </c>
      <c r="J149" s="45">
        <v>774</v>
      </c>
      <c r="K149" s="46">
        <v>129</v>
      </c>
      <c r="L149" s="47">
        <v>189</v>
      </c>
      <c r="N149" s="48" t="s">
        <v>226</v>
      </c>
      <c r="O149" s="43" t="s">
        <v>227</v>
      </c>
      <c r="Q149" s="48" t="s">
        <v>226</v>
      </c>
      <c r="R149" s="43" t="s">
        <v>227</v>
      </c>
      <c r="S149" s="37">
        <v>194</v>
      </c>
      <c r="T149" s="37">
        <v>178</v>
      </c>
      <c r="U149" s="37">
        <v>164</v>
      </c>
      <c r="V149" s="37">
        <v>147</v>
      </c>
      <c r="W149" s="37">
        <v>171</v>
      </c>
      <c r="X149" s="37">
        <v>28</v>
      </c>
      <c r="Y149" s="37">
        <v>63</v>
      </c>
      <c r="Z149" s="45">
        <v>774</v>
      </c>
      <c r="AA149" s="46">
        <v>129</v>
      </c>
      <c r="AB149" s="47">
        <v>189</v>
      </c>
      <c r="AD149" s="48" t="s">
        <v>226</v>
      </c>
      <c r="AE149" s="43" t="s">
        <v>227</v>
      </c>
      <c r="AF149" s="176">
        <v>156</v>
      </c>
      <c r="AG149" s="169">
        <f>+AG145+1</f>
        <v>46</v>
      </c>
      <c r="AH149" s="177">
        <v>136</v>
      </c>
      <c r="AI149" s="178">
        <v>112</v>
      </c>
      <c r="AJ149" s="77">
        <v>142</v>
      </c>
      <c r="AK149" s="173">
        <v>28</v>
      </c>
      <c r="AL149" s="179">
        <v>54</v>
      </c>
      <c r="AM149" s="175">
        <v>158</v>
      </c>
      <c r="AO149" s="48" t="s">
        <v>226</v>
      </c>
      <c r="AP149" s="43" t="s">
        <v>227</v>
      </c>
      <c r="AQ149" s="63">
        <v>166</v>
      </c>
      <c r="AR149" s="63">
        <v>148</v>
      </c>
      <c r="AS149" s="63">
        <v>146</v>
      </c>
      <c r="AT149" s="63">
        <v>124</v>
      </c>
      <c r="AU149" s="63">
        <v>142</v>
      </c>
      <c r="AV149" s="63">
        <v>33</v>
      </c>
      <c r="AW149" s="63">
        <v>59</v>
      </c>
      <c r="AX149" s="63">
        <v>173</v>
      </c>
      <c r="AZ149" s="48" t="s">
        <v>226</v>
      </c>
      <c r="BA149" s="43" t="s">
        <v>227</v>
      </c>
      <c r="BB149" s="176">
        <v>166</v>
      </c>
      <c r="BC149" s="169">
        <v>148</v>
      </c>
      <c r="BD149" s="177">
        <v>146</v>
      </c>
      <c r="BE149" s="178">
        <v>125</v>
      </c>
      <c r="BF149" s="77">
        <v>141</v>
      </c>
      <c r="BG149" s="173">
        <v>33</v>
      </c>
      <c r="BH149" s="179">
        <v>59</v>
      </c>
      <c r="BI149" s="255">
        <f t="shared" si="10"/>
        <v>130.83333333333334</v>
      </c>
      <c r="BK149" s="42" t="s">
        <v>226</v>
      </c>
      <c r="BL149" s="43" t="s">
        <v>227</v>
      </c>
      <c r="BM149" s="176">
        <v>169</v>
      </c>
      <c r="BN149" s="169">
        <v>147</v>
      </c>
      <c r="BO149" s="177">
        <v>146</v>
      </c>
      <c r="BP149" s="178">
        <v>128</v>
      </c>
      <c r="BQ149" s="77">
        <v>143</v>
      </c>
      <c r="BR149" s="173">
        <v>33</v>
      </c>
      <c r="BS149" s="179">
        <v>62</v>
      </c>
      <c r="BT149" s="412">
        <f t="shared" si="9"/>
        <v>132.5</v>
      </c>
      <c r="BV149" s="42" t="s">
        <v>226</v>
      </c>
      <c r="BW149" s="43" t="s">
        <v>227</v>
      </c>
      <c r="BX149" s="176">
        <v>170</v>
      </c>
      <c r="BY149" s="425">
        <v>158</v>
      </c>
      <c r="BZ149" s="177">
        <v>152</v>
      </c>
      <c r="CA149" s="178">
        <v>130</v>
      </c>
      <c r="CB149" s="77">
        <v>146</v>
      </c>
      <c r="CC149" s="173">
        <v>33</v>
      </c>
      <c r="CD149" s="179">
        <v>65</v>
      </c>
      <c r="CE149" s="412">
        <f t="shared" si="8"/>
        <v>136.83333333333334</v>
      </c>
    </row>
    <row r="150" spans="1:83" ht="15.75" thickBot="1" x14ac:dyDescent="0.3">
      <c r="A150" s="102" t="s">
        <v>228</v>
      </c>
      <c r="B150" s="36" t="s">
        <v>229</v>
      </c>
      <c r="C150" s="37">
        <v>23</v>
      </c>
      <c r="D150" s="37">
        <v>178</v>
      </c>
      <c r="E150" s="37">
        <v>201</v>
      </c>
      <c r="F150" s="37">
        <v>148</v>
      </c>
      <c r="G150" s="37">
        <v>158</v>
      </c>
      <c r="H150" s="37">
        <v>4</v>
      </c>
      <c r="I150" s="37">
        <v>159</v>
      </c>
      <c r="J150" s="45">
        <v>713</v>
      </c>
      <c r="K150" s="46">
        <v>118.83333333333333</v>
      </c>
      <c r="L150" s="47">
        <v>170</v>
      </c>
      <c r="N150" s="102" t="s">
        <v>228</v>
      </c>
      <c r="O150" s="36" t="s">
        <v>229</v>
      </c>
      <c r="Q150" s="102" t="s">
        <v>228</v>
      </c>
      <c r="R150" s="36" t="s">
        <v>229</v>
      </c>
      <c r="S150" s="37">
        <v>23</v>
      </c>
      <c r="T150" s="37">
        <v>178</v>
      </c>
      <c r="U150" s="37">
        <v>201</v>
      </c>
      <c r="V150" s="37">
        <v>148</v>
      </c>
      <c r="W150" s="37">
        <v>158</v>
      </c>
      <c r="X150" s="37">
        <v>4</v>
      </c>
      <c r="Y150" s="37">
        <v>159</v>
      </c>
      <c r="Z150" s="45">
        <v>713</v>
      </c>
      <c r="AA150" s="46">
        <v>118.83333333333333</v>
      </c>
      <c r="AB150" s="47">
        <v>170</v>
      </c>
      <c r="AD150" s="102" t="s">
        <v>228</v>
      </c>
      <c r="AE150" s="36" t="s">
        <v>229</v>
      </c>
      <c r="AF150" s="176">
        <v>19</v>
      </c>
      <c r="AG150" s="169">
        <f t="shared" si="11"/>
        <v>47</v>
      </c>
      <c r="AH150" s="177">
        <v>160</v>
      </c>
      <c r="AI150" s="178">
        <v>112</v>
      </c>
      <c r="AJ150" s="77">
        <v>131</v>
      </c>
      <c r="AK150" s="173">
        <v>4</v>
      </c>
      <c r="AL150" s="179">
        <v>124</v>
      </c>
      <c r="AM150" s="175">
        <v>139</v>
      </c>
      <c r="AO150" s="102" t="s">
        <v>228</v>
      </c>
      <c r="AP150" s="36" t="s">
        <v>229</v>
      </c>
      <c r="AQ150" s="176">
        <v>19</v>
      </c>
      <c r="AR150" s="169">
        <v>148</v>
      </c>
      <c r="AS150" s="177">
        <v>178</v>
      </c>
      <c r="AT150" s="178">
        <v>124</v>
      </c>
      <c r="AU150" s="77">
        <v>146</v>
      </c>
      <c r="AV150" s="173">
        <v>4</v>
      </c>
      <c r="AW150" s="179">
        <v>136</v>
      </c>
      <c r="AX150" s="175">
        <v>165</v>
      </c>
      <c r="AZ150" s="102" t="s">
        <v>228</v>
      </c>
      <c r="BA150" s="36" t="s">
        <v>229</v>
      </c>
      <c r="BB150" s="176">
        <v>19</v>
      </c>
      <c r="BC150" s="169">
        <v>148</v>
      </c>
      <c r="BD150" s="177">
        <v>178</v>
      </c>
      <c r="BE150" s="178">
        <v>125</v>
      </c>
      <c r="BF150" s="77">
        <v>146</v>
      </c>
      <c r="BG150" s="173">
        <v>4</v>
      </c>
      <c r="BH150" s="179">
        <v>137</v>
      </c>
      <c r="BI150" s="255">
        <f t="shared" si="10"/>
        <v>125.5</v>
      </c>
      <c r="BK150" s="102" t="s">
        <v>228</v>
      </c>
      <c r="BL150" s="36" t="s">
        <v>229</v>
      </c>
      <c r="BM150" s="176">
        <v>19</v>
      </c>
      <c r="BN150" s="169">
        <v>147</v>
      </c>
      <c r="BO150" s="177">
        <v>178</v>
      </c>
      <c r="BP150" s="178">
        <v>128</v>
      </c>
      <c r="BQ150" s="77">
        <v>146</v>
      </c>
      <c r="BR150" s="173">
        <v>4</v>
      </c>
      <c r="BS150" s="179">
        <v>140</v>
      </c>
      <c r="BT150" s="412">
        <f t="shared" si="9"/>
        <v>126.33333333333333</v>
      </c>
      <c r="BV150" s="102" t="s">
        <v>228</v>
      </c>
      <c r="BW150" s="36" t="s">
        <v>229</v>
      </c>
      <c r="BX150" s="176">
        <v>20</v>
      </c>
      <c r="BY150" s="425">
        <v>158</v>
      </c>
      <c r="BZ150" s="177">
        <v>182</v>
      </c>
      <c r="CA150" s="178">
        <v>130</v>
      </c>
      <c r="CB150" s="77">
        <v>148</v>
      </c>
      <c r="CC150" s="173">
        <v>4</v>
      </c>
      <c r="CD150" s="179">
        <v>143</v>
      </c>
      <c r="CE150" s="412">
        <f t="shared" si="8"/>
        <v>130.16666666666666</v>
      </c>
    </row>
    <row r="151" spans="1:83" x14ac:dyDescent="0.25">
      <c r="A151" s="291" t="s">
        <v>1</v>
      </c>
      <c r="B151" s="291"/>
      <c r="C151" s="2" t="s">
        <v>2</v>
      </c>
      <c r="D151" s="2" t="s">
        <v>3</v>
      </c>
      <c r="E151" s="3" t="s">
        <v>4</v>
      </c>
      <c r="F151" s="2" t="s">
        <v>5</v>
      </c>
      <c r="G151" s="4" t="s">
        <v>6</v>
      </c>
      <c r="H151" s="5" t="s">
        <v>7</v>
      </c>
      <c r="I151" s="4" t="s">
        <v>8</v>
      </c>
      <c r="J151" s="6" t="s">
        <v>9</v>
      </c>
      <c r="K151" s="7" t="s">
        <v>10</v>
      </c>
      <c r="L151" s="8" t="s">
        <v>11</v>
      </c>
      <c r="N151" s="291" t="s">
        <v>360</v>
      </c>
      <c r="O151" s="291"/>
      <c r="Q151" s="291" t="s">
        <v>1</v>
      </c>
      <c r="R151" s="291"/>
      <c r="S151" s="2" t="s">
        <v>2</v>
      </c>
      <c r="T151" s="2" t="s">
        <v>3</v>
      </c>
      <c r="U151" s="3" t="s">
        <v>4</v>
      </c>
      <c r="V151" s="2" t="s">
        <v>5</v>
      </c>
      <c r="W151" s="4" t="s">
        <v>6</v>
      </c>
      <c r="X151" s="5" t="s">
        <v>7</v>
      </c>
      <c r="Y151" s="4" t="s">
        <v>8</v>
      </c>
      <c r="Z151" s="6" t="s">
        <v>9</v>
      </c>
      <c r="AA151" s="7" t="s">
        <v>10</v>
      </c>
      <c r="AB151" s="8" t="s">
        <v>11</v>
      </c>
      <c r="AD151" s="291" t="s">
        <v>369</v>
      </c>
      <c r="AF151" s="143" t="s">
        <v>2</v>
      </c>
      <c r="AG151" s="285" t="s">
        <v>4</v>
      </c>
      <c r="AH151" s="292" t="s">
        <v>434</v>
      </c>
      <c r="AI151" s="146" t="s">
        <v>370</v>
      </c>
      <c r="AJ151" s="147" t="s">
        <v>6</v>
      </c>
      <c r="AK151" s="148" t="s">
        <v>7</v>
      </c>
      <c r="AL151" s="149" t="s">
        <v>8</v>
      </c>
      <c r="AM151" s="289" t="s">
        <v>371</v>
      </c>
      <c r="AO151" s="291" t="s">
        <v>383</v>
      </c>
      <c r="AP151" s="291"/>
      <c r="AQ151" s="143" t="s">
        <v>2</v>
      </c>
      <c r="AR151" s="285" t="s">
        <v>4</v>
      </c>
      <c r="AS151" s="292" t="s">
        <v>434</v>
      </c>
      <c r="AT151" s="146" t="s">
        <v>370</v>
      </c>
      <c r="AU151" s="147" t="s">
        <v>6</v>
      </c>
      <c r="AV151" s="148" t="s">
        <v>7</v>
      </c>
      <c r="AW151" s="149" t="s">
        <v>8</v>
      </c>
      <c r="AX151" s="289" t="s">
        <v>371</v>
      </c>
      <c r="AZ151" s="291" t="s">
        <v>430</v>
      </c>
      <c r="BB151" s="143" t="s">
        <v>2</v>
      </c>
      <c r="BC151" s="285" t="s">
        <v>4</v>
      </c>
      <c r="BD151" s="292" t="s">
        <v>434</v>
      </c>
      <c r="BE151" s="146" t="s">
        <v>370</v>
      </c>
      <c r="BF151" s="147" t="s">
        <v>6</v>
      </c>
      <c r="BG151" s="148" t="s">
        <v>7</v>
      </c>
      <c r="BH151" s="149" t="s">
        <v>8</v>
      </c>
      <c r="BI151" s="289" t="s">
        <v>371</v>
      </c>
      <c r="BK151" s="291" t="s">
        <v>436</v>
      </c>
      <c r="BL151" s="291"/>
      <c r="BM151" s="143" t="s">
        <v>2</v>
      </c>
      <c r="BN151" s="285" t="s">
        <v>4</v>
      </c>
      <c r="BO151" s="292" t="s">
        <v>434</v>
      </c>
      <c r="BP151" s="146" t="s">
        <v>370</v>
      </c>
      <c r="BQ151" s="147" t="s">
        <v>6</v>
      </c>
      <c r="BR151" s="148" t="s">
        <v>7</v>
      </c>
      <c r="BS151" s="149" t="s">
        <v>8</v>
      </c>
      <c r="BT151" s="289" t="s">
        <v>371</v>
      </c>
      <c r="BV151" s="291" t="s">
        <v>496</v>
      </c>
      <c r="BW151" s="291"/>
      <c r="BX151" s="143" t="s">
        <v>442</v>
      </c>
      <c r="BY151" s="285" t="s">
        <v>4</v>
      </c>
      <c r="BZ151" s="292" t="s">
        <v>434</v>
      </c>
      <c r="CA151" s="146" t="s">
        <v>370</v>
      </c>
      <c r="CB151" s="147" t="s">
        <v>6</v>
      </c>
      <c r="CC151" s="148" t="s">
        <v>7</v>
      </c>
      <c r="CD151" s="149" t="s">
        <v>8</v>
      </c>
      <c r="CE151" s="289" t="s">
        <v>371</v>
      </c>
    </row>
    <row r="152" spans="1:83" x14ac:dyDescent="0.25">
      <c r="A152" s="291" t="s">
        <v>361</v>
      </c>
      <c r="B152" s="291"/>
      <c r="C152" s="9" t="s">
        <v>12</v>
      </c>
      <c r="D152" s="10" t="s">
        <v>4</v>
      </c>
      <c r="E152" s="9" t="s">
        <v>13</v>
      </c>
      <c r="F152" s="9" t="s">
        <v>14</v>
      </c>
      <c r="G152" s="11" t="s">
        <v>15</v>
      </c>
      <c r="H152" s="12" t="s">
        <v>16</v>
      </c>
      <c r="I152" s="11" t="s">
        <v>17</v>
      </c>
      <c r="J152" s="13" t="s">
        <v>18</v>
      </c>
      <c r="K152" s="14" t="s">
        <v>19</v>
      </c>
      <c r="L152" s="15" t="s">
        <v>20</v>
      </c>
      <c r="N152" s="291" t="s">
        <v>361</v>
      </c>
      <c r="O152" s="291"/>
      <c r="Q152" s="291" t="s">
        <v>361</v>
      </c>
      <c r="R152" s="291"/>
      <c r="S152" s="9" t="s">
        <v>12</v>
      </c>
      <c r="T152" s="10" t="s">
        <v>4</v>
      </c>
      <c r="U152" s="9" t="s">
        <v>13</v>
      </c>
      <c r="V152" s="9" t="s">
        <v>14</v>
      </c>
      <c r="W152" s="11" t="s">
        <v>15</v>
      </c>
      <c r="X152" s="12" t="s">
        <v>16</v>
      </c>
      <c r="Y152" s="11" t="s">
        <v>17</v>
      </c>
      <c r="Z152" s="13" t="s">
        <v>18</v>
      </c>
      <c r="AA152" s="14" t="s">
        <v>19</v>
      </c>
      <c r="AB152" s="15" t="s">
        <v>20</v>
      </c>
      <c r="AD152" s="291" t="s">
        <v>361</v>
      </c>
      <c r="AF152" s="151" t="s">
        <v>12</v>
      </c>
      <c r="AG152" s="152" t="s">
        <v>432</v>
      </c>
      <c r="AH152" s="226" t="s">
        <v>435</v>
      </c>
      <c r="AI152" s="293" t="s">
        <v>14</v>
      </c>
      <c r="AJ152" s="155" t="s">
        <v>15</v>
      </c>
      <c r="AK152" s="156" t="s">
        <v>16</v>
      </c>
      <c r="AL152" s="294" t="s">
        <v>17</v>
      </c>
      <c r="AM152" s="158" t="s">
        <v>423</v>
      </c>
      <c r="AO152" s="291" t="s">
        <v>384</v>
      </c>
      <c r="AP152" s="291"/>
      <c r="AQ152" s="151" t="s">
        <v>12</v>
      </c>
      <c r="AR152" s="152" t="s">
        <v>432</v>
      </c>
      <c r="AS152" s="226" t="s">
        <v>435</v>
      </c>
      <c r="AT152" s="293" t="s">
        <v>14</v>
      </c>
      <c r="AU152" s="155" t="s">
        <v>15</v>
      </c>
      <c r="AV152" s="156" t="s">
        <v>16</v>
      </c>
      <c r="AW152" s="294" t="s">
        <v>17</v>
      </c>
      <c r="AX152" s="158" t="s">
        <v>423</v>
      </c>
      <c r="AZ152" s="291" t="s">
        <v>361</v>
      </c>
      <c r="BB152" s="151" t="s">
        <v>12</v>
      </c>
      <c r="BC152" s="152" t="s">
        <v>432</v>
      </c>
      <c r="BD152" s="226" t="s">
        <v>435</v>
      </c>
      <c r="BE152" s="293" t="s">
        <v>14</v>
      </c>
      <c r="BF152" s="155" t="s">
        <v>15</v>
      </c>
      <c r="BG152" s="156" t="s">
        <v>16</v>
      </c>
      <c r="BH152" s="294" t="s">
        <v>17</v>
      </c>
      <c r="BI152" s="158" t="s">
        <v>423</v>
      </c>
      <c r="BK152" s="291" t="s">
        <v>437</v>
      </c>
      <c r="BL152" s="291"/>
      <c r="BM152" s="151" t="s">
        <v>12</v>
      </c>
      <c r="BN152" s="152" t="s">
        <v>432</v>
      </c>
      <c r="BO152" s="226" t="s">
        <v>435</v>
      </c>
      <c r="BP152" s="293" t="s">
        <v>14</v>
      </c>
      <c r="BQ152" s="155" t="s">
        <v>15</v>
      </c>
      <c r="BR152" s="156" t="s">
        <v>16</v>
      </c>
      <c r="BS152" s="294" t="s">
        <v>17</v>
      </c>
      <c r="BT152" s="158" t="s">
        <v>423</v>
      </c>
      <c r="BV152" s="301" t="s">
        <v>361</v>
      </c>
      <c r="BW152" s="291"/>
      <c r="BX152" s="151" t="s">
        <v>12</v>
      </c>
      <c r="BY152" s="152" t="s">
        <v>432</v>
      </c>
      <c r="BZ152" s="226" t="s">
        <v>435</v>
      </c>
      <c r="CA152" s="293" t="s">
        <v>14</v>
      </c>
      <c r="CB152" s="155" t="s">
        <v>15</v>
      </c>
      <c r="CC152" s="156" t="s">
        <v>16</v>
      </c>
      <c r="CD152" s="294" t="s">
        <v>17</v>
      </c>
      <c r="CE152" s="158" t="s">
        <v>423</v>
      </c>
    </row>
    <row r="153" spans="1:83" x14ac:dyDescent="0.25">
      <c r="A153" s="291"/>
      <c r="B153" s="291"/>
      <c r="C153" s="9" t="s">
        <v>13</v>
      </c>
      <c r="D153" s="9" t="s">
        <v>21</v>
      </c>
      <c r="E153" s="9" t="s">
        <v>22</v>
      </c>
      <c r="F153" s="9" t="s">
        <v>23</v>
      </c>
      <c r="G153" s="11" t="s">
        <v>13</v>
      </c>
      <c r="H153" s="12" t="s">
        <v>24</v>
      </c>
      <c r="I153" s="11" t="s">
        <v>25</v>
      </c>
      <c r="J153" s="13" t="s">
        <v>26</v>
      </c>
      <c r="K153" s="14" t="s">
        <v>27</v>
      </c>
      <c r="L153" s="15" t="s">
        <v>28</v>
      </c>
      <c r="N153" s="291"/>
      <c r="O153" s="291"/>
      <c r="Q153" s="291"/>
      <c r="R153" s="291"/>
      <c r="S153" s="9" t="s">
        <v>13</v>
      </c>
      <c r="T153" s="9" t="s">
        <v>21</v>
      </c>
      <c r="U153" s="9" t="s">
        <v>22</v>
      </c>
      <c r="V153" s="9" t="s">
        <v>23</v>
      </c>
      <c r="W153" s="11" t="s">
        <v>13</v>
      </c>
      <c r="X153" s="12" t="s">
        <v>24</v>
      </c>
      <c r="Y153" s="11" t="s">
        <v>25</v>
      </c>
      <c r="Z153" s="13" t="s">
        <v>26</v>
      </c>
      <c r="AA153" s="14" t="s">
        <v>27</v>
      </c>
      <c r="AB153" s="15" t="s">
        <v>28</v>
      </c>
      <c r="AF153" s="151" t="s">
        <v>13</v>
      </c>
      <c r="AG153" s="152" t="s">
        <v>29</v>
      </c>
      <c r="AH153" s="153" t="s">
        <v>13</v>
      </c>
      <c r="AI153" s="154" t="s">
        <v>23</v>
      </c>
      <c r="AJ153" s="155" t="s">
        <v>13</v>
      </c>
      <c r="AK153" s="156" t="s">
        <v>24</v>
      </c>
      <c r="AL153" s="157" t="s">
        <v>25</v>
      </c>
      <c r="AM153" s="158" t="s">
        <v>372</v>
      </c>
      <c r="AO153" s="291" t="s">
        <v>361</v>
      </c>
      <c r="AP153" s="291"/>
      <c r="AQ153" s="151" t="s">
        <v>13</v>
      </c>
      <c r="AR153" s="152" t="s">
        <v>29</v>
      </c>
      <c r="AS153" s="153" t="s">
        <v>13</v>
      </c>
      <c r="AT153" s="154" t="s">
        <v>23</v>
      </c>
      <c r="AU153" s="155" t="s">
        <v>13</v>
      </c>
      <c r="AV153" s="156" t="s">
        <v>24</v>
      </c>
      <c r="AW153" s="157" t="s">
        <v>25</v>
      </c>
      <c r="AX153" s="158" t="s">
        <v>372</v>
      </c>
      <c r="BB153" s="151" t="s">
        <v>13</v>
      </c>
      <c r="BC153" s="152" t="s">
        <v>29</v>
      </c>
      <c r="BD153" s="153" t="s">
        <v>13</v>
      </c>
      <c r="BE153" s="154" t="s">
        <v>23</v>
      </c>
      <c r="BF153" s="155" t="s">
        <v>13</v>
      </c>
      <c r="BG153" s="156" t="s">
        <v>24</v>
      </c>
      <c r="BH153" s="157" t="s">
        <v>25</v>
      </c>
      <c r="BI153" s="158" t="s">
        <v>372</v>
      </c>
      <c r="BK153" s="301" t="s">
        <v>361</v>
      </c>
      <c r="BL153" s="291"/>
      <c r="BM153" s="151" t="s">
        <v>13</v>
      </c>
      <c r="BN153" s="152" t="s">
        <v>29</v>
      </c>
      <c r="BO153" s="153" t="s">
        <v>13</v>
      </c>
      <c r="BP153" s="154" t="s">
        <v>23</v>
      </c>
      <c r="BQ153" s="155" t="s">
        <v>13</v>
      </c>
      <c r="BR153" s="156" t="s">
        <v>24</v>
      </c>
      <c r="BS153" s="157" t="s">
        <v>25</v>
      </c>
      <c r="BT153" s="158" t="s">
        <v>372</v>
      </c>
      <c r="BW153" s="291"/>
      <c r="BX153" s="151" t="s">
        <v>13</v>
      </c>
      <c r="BY153" s="152" t="s">
        <v>29</v>
      </c>
      <c r="BZ153" s="153" t="s">
        <v>13</v>
      </c>
      <c r="CA153" s="154" t="s">
        <v>23</v>
      </c>
      <c r="CB153" s="155" t="s">
        <v>13</v>
      </c>
      <c r="CC153" s="156" t="s">
        <v>24</v>
      </c>
      <c r="CD153" s="157" t="s">
        <v>25</v>
      </c>
      <c r="CE153" s="158" t="s">
        <v>372</v>
      </c>
    </row>
    <row r="154" spans="1:83" x14ac:dyDescent="0.25">
      <c r="A154" s="291"/>
      <c r="B154" s="291"/>
      <c r="C154" s="16">
        <v>42562</v>
      </c>
      <c r="D154" s="9" t="s">
        <v>29</v>
      </c>
      <c r="E154" s="16">
        <v>42562</v>
      </c>
      <c r="F154" s="16">
        <v>42562</v>
      </c>
      <c r="G154" s="11" t="s">
        <v>30</v>
      </c>
      <c r="H154" s="12" t="s">
        <v>31</v>
      </c>
      <c r="I154" s="11" t="s">
        <v>13</v>
      </c>
      <c r="J154" s="13"/>
      <c r="K154" s="14"/>
      <c r="L154" s="17" t="s">
        <v>32</v>
      </c>
      <c r="N154" s="291"/>
      <c r="O154" s="291"/>
      <c r="Q154" s="291"/>
      <c r="R154" s="291"/>
      <c r="S154" s="16">
        <v>42562</v>
      </c>
      <c r="T154" s="9" t="s">
        <v>29</v>
      </c>
      <c r="U154" s="16">
        <v>42562</v>
      </c>
      <c r="V154" s="16">
        <v>42562</v>
      </c>
      <c r="W154" s="11" t="s">
        <v>30</v>
      </c>
      <c r="X154" s="12" t="s">
        <v>31</v>
      </c>
      <c r="Y154" s="11" t="s">
        <v>13</v>
      </c>
      <c r="Z154" s="13"/>
      <c r="AA154" s="14"/>
      <c r="AB154" s="17" t="s">
        <v>32</v>
      </c>
      <c r="AF154" s="296" t="s">
        <v>22</v>
      </c>
      <c r="AG154" s="152" t="s">
        <v>13</v>
      </c>
      <c r="AH154" s="153" t="s">
        <v>22</v>
      </c>
      <c r="AI154" s="297" t="s">
        <v>22</v>
      </c>
      <c r="AJ154" s="155" t="s">
        <v>22</v>
      </c>
      <c r="AK154" s="156" t="s">
        <v>31</v>
      </c>
      <c r="AL154" s="157" t="s">
        <v>13</v>
      </c>
      <c r="AM154" s="158" t="s">
        <v>27</v>
      </c>
      <c r="AO154" s="291"/>
      <c r="AP154" s="291"/>
      <c r="AQ154" s="296" t="s">
        <v>22</v>
      </c>
      <c r="AR154" s="152" t="s">
        <v>13</v>
      </c>
      <c r="AS154" s="153" t="s">
        <v>22</v>
      </c>
      <c r="AT154" s="297" t="s">
        <v>22</v>
      </c>
      <c r="AU154" s="155" t="s">
        <v>22</v>
      </c>
      <c r="AV154" s="156" t="s">
        <v>31</v>
      </c>
      <c r="AW154" s="157" t="s">
        <v>13</v>
      </c>
      <c r="AX154" s="158" t="s">
        <v>27</v>
      </c>
      <c r="BB154" s="296" t="s">
        <v>22</v>
      </c>
      <c r="BC154" s="152" t="s">
        <v>13</v>
      </c>
      <c r="BD154" s="153" t="s">
        <v>22</v>
      </c>
      <c r="BE154" s="297" t="s">
        <v>22</v>
      </c>
      <c r="BF154" s="155" t="s">
        <v>22</v>
      </c>
      <c r="BG154" s="156" t="s">
        <v>31</v>
      </c>
      <c r="BH154" s="157" t="s">
        <v>13</v>
      </c>
      <c r="BI154" s="158" t="s">
        <v>27</v>
      </c>
      <c r="BK154" s="291"/>
      <c r="BL154" s="291"/>
      <c r="BM154" s="296" t="s">
        <v>22</v>
      </c>
      <c r="BN154" s="152" t="s">
        <v>13</v>
      </c>
      <c r="BO154" s="153" t="s">
        <v>22</v>
      </c>
      <c r="BP154" s="297" t="s">
        <v>22</v>
      </c>
      <c r="BQ154" s="155" t="s">
        <v>22</v>
      </c>
      <c r="BR154" s="156" t="s">
        <v>31</v>
      </c>
      <c r="BS154" s="157" t="s">
        <v>13</v>
      </c>
      <c r="BT154" s="158" t="s">
        <v>27</v>
      </c>
      <c r="BV154" s="291"/>
      <c r="BW154" s="291"/>
      <c r="BX154" s="151" t="s">
        <v>22</v>
      </c>
      <c r="BY154" s="152" t="s">
        <v>13</v>
      </c>
      <c r="BZ154" s="153" t="s">
        <v>22</v>
      </c>
      <c r="CA154" s="297" t="s">
        <v>22</v>
      </c>
      <c r="CB154" s="155" t="s">
        <v>22</v>
      </c>
      <c r="CC154" s="156" t="s">
        <v>31</v>
      </c>
      <c r="CD154" s="157" t="s">
        <v>13</v>
      </c>
      <c r="CE154" s="158" t="s">
        <v>27</v>
      </c>
    </row>
    <row r="155" spans="1:83" ht="15.75" thickBot="1" x14ac:dyDescent="0.3">
      <c r="A155" s="302" t="s">
        <v>33</v>
      </c>
      <c r="B155" s="267" t="s">
        <v>34</v>
      </c>
      <c r="C155" s="20" t="s">
        <v>22</v>
      </c>
      <c r="D155" s="21">
        <v>42562</v>
      </c>
      <c r="E155" s="22"/>
      <c r="F155" s="20" t="s">
        <v>22</v>
      </c>
      <c r="G155" s="21">
        <v>42562</v>
      </c>
      <c r="H155" s="23">
        <v>42014</v>
      </c>
      <c r="I155" s="21">
        <v>42562</v>
      </c>
      <c r="J155" s="24">
        <v>42562</v>
      </c>
      <c r="K155" s="25">
        <v>42562</v>
      </c>
      <c r="L155" s="26">
        <v>42562</v>
      </c>
      <c r="N155" s="281" t="s">
        <v>33</v>
      </c>
      <c r="O155" s="313" t="s">
        <v>34</v>
      </c>
      <c r="Q155" s="302" t="s">
        <v>33</v>
      </c>
      <c r="R155" s="267" t="s">
        <v>34</v>
      </c>
      <c r="S155" s="20" t="s">
        <v>22</v>
      </c>
      <c r="T155" s="21">
        <v>42562</v>
      </c>
      <c r="U155" s="22"/>
      <c r="V155" s="20" t="s">
        <v>22</v>
      </c>
      <c r="W155" s="21">
        <v>42562</v>
      </c>
      <c r="X155" s="23">
        <v>42014</v>
      </c>
      <c r="Y155" s="21">
        <v>42562</v>
      </c>
      <c r="Z155" s="24">
        <v>42562</v>
      </c>
      <c r="AA155" s="25">
        <v>42562</v>
      </c>
      <c r="AB155" s="26">
        <v>42562</v>
      </c>
      <c r="AD155" s="302" t="s">
        <v>33</v>
      </c>
      <c r="AE155" s="267" t="s">
        <v>34</v>
      </c>
      <c r="AF155" s="298">
        <v>42602</v>
      </c>
      <c r="AG155" s="270">
        <v>42602</v>
      </c>
      <c r="AH155" s="299">
        <v>42602</v>
      </c>
      <c r="AI155" s="300">
        <v>42602</v>
      </c>
      <c r="AJ155" s="273">
        <v>42602</v>
      </c>
      <c r="AK155" s="274">
        <v>42014</v>
      </c>
      <c r="AL155" s="275">
        <v>42602</v>
      </c>
      <c r="AM155" s="276">
        <v>42602</v>
      </c>
      <c r="AO155" s="266" t="s">
        <v>33</v>
      </c>
      <c r="AP155" s="267" t="s">
        <v>34</v>
      </c>
      <c r="AQ155" s="298">
        <v>42710</v>
      </c>
      <c r="AR155" s="270">
        <v>42710</v>
      </c>
      <c r="AS155" s="299">
        <v>42710</v>
      </c>
      <c r="AT155" s="300">
        <v>42710</v>
      </c>
      <c r="AU155" s="273">
        <v>42710</v>
      </c>
      <c r="AV155" s="274">
        <v>42014</v>
      </c>
      <c r="AW155" s="275">
        <v>42710</v>
      </c>
      <c r="AX155" s="276">
        <v>42710</v>
      </c>
      <c r="AZ155" s="266" t="s">
        <v>33</v>
      </c>
      <c r="BA155" s="267" t="s">
        <v>34</v>
      </c>
      <c r="BB155" s="298">
        <v>42741</v>
      </c>
      <c r="BC155" s="270">
        <v>42741</v>
      </c>
      <c r="BD155" s="299">
        <v>42741</v>
      </c>
      <c r="BE155" s="300">
        <v>42741</v>
      </c>
      <c r="BF155" s="295">
        <v>42741</v>
      </c>
      <c r="BG155" s="274">
        <v>42014</v>
      </c>
      <c r="BH155" s="275">
        <v>42741</v>
      </c>
      <c r="BI155" s="276">
        <v>42741</v>
      </c>
      <c r="BK155" s="302" t="s">
        <v>33</v>
      </c>
      <c r="BL155" s="267" t="s">
        <v>34</v>
      </c>
      <c r="BM155" s="298">
        <v>42763</v>
      </c>
      <c r="BN155" s="270">
        <v>42763</v>
      </c>
      <c r="BO155" s="299">
        <v>42763</v>
      </c>
      <c r="BP155" s="300">
        <v>42763</v>
      </c>
      <c r="BQ155" s="295">
        <v>42763</v>
      </c>
      <c r="BR155" s="274">
        <v>42014</v>
      </c>
      <c r="BS155" s="275">
        <v>42763</v>
      </c>
      <c r="BT155" s="276">
        <v>42763</v>
      </c>
      <c r="BV155" s="302" t="s">
        <v>33</v>
      </c>
      <c r="BW155" s="267" t="s">
        <v>34</v>
      </c>
      <c r="BX155" s="427">
        <v>42798</v>
      </c>
      <c r="BY155" s="270">
        <v>42798</v>
      </c>
      <c r="BZ155" s="299">
        <v>42798</v>
      </c>
      <c r="CA155" s="300">
        <v>42798</v>
      </c>
      <c r="CB155" s="273">
        <v>42798</v>
      </c>
      <c r="CC155" s="426">
        <v>42798</v>
      </c>
      <c r="CD155" s="275">
        <v>42798</v>
      </c>
      <c r="CE155" s="276">
        <v>42798</v>
      </c>
    </row>
    <row r="156" spans="1:83" x14ac:dyDescent="0.25">
      <c r="A156" s="78" t="s">
        <v>230</v>
      </c>
      <c r="B156" s="43" t="s">
        <v>231</v>
      </c>
      <c r="C156" s="37">
        <v>158</v>
      </c>
      <c r="D156" s="37">
        <v>147</v>
      </c>
      <c r="E156" s="37">
        <v>150</v>
      </c>
      <c r="F156" s="37">
        <v>86</v>
      </c>
      <c r="G156" s="37">
        <v>112</v>
      </c>
      <c r="H156" s="37">
        <v>7</v>
      </c>
      <c r="I156" s="37">
        <v>132</v>
      </c>
      <c r="J156" s="45">
        <v>680</v>
      </c>
      <c r="K156" s="46">
        <v>113.33333333333333</v>
      </c>
      <c r="L156" s="47">
        <v>163</v>
      </c>
      <c r="N156" s="78" t="s">
        <v>230</v>
      </c>
      <c r="O156" s="43" t="s">
        <v>231</v>
      </c>
      <c r="Q156" s="78" t="s">
        <v>230</v>
      </c>
      <c r="R156" s="43" t="s">
        <v>231</v>
      </c>
      <c r="S156" s="37">
        <v>158</v>
      </c>
      <c r="T156" s="37">
        <v>147</v>
      </c>
      <c r="U156" s="37">
        <v>150</v>
      </c>
      <c r="V156" s="37">
        <v>86</v>
      </c>
      <c r="W156" s="37">
        <v>112</v>
      </c>
      <c r="X156" s="37">
        <v>7</v>
      </c>
      <c r="Y156" s="37">
        <v>132</v>
      </c>
      <c r="Z156" s="45">
        <v>680</v>
      </c>
      <c r="AA156" s="46">
        <v>113.33333333333333</v>
      </c>
      <c r="AB156" s="47">
        <v>163</v>
      </c>
      <c r="AD156" s="78" t="s">
        <v>230</v>
      </c>
      <c r="AE156" s="43" t="s">
        <v>231</v>
      </c>
      <c r="AF156" s="176">
        <v>130</v>
      </c>
      <c r="AG156" s="169">
        <f>+AG150+1</f>
        <v>48</v>
      </c>
      <c r="AH156" s="177">
        <v>122</v>
      </c>
      <c r="AI156" s="178">
        <v>73</v>
      </c>
      <c r="AJ156" s="77">
        <v>97</v>
      </c>
      <c r="AK156" s="173">
        <v>7</v>
      </c>
      <c r="AL156" s="179">
        <v>84</v>
      </c>
      <c r="AM156" s="175">
        <v>130</v>
      </c>
      <c r="AO156" s="78" t="s">
        <v>230</v>
      </c>
      <c r="AP156" s="43" t="s">
        <v>231</v>
      </c>
      <c r="AQ156" s="176">
        <v>133</v>
      </c>
      <c r="AR156" s="169">
        <v>131</v>
      </c>
      <c r="AS156" s="177">
        <v>130</v>
      </c>
      <c r="AT156" s="178">
        <v>83</v>
      </c>
      <c r="AU156" s="77">
        <v>108</v>
      </c>
      <c r="AV156" s="173">
        <v>7</v>
      </c>
      <c r="AW156" s="179">
        <v>92</v>
      </c>
      <c r="AX156" s="175">
        <v>147</v>
      </c>
      <c r="AZ156" s="78" t="s">
        <v>230</v>
      </c>
      <c r="BA156" s="43" t="s">
        <v>231</v>
      </c>
      <c r="BB156" s="176">
        <v>133</v>
      </c>
      <c r="BC156" s="169">
        <v>131</v>
      </c>
      <c r="BD156" s="177">
        <v>130</v>
      </c>
      <c r="BE156" s="178">
        <v>83</v>
      </c>
      <c r="BF156" s="77">
        <v>107</v>
      </c>
      <c r="BG156" s="173">
        <v>7</v>
      </c>
      <c r="BH156" s="179">
        <v>92</v>
      </c>
      <c r="BI156" s="255">
        <f t="shared" si="10"/>
        <v>112.66666666666667</v>
      </c>
      <c r="BK156" s="48" t="s">
        <v>230</v>
      </c>
      <c r="BL156" s="43" t="s">
        <v>231</v>
      </c>
      <c r="BM156" s="176">
        <v>133</v>
      </c>
      <c r="BN156" s="169">
        <v>133</v>
      </c>
      <c r="BO156" s="177">
        <v>132</v>
      </c>
      <c r="BP156" s="178">
        <v>83</v>
      </c>
      <c r="BQ156" s="77">
        <v>106</v>
      </c>
      <c r="BR156" s="173">
        <v>7</v>
      </c>
      <c r="BS156" s="179">
        <v>95</v>
      </c>
      <c r="BT156" s="412">
        <f t="shared" si="9"/>
        <v>113.66666666666667</v>
      </c>
      <c r="BV156" s="48" t="s">
        <v>230</v>
      </c>
      <c r="BW156" s="43" t="s">
        <v>231</v>
      </c>
      <c r="BX156" s="176">
        <v>133</v>
      </c>
      <c r="BY156" s="425">
        <v>136</v>
      </c>
      <c r="BZ156" s="177">
        <v>137</v>
      </c>
      <c r="CA156" s="178">
        <v>84</v>
      </c>
      <c r="CB156" s="77">
        <v>110</v>
      </c>
      <c r="CC156" s="173">
        <v>7</v>
      </c>
      <c r="CD156" s="179">
        <v>95</v>
      </c>
      <c r="CE156" s="412">
        <f t="shared" si="8"/>
        <v>115.83333333333333</v>
      </c>
    </row>
    <row r="157" spans="1:83" ht="15.75" x14ac:dyDescent="0.25">
      <c r="A157" s="103" t="s">
        <v>232</v>
      </c>
      <c r="B157" s="43" t="s">
        <v>233</v>
      </c>
      <c r="C157" s="37">
        <v>162</v>
      </c>
      <c r="D157" s="37">
        <v>213</v>
      </c>
      <c r="E157" s="37">
        <v>214</v>
      </c>
      <c r="F157" s="37">
        <v>110</v>
      </c>
      <c r="G157" s="37">
        <v>153</v>
      </c>
      <c r="H157" s="37">
        <v>52</v>
      </c>
      <c r="I157" s="37">
        <v>191</v>
      </c>
      <c r="J157" s="45">
        <v>942</v>
      </c>
      <c r="K157" s="46">
        <v>157</v>
      </c>
      <c r="L157" s="47">
        <v>213</v>
      </c>
      <c r="N157" s="103" t="s">
        <v>232</v>
      </c>
      <c r="O157" s="43" t="s">
        <v>233</v>
      </c>
      <c r="Q157" s="103" t="s">
        <v>232</v>
      </c>
      <c r="R157" s="43" t="s">
        <v>233</v>
      </c>
      <c r="S157" s="37">
        <v>162</v>
      </c>
      <c r="T157" s="37">
        <v>213</v>
      </c>
      <c r="U157" s="37">
        <v>214</v>
      </c>
      <c r="V157" s="37">
        <v>110</v>
      </c>
      <c r="W157" s="37">
        <v>153</v>
      </c>
      <c r="X157" s="37">
        <v>52</v>
      </c>
      <c r="Y157" s="37">
        <v>191</v>
      </c>
      <c r="Z157" s="45">
        <v>942</v>
      </c>
      <c r="AA157" s="46">
        <v>157</v>
      </c>
      <c r="AB157" s="47">
        <v>213</v>
      </c>
      <c r="AD157" s="103" t="s">
        <v>232</v>
      </c>
      <c r="AE157" s="43" t="s">
        <v>233</v>
      </c>
      <c r="AF157" s="63">
        <v>93</v>
      </c>
      <c r="AG157" s="63">
        <f>+AG156+1</f>
        <v>49</v>
      </c>
      <c r="AH157" s="63">
        <v>157</v>
      </c>
      <c r="AI157" s="63">
        <v>95</v>
      </c>
      <c r="AJ157" s="63">
        <v>127</v>
      </c>
      <c r="AK157" s="63">
        <v>55</v>
      </c>
      <c r="AL157" s="63">
        <v>82</v>
      </c>
      <c r="AM157" s="63">
        <v>150</v>
      </c>
      <c r="AO157" s="78" t="s">
        <v>232</v>
      </c>
      <c r="AP157" s="204" t="s">
        <v>233</v>
      </c>
      <c r="AQ157" s="63">
        <v>95</v>
      </c>
      <c r="AR157" s="63">
        <v>176</v>
      </c>
      <c r="AS157" s="63">
        <v>183</v>
      </c>
      <c r="AT157" s="63">
        <v>98</v>
      </c>
      <c r="AU157" s="63">
        <v>140</v>
      </c>
      <c r="AV157" s="63">
        <v>64</v>
      </c>
      <c r="AW157" s="63">
        <v>54</v>
      </c>
      <c r="AX157" s="63">
        <v>163</v>
      </c>
      <c r="AZ157" s="78" t="s">
        <v>232</v>
      </c>
      <c r="BA157" s="204" t="s">
        <v>233</v>
      </c>
      <c r="BB157" s="176">
        <v>94</v>
      </c>
      <c r="BC157" s="169">
        <v>176</v>
      </c>
      <c r="BD157" s="177">
        <v>183</v>
      </c>
      <c r="BE157" s="178">
        <v>98</v>
      </c>
      <c r="BF157" s="77">
        <v>139</v>
      </c>
      <c r="BG157" s="173">
        <v>64</v>
      </c>
      <c r="BH157" s="179">
        <v>53</v>
      </c>
      <c r="BI157" s="255">
        <f t="shared" si="10"/>
        <v>123.83333333333333</v>
      </c>
      <c r="BK157" s="48" t="s">
        <v>232</v>
      </c>
      <c r="BL157" s="204" t="s">
        <v>233</v>
      </c>
      <c r="BM157" s="63">
        <v>93</v>
      </c>
      <c r="BN157" s="63">
        <v>177</v>
      </c>
      <c r="BO157" s="63">
        <v>183</v>
      </c>
      <c r="BP157" s="63">
        <v>109</v>
      </c>
      <c r="BQ157" s="63">
        <v>141</v>
      </c>
      <c r="BR157" s="63">
        <v>67</v>
      </c>
      <c r="BS157" s="63">
        <v>65</v>
      </c>
      <c r="BT157" s="413">
        <f t="shared" si="9"/>
        <v>128</v>
      </c>
      <c r="BV157" s="48" t="s">
        <v>232</v>
      </c>
      <c r="BW157" s="204" t="s">
        <v>233</v>
      </c>
      <c r="BX157" s="176">
        <v>93</v>
      </c>
      <c r="BY157" s="425">
        <v>182</v>
      </c>
      <c r="BZ157" s="177">
        <v>187</v>
      </c>
      <c r="CA157" s="178">
        <v>111</v>
      </c>
      <c r="CB157" s="77">
        <v>143</v>
      </c>
      <c r="CC157" s="173">
        <v>67</v>
      </c>
      <c r="CD157" s="179">
        <v>68</v>
      </c>
      <c r="CE157" s="412">
        <f t="shared" si="8"/>
        <v>130.66666666666666</v>
      </c>
    </row>
    <row r="158" spans="1:83" ht="15.75" x14ac:dyDescent="0.25">
      <c r="A158" s="78" t="s">
        <v>439</v>
      </c>
      <c r="B158" s="206" t="s">
        <v>440</v>
      </c>
      <c r="C158" s="37"/>
      <c r="D158" s="37"/>
      <c r="E158" s="37"/>
      <c r="F158" s="37"/>
      <c r="G158" s="37"/>
      <c r="H158" s="37"/>
      <c r="I158" s="37"/>
      <c r="J158" s="45"/>
      <c r="K158" s="46"/>
      <c r="L158" s="47"/>
      <c r="N158" s="78" t="s">
        <v>439</v>
      </c>
      <c r="O158" s="206" t="s">
        <v>440</v>
      </c>
      <c r="Q158" s="78" t="s">
        <v>439</v>
      </c>
      <c r="R158" s="206" t="s">
        <v>440</v>
      </c>
      <c r="S158" s="37"/>
      <c r="T158" s="37"/>
      <c r="U158" s="37"/>
      <c r="V158" s="37"/>
      <c r="W158" s="37"/>
      <c r="X158" s="37"/>
      <c r="Y158" s="37"/>
      <c r="Z158" s="45"/>
      <c r="AA158" s="46"/>
      <c r="AB158" s="47"/>
      <c r="AD158" s="78" t="s">
        <v>439</v>
      </c>
      <c r="AE158" s="206" t="s">
        <v>440</v>
      </c>
      <c r="AF158" s="63"/>
      <c r="AG158" s="63"/>
      <c r="AH158" s="63"/>
      <c r="AI158" s="63"/>
      <c r="AJ158" s="63"/>
      <c r="AK158" s="63"/>
      <c r="AL158" s="63"/>
      <c r="AM158" s="63"/>
      <c r="AO158" s="78" t="s">
        <v>439</v>
      </c>
      <c r="AP158" s="206" t="s">
        <v>440</v>
      </c>
      <c r="AQ158" s="63"/>
      <c r="AR158" s="63"/>
      <c r="AS158" s="63"/>
      <c r="AT158" s="63"/>
      <c r="AU158" s="63"/>
      <c r="AV158" s="63"/>
      <c r="AW158" s="63"/>
      <c r="AX158" s="63"/>
      <c r="AZ158" s="78" t="s">
        <v>439</v>
      </c>
      <c r="BA158" s="206" t="s">
        <v>440</v>
      </c>
      <c r="BB158" s="176"/>
      <c r="BC158" s="169"/>
      <c r="BD158" s="177"/>
      <c r="BE158" s="178"/>
      <c r="BF158" s="77"/>
      <c r="BG158" s="173"/>
      <c r="BH158" s="179"/>
      <c r="BI158" s="255"/>
      <c r="BK158" s="78" t="s">
        <v>439</v>
      </c>
      <c r="BL158" s="206" t="s">
        <v>440</v>
      </c>
      <c r="BM158" s="63">
        <v>145</v>
      </c>
      <c r="BN158" s="63">
        <v>41</v>
      </c>
      <c r="BO158" s="63">
        <v>55</v>
      </c>
      <c r="BP158" s="63">
        <v>1</v>
      </c>
      <c r="BQ158" s="63">
        <v>28</v>
      </c>
      <c r="BR158" s="63">
        <v>6</v>
      </c>
      <c r="BS158" s="63">
        <v>1</v>
      </c>
      <c r="BT158" s="413">
        <f t="shared" si="9"/>
        <v>45.166666666666664</v>
      </c>
      <c r="BV158" s="78" t="s">
        <v>439</v>
      </c>
      <c r="BW158" s="204" t="s">
        <v>440</v>
      </c>
      <c r="BX158" s="63">
        <v>146</v>
      </c>
      <c r="BY158" s="423">
        <v>91</v>
      </c>
      <c r="BZ158" s="63">
        <v>90</v>
      </c>
      <c r="CA158" s="63">
        <v>1</v>
      </c>
      <c r="CB158" s="63">
        <v>45</v>
      </c>
      <c r="CC158" s="63">
        <v>11</v>
      </c>
      <c r="CD158" s="63">
        <v>1</v>
      </c>
      <c r="CE158" s="413">
        <f t="shared" si="8"/>
        <v>62.333333333333336</v>
      </c>
    </row>
    <row r="159" spans="1:83" x14ac:dyDescent="0.25">
      <c r="A159" s="101" t="s">
        <v>411</v>
      </c>
      <c r="B159" s="28" t="s">
        <v>266</v>
      </c>
      <c r="C159" s="37"/>
      <c r="D159" s="37"/>
      <c r="E159" s="37"/>
      <c r="F159" s="37"/>
      <c r="G159" s="37"/>
      <c r="H159" s="37"/>
      <c r="I159" s="37"/>
      <c r="J159" s="45"/>
      <c r="K159" s="46"/>
      <c r="L159" s="47"/>
      <c r="N159" s="101" t="s">
        <v>411</v>
      </c>
      <c r="O159" s="28" t="s">
        <v>266</v>
      </c>
      <c r="Q159" s="101" t="s">
        <v>411</v>
      </c>
      <c r="R159" s="28" t="s">
        <v>266</v>
      </c>
      <c r="S159" s="37"/>
      <c r="T159" s="37"/>
      <c r="U159" s="37"/>
      <c r="V159" s="37"/>
      <c r="W159" s="37"/>
      <c r="X159" s="37"/>
      <c r="Y159" s="37"/>
      <c r="Z159" s="45"/>
      <c r="AA159" s="46"/>
      <c r="AB159" s="47"/>
      <c r="AD159" s="101" t="s">
        <v>411</v>
      </c>
      <c r="AE159" s="28" t="s">
        <v>266</v>
      </c>
      <c r="AF159" s="63"/>
      <c r="AG159" s="63"/>
      <c r="AH159" s="63"/>
      <c r="AI159" s="63"/>
      <c r="AJ159" s="63"/>
      <c r="AK159" s="63"/>
      <c r="AL159" s="63"/>
      <c r="AM159" s="63"/>
      <c r="AO159" s="101" t="s">
        <v>411</v>
      </c>
      <c r="AP159" s="28" t="s">
        <v>266</v>
      </c>
      <c r="AQ159" s="176">
        <v>77</v>
      </c>
      <c r="AR159" s="169">
        <v>85</v>
      </c>
      <c r="AS159" s="177">
        <v>84</v>
      </c>
      <c r="AT159" s="178">
        <v>1</v>
      </c>
      <c r="AU159" s="77">
        <v>1</v>
      </c>
      <c r="AV159" s="173">
        <v>9</v>
      </c>
      <c r="AW159" s="179">
        <v>1</v>
      </c>
      <c r="AX159" s="175">
        <v>38</v>
      </c>
      <c r="AZ159" s="101" t="s">
        <v>411</v>
      </c>
      <c r="BA159" s="28" t="s">
        <v>266</v>
      </c>
      <c r="BB159" s="176">
        <v>77</v>
      </c>
      <c r="BC159" s="169">
        <v>85</v>
      </c>
      <c r="BD159" s="177">
        <v>84</v>
      </c>
      <c r="BE159" s="178">
        <v>1</v>
      </c>
      <c r="BF159" s="77">
        <v>1</v>
      </c>
      <c r="BG159" s="173">
        <v>9</v>
      </c>
      <c r="BH159" s="179">
        <v>1</v>
      </c>
      <c r="BI159" s="255">
        <f t="shared" si="10"/>
        <v>41.5</v>
      </c>
      <c r="BK159" s="101" t="s">
        <v>411</v>
      </c>
      <c r="BL159" s="28" t="s">
        <v>266</v>
      </c>
      <c r="BM159" s="176">
        <v>76</v>
      </c>
      <c r="BN159" s="169">
        <v>88</v>
      </c>
      <c r="BO159" s="177">
        <v>86</v>
      </c>
      <c r="BP159" s="178">
        <v>1</v>
      </c>
      <c r="BQ159" s="77">
        <v>1</v>
      </c>
      <c r="BR159" s="173">
        <v>9</v>
      </c>
      <c r="BS159" s="179">
        <v>1</v>
      </c>
      <c r="BT159" s="412">
        <f t="shared" si="9"/>
        <v>42.166666666666664</v>
      </c>
      <c r="BV159" s="101" t="s">
        <v>411</v>
      </c>
      <c r="BW159" s="28" t="s">
        <v>266</v>
      </c>
      <c r="BX159" s="176">
        <v>78</v>
      </c>
      <c r="BY159" s="425">
        <v>91</v>
      </c>
      <c r="BZ159" s="177">
        <v>91</v>
      </c>
      <c r="CA159" s="178">
        <v>1</v>
      </c>
      <c r="CB159" s="77">
        <v>1</v>
      </c>
      <c r="CC159" s="173">
        <v>9</v>
      </c>
      <c r="CD159" s="179">
        <v>1</v>
      </c>
      <c r="CE159" s="412">
        <f t="shared" si="8"/>
        <v>43.833333333333336</v>
      </c>
    </row>
    <row r="160" spans="1:83" x14ac:dyDescent="0.25">
      <c r="A160" s="50" t="s">
        <v>234</v>
      </c>
      <c r="B160" s="28" t="s">
        <v>235</v>
      </c>
      <c r="C160" s="37">
        <v>121</v>
      </c>
      <c r="D160" s="37">
        <v>72</v>
      </c>
      <c r="E160" s="37">
        <v>72</v>
      </c>
      <c r="F160" s="37">
        <v>13</v>
      </c>
      <c r="G160" s="37">
        <v>79</v>
      </c>
      <c r="H160" s="37">
        <v>13</v>
      </c>
      <c r="I160" s="37">
        <v>41</v>
      </c>
      <c r="J160" s="45">
        <v>332</v>
      </c>
      <c r="K160" s="46">
        <v>55.333333333333336</v>
      </c>
      <c r="L160" s="47">
        <v>65</v>
      </c>
      <c r="N160" s="50" t="s">
        <v>234</v>
      </c>
      <c r="O160" s="28" t="s">
        <v>235</v>
      </c>
      <c r="Q160" s="50" t="s">
        <v>234</v>
      </c>
      <c r="R160" s="28" t="s">
        <v>235</v>
      </c>
      <c r="S160" s="37">
        <v>121</v>
      </c>
      <c r="T160" s="37">
        <v>72</v>
      </c>
      <c r="U160" s="37">
        <v>72</v>
      </c>
      <c r="V160" s="37">
        <v>13</v>
      </c>
      <c r="W160" s="37">
        <v>79</v>
      </c>
      <c r="X160" s="37">
        <v>13</v>
      </c>
      <c r="Y160" s="37">
        <v>41</v>
      </c>
      <c r="Z160" s="45">
        <v>332</v>
      </c>
      <c r="AA160" s="46">
        <v>55.333333333333336</v>
      </c>
      <c r="AB160" s="47">
        <v>65</v>
      </c>
      <c r="AD160" s="50" t="s">
        <v>234</v>
      </c>
      <c r="AE160" s="28" t="s">
        <v>235</v>
      </c>
      <c r="AF160" s="176">
        <v>98</v>
      </c>
      <c r="AG160" s="169">
        <f>+AG157+1</f>
        <v>50</v>
      </c>
      <c r="AH160" s="177">
        <v>62</v>
      </c>
      <c r="AI160" s="178">
        <v>11</v>
      </c>
      <c r="AJ160" s="77">
        <v>71</v>
      </c>
      <c r="AK160" s="173">
        <v>16</v>
      </c>
      <c r="AL160" s="179">
        <v>20</v>
      </c>
      <c r="AM160" s="175">
        <v>65</v>
      </c>
      <c r="AO160" s="50" t="s">
        <v>234</v>
      </c>
      <c r="AP160" s="28" t="s">
        <v>235</v>
      </c>
      <c r="AQ160" s="176">
        <v>98</v>
      </c>
      <c r="AR160" s="169">
        <v>69</v>
      </c>
      <c r="AS160" s="177">
        <v>65</v>
      </c>
      <c r="AT160" s="178">
        <v>12</v>
      </c>
      <c r="AU160" s="77">
        <v>76</v>
      </c>
      <c r="AV160" s="173">
        <v>16</v>
      </c>
      <c r="AW160" s="179">
        <v>8</v>
      </c>
      <c r="AX160" s="175">
        <v>53</v>
      </c>
      <c r="AZ160" s="50" t="s">
        <v>234</v>
      </c>
      <c r="BA160" s="28" t="s">
        <v>235</v>
      </c>
      <c r="BB160" s="176">
        <v>97</v>
      </c>
      <c r="BC160" s="169">
        <v>67</v>
      </c>
      <c r="BD160" s="177">
        <v>63</v>
      </c>
      <c r="BE160" s="178">
        <v>10</v>
      </c>
      <c r="BF160" s="77">
        <v>74</v>
      </c>
      <c r="BG160" s="173">
        <v>16</v>
      </c>
      <c r="BH160" s="179">
        <v>7</v>
      </c>
      <c r="BI160" s="255">
        <f t="shared" si="10"/>
        <v>53</v>
      </c>
      <c r="BK160" s="50" t="s">
        <v>234</v>
      </c>
      <c r="BL160" s="28" t="s">
        <v>235</v>
      </c>
      <c r="BM160" s="176">
        <v>96</v>
      </c>
      <c r="BN160" s="169">
        <v>69</v>
      </c>
      <c r="BO160" s="177">
        <v>64</v>
      </c>
      <c r="BP160" s="178">
        <v>11</v>
      </c>
      <c r="BQ160" s="77">
        <v>74</v>
      </c>
      <c r="BR160" s="173">
        <v>16</v>
      </c>
      <c r="BS160" s="179">
        <v>8</v>
      </c>
      <c r="BT160" s="412">
        <f t="shared" si="9"/>
        <v>53.666666666666664</v>
      </c>
      <c r="BV160" s="50" t="s">
        <v>234</v>
      </c>
      <c r="BW160" s="28" t="s">
        <v>235</v>
      </c>
      <c r="BX160" s="176">
        <v>96</v>
      </c>
      <c r="BY160" s="425">
        <v>69</v>
      </c>
      <c r="BZ160" s="177">
        <v>63</v>
      </c>
      <c r="CA160" s="178">
        <v>12</v>
      </c>
      <c r="CB160" s="77">
        <v>77</v>
      </c>
      <c r="CC160" s="173">
        <v>16</v>
      </c>
      <c r="CD160" s="179">
        <v>9</v>
      </c>
      <c r="CE160" s="412">
        <f t="shared" si="8"/>
        <v>54.333333333333336</v>
      </c>
    </row>
    <row r="161" spans="1:83" x14ac:dyDescent="0.25">
      <c r="A161" s="101" t="s">
        <v>234</v>
      </c>
      <c r="B161" s="28" t="s">
        <v>236</v>
      </c>
      <c r="C161" s="37">
        <v>206</v>
      </c>
      <c r="D161" s="37">
        <v>93</v>
      </c>
      <c r="E161" s="37">
        <v>92</v>
      </c>
      <c r="F161" s="37">
        <v>1</v>
      </c>
      <c r="G161" s="37">
        <v>187</v>
      </c>
      <c r="H161" s="37">
        <v>13</v>
      </c>
      <c r="I161" s="37">
        <v>63</v>
      </c>
      <c r="J161" s="45">
        <v>468</v>
      </c>
      <c r="K161" s="46">
        <v>78</v>
      </c>
      <c r="L161" s="47">
        <v>114</v>
      </c>
      <c r="N161" s="101" t="s">
        <v>234</v>
      </c>
      <c r="O161" s="28" t="s">
        <v>236</v>
      </c>
      <c r="Q161" s="101" t="s">
        <v>234</v>
      </c>
      <c r="R161" s="28" t="s">
        <v>236</v>
      </c>
      <c r="S161" s="37">
        <v>206</v>
      </c>
      <c r="T161" s="37">
        <v>93</v>
      </c>
      <c r="U161" s="37">
        <v>92</v>
      </c>
      <c r="V161" s="37">
        <v>1</v>
      </c>
      <c r="W161" s="37">
        <v>187</v>
      </c>
      <c r="X161" s="37">
        <v>13</v>
      </c>
      <c r="Y161" s="37">
        <v>63</v>
      </c>
      <c r="Z161" s="45">
        <v>468</v>
      </c>
      <c r="AA161" s="46">
        <v>78</v>
      </c>
      <c r="AB161" s="47">
        <v>114</v>
      </c>
      <c r="AD161" s="101" t="s">
        <v>234</v>
      </c>
      <c r="AE161" s="28" t="s">
        <v>236</v>
      </c>
      <c r="AF161" s="176">
        <v>167</v>
      </c>
      <c r="AG161" s="169">
        <v>82</v>
      </c>
      <c r="AH161" s="177">
        <v>81</v>
      </c>
      <c r="AI161" s="178">
        <v>1</v>
      </c>
      <c r="AJ161" s="77">
        <v>154</v>
      </c>
      <c r="AK161" s="173">
        <v>13</v>
      </c>
      <c r="AL161" s="179">
        <v>1</v>
      </c>
      <c r="AM161" s="175">
        <v>103</v>
      </c>
      <c r="AO161" s="101" t="s">
        <v>234</v>
      </c>
      <c r="AP161" s="28" t="s">
        <v>236</v>
      </c>
      <c r="AQ161" s="176">
        <v>180</v>
      </c>
      <c r="AR161" s="169">
        <v>85</v>
      </c>
      <c r="AS161" s="177">
        <v>84</v>
      </c>
      <c r="AT161" s="178">
        <v>1</v>
      </c>
      <c r="AU161" s="77">
        <v>166</v>
      </c>
      <c r="AV161" s="173">
        <v>13</v>
      </c>
      <c r="AW161" s="179">
        <v>1</v>
      </c>
      <c r="AX161" s="175">
        <v>105</v>
      </c>
      <c r="AZ161" s="101" t="s">
        <v>234</v>
      </c>
      <c r="BA161" s="28" t="s">
        <v>236</v>
      </c>
      <c r="BB161" s="176">
        <v>180</v>
      </c>
      <c r="BC161" s="169">
        <v>85</v>
      </c>
      <c r="BD161" s="177">
        <v>84</v>
      </c>
      <c r="BE161" s="178">
        <v>1</v>
      </c>
      <c r="BF161" s="77">
        <v>166</v>
      </c>
      <c r="BG161" s="173">
        <v>13</v>
      </c>
      <c r="BH161" s="179">
        <v>1</v>
      </c>
      <c r="BI161" s="255">
        <f t="shared" si="10"/>
        <v>86.166666666666671</v>
      </c>
      <c r="BK161" s="101" t="s">
        <v>234</v>
      </c>
      <c r="BL161" s="28" t="s">
        <v>236</v>
      </c>
      <c r="BM161" s="176">
        <v>184</v>
      </c>
      <c r="BN161" s="169">
        <v>88</v>
      </c>
      <c r="BO161" s="177">
        <v>86</v>
      </c>
      <c r="BP161" s="178">
        <v>1</v>
      </c>
      <c r="BQ161" s="77">
        <v>167</v>
      </c>
      <c r="BR161" s="173">
        <v>13</v>
      </c>
      <c r="BS161" s="179">
        <v>1</v>
      </c>
      <c r="BT161" s="412">
        <f t="shared" si="9"/>
        <v>87.833333333333329</v>
      </c>
      <c r="BV161" s="101" t="s">
        <v>234</v>
      </c>
      <c r="BW161" s="28" t="s">
        <v>236</v>
      </c>
      <c r="BX161" s="176">
        <v>188</v>
      </c>
      <c r="BY161" s="425">
        <v>91</v>
      </c>
      <c r="BZ161" s="177">
        <v>91</v>
      </c>
      <c r="CA161" s="178">
        <v>1</v>
      </c>
      <c r="CB161" s="77">
        <v>169</v>
      </c>
      <c r="CC161" s="173">
        <v>13</v>
      </c>
      <c r="CD161" s="179">
        <v>1</v>
      </c>
      <c r="CE161" s="412">
        <f t="shared" si="8"/>
        <v>90.166666666666671</v>
      </c>
    </row>
    <row r="162" spans="1:83" x14ac:dyDescent="0.25">
      <c r="A162" s="44" t="s">
        <v>237</v>
      </c>
      <c r="B162" s="28" t="s">
        <v>238</v>
      </c>
      <c r="C162" s="37">
        <v>50</v>
      </c>
      <c r="D162" s="37">
        <v>93</v>
      </c>
      <c r="E162" s="63">
        <v>92</v>
      </c>
      <c r="F162" s="37">
        <v>149</v>
      </c>
      <c r="G162" s="37">
        <v>33</v>
      </c>
      <c r="H162" s="37">
        <v>9</v>
      </c>
      <c r="I162" s="37">
        <v>132</v>
      </c>
      <c r="J162" s="45">
        <v>525</v>
      </c>
      <c r="K162" s="46">
        <v>87.5</v>
      </c>
      <c r="L162" s="47">
        <v>129</v>
      </c>
      <c r="N162" s="44" t="s">
        <v>237</v>
      </c>
      <c r="O162" s="28" t="s">
        <v>238</v>
      </c>
      <c r="Q162" s="44" t="s">
        <v>237</v>
      </c>
      <c r="R162" s="28" t="s">
        <v>238</v>
      </c>
      <c r="S162" s="37">
        <v>50</v>
      </c>
      <c r="T162" s="37">
        <v>93</v>
      </c>
      <c r="U162" s="63">
        <v>92</v>
      </c>
      <c r="V162" s="37">
        <v>149</v>
      </c>
      <c r="W162" s="37">
        <v>33</v>
      </c>
      <c r="X162" s="37">
        <v>9</v>
      </c>
      <c r="Y162" s="37">
        <v>132</v>
      </c>
      <c r="Z162" s="45">
        <v>525</v>
      </c>
      <c r="AA162" s="46">
        <v>87.5</v>
      </c>
      <c r="AB162" s="47">
        <v>129</v>
      </c>
      <c r="AD162" s="44" t="s">
        <v>237</v>
      </c>
      <c r="AE162" s="28" t="s">
        <v>238</v>
      </c>
      <c r="AF162" s="176">
        <v>44</v>
      </c>
      <c r="AG162" s="169">
        <v>82</v>
      </c>
      <c r="AH162" s="177">
        <v>81</v>
      </c>
      <c r="AI162" s="178">
        <v>112</v>
      </c>
      <c r="AJ162" s="77">
        <v>27</v>
      </c>
      <c r="AK162" s="173">
        <v>9</v>
      </c>
      <c r="AL162" s="179">
        <v>88</v>
      </c>
      <c r="AM162" s="175">
        <v>89</v>
      </c>
      <c r="AO162" s="44" t="s">
        <v>237</v>
      </c>
      <c r="AP162" s="28" t="s">
        <v>238</v>
      </c>
      <c r="AQ162" s="63">
        <v>17</v>
      </c>
      <c r="AR162" s="63">
        <v>27</v>
      </c>
      <c r="AS162" s="63">
        <v>14</v>
      </c>
      <c r="AT162" s="63">
        <v>53</v>
      </c>
      <c r="AU162" s="63">
        <v>44</v>
      </c>
      <c r="AV162" s="63">
        <v>16</v>
      </c>
      <c r="AW162" s="63">
        <v>102</v>
      </c>
      <c r="AX162" s="63">
        <v>42</v>
      </c>
      <c r="AZ162" s="44" t="s">
        <v>237</v>
      </c>
      <c r="BA162" s="28" t="s">
        <v>238</v>
      </c>
      <c r="BB162" s="176">
        <v>17</v>
      </c>
      <c r="BC162" s="169">
        <v>26</v>
      </c>
      <c r="BD162" s="177">
        <v>14</v>
      </c>
      <c r="BE162" s="178">
        <v>54</v>
      </c>
      <c r="BF162" s="77">
        <v>44</v>
      </c>
      <c r="BG162" s="173">
        <v>16</v>
      </c>
      <c r="BH162" s="179">
        <v>102</v>
      </c>
      <c r="BI162" s="255">
        <f t="shared" si="10"/>
        <v>42.833333333333336</v>
      </c>
      <c r="BK162" s="78" t="s">
        <v>237</v>
      </c>
      <c r="BL162" s="28" t="s">
        <v>238</v>
      </c>
      <c r="BM162" s="63">
        <v>17</v>
      </c>
      <c r="BN162" s="63">
        <v>26</v>
      </c>
      <c r="BO162" s="63">
        <v>13</v>
      </c>
      <c r="BP162" s="63">
        <v>99</v>
      </c>
      <c r="BQ162" s="63">
        <v>62</v>
      </c>
      <c r="BR162" s="63">
        <v>21</v>
      </c>
      <c r="BS162" s="63">
        <v>105</v>
      </c>
      <c r="BT162" s="413">
        <f t="shared" si="9"/>
        <v>53.666666666666664</v>
      </c>
      <c r="BV162" s="78" t="s">
        <v>237</v>
      </c>
      <c r="BW162" s="28" t="s">
        <v>238</v>
      </c>
      <c r="BX162" s="176">
        <v>17</v>
      </c>
      <c r="BY162" s="425">
        <v>27</v>
      </c>
      <c r="BZ162" s="177">
        <v>15</v>
      </c>
      <c r="CA162" s="178">
        <v>101</v>
      </c>
      <c r="CB162" s="77">
        <v>65</v>
      </c>
      <c r="CC162" s="173">
        <v>21</v>
      </c>
      <c r="CD162" s="179">
        <v>107</v>
      </c>
      <c r="CE162" s="412">
        <f t="shared" si="8"/>
        <v>55.333333333333336</v>
      </c>
    </row>
    <row r="163" spans="1:83" x14ac:dyDescent="0.25">
      <c r="A163" s="41" t="s">
        <v>239</v>
      </c>
      <c r="B163" s="28" t="s">
        <v>240</v>
      </c>
      <c r="C163" s="70">
        <v>51</v>
      </c>
      <c r="D163" s="37">
        <v>90</v>
      </c>
      <c r="E163" s="37">
        <v>86</v>
      </c>
      <c r="F163" s="54">
        <v>16</v>
      </c>
      <c r="G163" s="61">
        <v>47</v>
      </c>
      <c r="H163" s="37">
        <v>84</v>
      </c>
      <c r="I163" s="37">
        <v>33</v>
      </c>
      <c r="J163" s="45">
        <v>360</v>
      </c>
      <c r="K163" s="46">
        <v>60</v>
      </c>
      <c r="L163" s="47">
        <v>72</v>
      </c>
      <c r="N163" s="41" t="s">
        <v>239</v>
      </c>
      <c r="O163" s="28" t="s">
        <v>240</v>
      </c>
      <c r="Q163" s="41" t="s">
        <v>239</v>
      </c>
      <c r="R163" s="28" t="s">
        <v>240</v>
      </c>
      <c r="S163" s="70">
        <v>51</v>
      </c>
      <c r="T163" s="37">
        <v>90</v>
      </c>
      <c r="U163" s="37">
        <v>86</v>
      </c>
      <c r="V163" s="54">
        <v>16</v>
      </c>
      <c r="W163" s="61">
        <v>47</v>
      </c>
      <c r="X163" s="37">
        <v>84</v>
      </c>
      <c r="Y163" s="37">
        <v>33</v>
      </c>
      <c r="Z163" s="45">
        <v>360</v>
      </c>
      <c r="AA163" s="46">
        <v>60</v>
      </c>
      <c r="AB163" s="47">
        <v>72</v>
      </c>
      <c r="AD163" s="41" t="s">
        <v>239</v>
      </c>
      <c r="AE163" s="28" t="s">
        <v>240</v>
      </c>
      <c r="AF163" s="176">
        <v>49</v>
      </c>
      <c r="AG163" s="169">
        <f>+AG162+1</f>
        <v>83</v>
      </c>
      <c r="AH163" s="177">
        <v>76</v>
      </c>
      <c r="AI163" s="178">
        <v>15</v>
      </c>
      <c r="AJ163" s="77">
        <v>36</v>
      </c>
      <c r="AK163" s="173">
        <v>84</v>
      </c>
      <c r="AL163" s="179">
        <v>53</v>
      </c>
      <c r="AM163" s="175">
        <v>55</v>
      </c>
      <c r="AO163" s="41" t="s">
        <v>239</v>
      </c>
      <c r="AP163" s="28" t="s">
        <v>240</v>
      </c>
      <c r="AQ163" s="63">
        <v>55</v>
      </c>
      <c r="AR163" s="63">
        <v>141</v>
      </c>
      <c r="AS163" s="63">
        <v>154</v>
      </c>
      <c r="AT163" s="63">
        <v>17</v>
      </c>
      <c r="AU163" s="63">
        <v>42</v>
      </c>
      <c r="AV163" s="63">
        <v>93</v>
      </c>
      <c r="AW163" s="63">
        <v>63</v>
      </c>
      <c r="AX163" s="63">
        <v>91</v>
      </c>
      <c r="AZ163" s="41" t="s">
        <v>239</v>
      </c>
      <c r="BA163" s="28" t="s">
        <v>240</v>
      </c>
      <c r="BB163" s="176">
        <v>55</v>
      </c>
      <c r="BC163" s="169">
        <v>141</v>
      </c>
      <c r="BD163" s="177">
        <v>154</v>
      </c>
      <c r="BE163" s="178">
        <v>16</v>
      </c>
      <c r="BF163" s="77">
        <v>42</v>
      </c>
      <c r="BG163" s="173">
        <v>93</v>
      </c>
      <c r="BH163" s="179">
        <v>63</v>
      </c>
      <c r="BI163" s="255">
        <f t="shared" si="10"/>
        <v>78.5</v>
      </c>
      <c r="BK163" s="59" t="s">
        <v>239</v>
      </c>
      <c r="BL163" s="28" t="s">
        <v>240</v>
      </c>
      <c r="BM163" s="176">
        <v>55</v>
      </c>
      <c r="BN163" s="169">
        <v>142</v>
      </c>
      <c r="BO163" s="177">
        <v>154</v>
      </c>
      <c r="BP163" s="178">
        <v>18</v>
      </c>
      <c r="BQ163" s="77">
        <v>42</v>
      </c>
      <c r="BR163" s="173">
        <v>93</v>
      </c>
      <c r="BS163" s="179">
        <v>67</v>
      </c>
      <c r="BT163" s="412">
        <f t="shared" si="9"/>
        <v>79.666666666666671</v>
      </c>
      <c r="BV163" s="59" t="s">
        <v>239</v>
      </c>
      <c r="BW163" s="28" t="s">
        <v>240</v>
      </c>
      <c r="BX163" s="176">
        <v>55</v>
      </c>
      <c r="BY163" s="425">
        <v>149</v>
      </c>
      <c r="BZ163" s="177">
        <v>161</v>
      </c>
      <c r="CA163" s="178">
        <v>20</v>
      </c>
      <c r="CB163" s="77">
        <v>47</v>
      </c>
      <c r="CC163" s="173">
        <v>93</v>
      </c>
      <c r="CD163" s="179">
        <v>71</v>
      </c>
      <c r="CE163" s="412">
        <f t="shared" si="8"/>
        <v>83.833333333333329</v>
      </c>
    </row>
    <row r="164" spans="1:83" x14ac:dyDescent="0.25">
      <c r="A164" s="59" t="s">
        <v>241</v>
      </c>
      <c r="B164" s="43" t="s">
        <v>242</v>
      </c>
      <c r="C164" s="37">
        <v>40</v>
      </c>
      <c r="D164" s="37">
        <v>13</v>
      </c>
      <c r="E164" s="37">
        <v>6</v>
      </c>
      <c r="F164" s="37">
        <v>87</v>
      </c>
      <c r="G164" s="37">
        <v>149</v>
      </c>
      <c r="H164" s="37">
        <v>10</v>
      </c>
      <c r="I164" s="37">
        <v>132</v>
      </c>
      <c r="J164" s="45">
        <v>288</v>
      </c>
      <c r="K164" s="46">
        <v>48</v>
      </c>
      <c r="L164" s="47">
        <v>49</v>
      </c>
      <c r="N164" s="59" t="s">
        <v>241</v>
      </c>
      <c r="O164" s="43" t="s">
        <v>242</v>
      </c>
      <c r="Q164" s="59" t="s">
        <v>241</v>
      </c>
      <c r="R164" s="43" t="s">
        <v>242</v>
      </c>
      <c r="S164" s="37">
        <v>40</v>
      </c>
      <c r="T164" s="37">
        <v>13</v>
      </c>
      <c r="U164" s="37">
        <v>6</v>
      </c>
      <c r="V164" s="37">
        <v>87</v>
      </c>
      <c r="W164" s="37">
        <v>149</v>
      </c>
      <c r="X164" s="37">
        <v>10</v>
      </c>
      <c r="Y164" s="37">
        <v>132</v>
      </c>
      <c r="Z164" s="45">
        <v>288</v>
      </c>
      <c r="AA164" s="46">
        <v>48</v>
      </c>
      <c r="AB164" s="47">
        <v>49</v>
      </c>
      <c r="AD164" s="59" t="s">
        <v>241</v>
      </c>
      <c r="AE164" s="43" t="s">
        <v>242</v>
      </c>
      <c r="AF164" s="176">
        <v>36</v>
      </c>
      <c r="AG164" s="169">
        <v>14</v>
      </c>
      <c r="AH164" s="177">
        <v>7</v>
      </c>
      <c r="AI164" s="178">
        <v>73</v>
      </c>
      <c r="AJ164" s="77">
        <v>123</v>
      </c>
      <c r="AK164" s="173">
        <v>10</v>
      </c>
      <c r="AL164" s="179">
        <v>84</v>
      </c>
      <c r="AM164" s="175">
        <v>62</v>
      </c>
      <c r="AO164" s="59" t="s">
        <v>241</v>
      </c>
      <c r="AP164" s="43" t="s">
        <v>242</v>
      </c>
      <c r="AQ164" s="176">
        <v>32</v>
      </c>
      <c r="AR164" s="169">
        <v>12</v>
      </c>
      <c r="AS164" s="177">
        <v>8</v>
      </c>
      <c r="AT164" s="178">
        <v>83</v>
      </c>
      <c r="AU164" s="77">
        <v>137</v>
      </c>
      <c r="AV164" s="173">
        <v>10</v>
      </c>
      <c r="AW164" s="179">
        <v>92</v>
      </c>
      <c r="AX164" s="175">
        <v>64</v>
      </c>
      <c r="AZ164" s="59" t="s">
        <v>241</v>
      </c>
      <c r="BA164" s="43" t="s">
        <v>242</v>
      </c>
      <c r="BB164" s="176">
        <v>32</v>
      </c>
      <c r="BC164" s="169">
        <v>13</v>
      </c>
      <c r="BD164" s="177">
        <v>8</v>
      </c>
      <c r="BE164" s="178">
        <v>83</v>
      </c>
      <c r="BF164" s="77">
        <v>136</v>
      </c>
      <c r="BG164" s="173">
        <v>10</v>
      </c>
      <c r="BH164" s="179">
        <v>92</v>
      </c>
      <c r="BI164" s="255">
        <f t="shared" si="10"/>
        <v>60.666666666666664</v>
      </c>
      <c r="BK164" s="27" t="s">
        <v>241</v>
      </c>
      <c r="BL164" s="43" t="s">
        <v>242</v>
      </c>
      <c r="BM164" s="176">
        <v>32</v>
      </c>
      <c r="BN164" s="169">
        <v>14</v>
      </c>
      <c r="BO164" s="177">
        <v>8</v>
      </c>
      <c r="BP164" s="178">
        <v>83</v>
      </c>
      <c r="BQ164" s="77">
        <v>137</v>
      </c>
      <c r="BR164" s="173">
        <v>10</v>
      </c>
      <c r="BS164" s="179">
        <v>95</v>
      </c>
      <c r="BT164" s="412">
        <f t="shared" si="9"/>
        <v>61.5</v>
      </c>
      <c r="BV164" s="27" t="s">
        <v>241</v>
      </c>
      <c r="BW164" s="43" t="s">
        <v>242</v>
      </c>
      <c r="BX164" s="176">
        <v>33</v>
      </c>
      <c r="BY164" s="425">
        <v>12</v>
      </c>
      <c r="BZ164" s="177">
        <v>8</v>
      </c>
      <c r="CA164" s="178">
        <v>84</v>
      </c>
      <c r="CB164" s="77">
        <v>140</v>
      </c>
      <c r="CC164" s="173">
        <v>10</v>
      </c>
      <c r="CD164" s="179">
        <v>95</v>
      </c>
      <c r="CE164" s="412">
        <f t="shared" si="8"/>
        <v>62</v>
      </c>
    </row>
    <row r="165" spans="1:83" x14ac:dyDescent="0.25">
      <c r="A165" s="48" t="s">
        <v>243</v>
      </c>
      <c r="B165" s="43" t="s">
        <v>244</v>
      </c>
      <c r="C165" s="37">
        <v>86</v>
      </c>
      <c r="D165" s="37">
        <v>175</v>
      </c>
      <c r="E165" s="37">
        <v>193</v>
      </c>
      <c r="F165" s="53">
        <v>19</v>
      </c>
      <c r="G165" s="72">
        <v>52</v>
      </c>
      <c r="H165" s="37">
        <v>24</v>
      </c>
      <c r="I165" s="37">
        <v>63</v>
      </c>
      <c r="J165" s="45">
        <v>560</v>
      </c>
      <c r="K165" s="46">
        <v>93.333333333333329</v>
      </c>
      <c r="L165" s="47">
        <v>134</v>
      </c>
      <c r="N165" s="48" t="s">
        <v>243</v>
      </c>
      <c r="O165" s="43" t="s">
        <v>244</v>
      </c>
      <c r="Q165" s="48" t="s">
        <v>243</v>
      </c>
      <c r="R165" s="43" t="s">
        <v>244</v>
      </c>
      <c r="S165" s="37">
        <v>86</v>
      </c>
      <c r="T165" s="37">
        <v>175</v>
      </c>
      <c r="U165" s="37">
        <v>193</v>
      </c>
      <c r="V165" s="53">
        <v>19</v>
      </c>
      <c r="W165" s="72">
        <v>52</v>
      </c>
      <c r="X165" s="37">
        <v>24</v>
      </c>
      <c r="Y165" s="37">
        <v>63</v>
      </c>
      <c r="Z165" s="45">
        <v>560</v>
      </c>
      <c r="AA165" s="46">
        <v>93.333333333333329</v>
      </c>
      <c r="AB165" s="47">
        <v>134</v>
      </c>
      <c r="AD165" s="48" t="s">
        <v>243</v>
      </c>
      <c r="AE165" s="43" t="s">
        <v>244</v>
      </c>
      <c r="AF165" s="176">
        <v>71</v>
      </c>
      <c r="AG165" s="169">
        <f>+AG164+1</f>
        <v>15</v>
      </c>
      <c r="AH165" s="177">
        <v>152</v>
      </c>
      <c r="AI165" s="178">
        <v>17</v>
      </c>
      <c r="AJ165" s="77">
        <v>42</v>
      </c>
      <c r="AK165" s="173">
        <v>24</v>
      </c>
      <c r="AL165" s="179">
        <v>55</v>
      </c>
      <c r="AM165" s="175">
        <v>67</v>
      </c>
      <c r="AO165" s="48" t="s">
        <v>243</v>
      </c>
      <c r="AP165" s="43" t="s">
        <v>244</v>
      </c>
      <c r="AQ165" s="176">
        <v>66</v>
      </c>
      <c r="AR165" s="169">
        <v>147</v>
      </c>
      <c r="AS165" s="177">
        <v>167</v>
      </c>
      <c r="AT165" s="178">
        <v>18</v>
      </c>
      <c r="AU165" s="77">
        <v>44</v>
      </c>
      <c r="AV165" s="173">
        <v>24</v>
      </c>
      <c r="AW165" s="179">
        <v>60</v>
      </c>
      <c r="AX165" s="175">
        <v>100</v>
      </c>
      <c r="AZ165" s="48" t="s">
        <v>243</v>
      </c>
      <c r="BA165" s="43" t="s">
        <v>244</v>
      </c>
      <c r="BB165" s="176">
        <v>65</v>
      </c>
      <c r="BC165" s="169">
        <v>147</v>
      </c>
      <c r="BD165" s="177">
        <v>167</v>
      </c>
      <c r="BE165" s="178">
        <v>17</v>
      </c>
      <c r="BF165" s="77">
        <v>44</v>
      </c>
      <c r="BG165" s="173">
        <v>24</v>
      </c>
      <c r="BH165" s="179">
        <v>60</v>
      </c>
      <c r="BI165" s="255">
        <f t="shared" si="10"/>
        <v>83.333333333333329</v>
      </c>
      <c r="BK165" s="42" t="s">
        <v>243</v>
      </c>
      <c r="BL165" s="43" t="s">
        <v>244</v>
      </c>
      <c r="BM165" s="176">
        <v>64</v>
      </c>
      <c r="BN165" s="169">
        <v>146</v>
      </c>
      <c r="BO165" s="177">
        <v>168</v>
      </c>
      <c r="BP165" s="178">
        <v>19</v>
      </c>
      <c r="BQ165" s="77">
        <v>45</v>
      </c>
      <c r="BR165" s="173">
        <v>24</v>
      </c>
      <c r="BS165" s="179">
        <v>63</v>
      </c>
      <c r="BT165" s="412">
        <f t="shared" si="9"/>
        <v>84.166666666666671</v>
      </c>
      <c r="BV165" s="42" t="s">
        <v>243</v>
      </c>
      <c r="BW165" s="43" t="s">
        <v>244</v>
      </c>
      <c r="BX165" s="176">
        <v>64</v>
      </c>
      <c r="BY165" s="425">
        <v>152</v>
      </c>
      <c r="BZ165" s="177">
        <v>173</v>
      </c>
      <c r="CA165" s="178">
        <v>21</v>
      </c>
      <c r="CB165" s="77">
        <v>49</v>
      </c>
      <c r="CC165" s="173">
        <v>24</v>
      </c>
      <c r="CD165" s="179">
        <v>66</v>
      </c>
      <c r="CE165" s="412">
        <f t="shared" si="8"/>
        <v>87.5</v>
      </c>
    </row>
    <row r="166" spans="1:83" x14ac:dyDescent="0.25">
      <c r="A166" s="50" t="s">
        <v>245</v>
      </c>
      <c r="B166" s="43" t="s">
        <v>246</v>
      </c>
      <c r="C166" s="37">
        <v>202</v>
      </c>
      <c r="D166" s="37">
        <v>72</v>
      </c>
      <c r="E166" s="37">
        <v>92</v>
      </c>
      <c r="F166" s="37">
        <v>78</v>
      </c>
      <c r="G166" s="37">
        <v>158</v>
      </c>
      <c r="H166" s="37">
        <v>8</v>
      </c>
      <c r="I166" s="37">
        <v>48</v>
      </c>
      <c r="J166" s="45">
        <v>500</v>
      </c>
      <c r="K166" s="46">
        <v>83.333333333333329</v>
      </c>
      <c r="L166" s="47">
        <v>124</v>
      </c>
      <c r="N166" s="50" t="s">
        <v>245</v>
      </c>
      <c r="O166" s="43" t="s">
        <v>246</v>
      </c>
      <c r="Q166" s="50" t="s">
        <v>245</v>
      </c>
      <c r="R166" s="43" t="s">
        <v>246</v>
      </c>
      <c r="S166" s="37">
        <v>202</v>
      </c>
      <c r="T166" s="37">
        <v>72</v>
      </c>
      <c r="U166" s="37">
        <v>92</v>
      </c>
      <c r="V166" s="37">
        <v>78</v>
      </c>
      <c r="W166" s="37">
        <v>158</v>
      </c>
      <c r="X166" s="37">
        <v>8</v>
      </c>
      <c r="Y166" s="37">
        <v>48</v>
      </c>
      <c r="Z166" s="45">
        <v>500</v>
      </c>
      <c r="AA166" s="46">
        <v>83.333333333333329</v>
      </c>
      <c r="AB166" s="47">
        <v>124</v>
      </c>
      <c r="AD166" s="50" t="s">
        <v>245</v>
      </c>
      <c r="AE166" s="43" t="s">
        <v>246</v>
      </c>
      <c r="AF166" s="176">
        <v>163</v>
      </c>
      <c r="AG166" s="169">
        <v>63</v>
      </c>
      <c r="AH166" s="177">
        <v>81</v>
      </c>
      <c r="AI166" s="178">
        <v>47</v>
      </c>
      <c r="AJ166" s="77">
        <v>131</v>
      </c>
      <c r="AK166" s="173">
        <v>8</v>
      </c>
      <c r="AL166" s="179">
        <v>15</v>
      </c>
      <c r="AM166" s="175">
        <v>109</v>
      </c>
      <c r="AO166" s="50" t="s">
        <v>245</v>
      </c>
      <c r="AP166" s="43" t="s">
        <v>246</v>
      </c>
      <c r="AQ166" s="176">
        <v>174</v>
      </c>
      <c r="AR166" s="169">
        <v>69</v>
      </c>
      <c r="AS166" s="177">
        <v>84</v>
      </c>
      <c r="AT166" s="178">
        <v>53</v>
      </c>
      <c r="AU166" s="77">
        <v>146</v>
      </c>
      <c r="AV166" s="173">
        <v>8</v>
      </c>
      <c r="AW166" s="179">
        <v>16</v>
      </c>
      <c r="AX166" s="175">
        <v>114</v>
      </c>
      <c r="AZ166" s="50" t="s">
        <v>245</v>
      </c>
      <c r="BA166" s="43" t="s">
        <v>246</v>
      </c>
      <c r="BB166" s="176">
        <v>174</v>
      </c>
      <c r="BC166" s="169">
        <v>67</v>
      </c>
      <c r="BD166" s="177">
        <v>84</v>
      </c>
      <c r="BE166" s="178">
        <v>54</v>
      </c>
      <c r="BF166" s="77">
        <v>146</v>
      </c>
      <c r="BG166" s="173">
        <v>8</v>
      </c>
      <c r="BH166" s="179">
        <v>16</v>
      </c>
      <c r="BI166" s="255">
        <f t="shared" si="10"/>
        <v>90.166666666666671</v>
      </c>
      <c r="BK166" s="60" t="s">
        <v>245</v>
      </c>
      <c r="BL166" s="43" t="s">
        <v>246</v>
      </c>
      <c r="BM166" s="176">
        <v>178</v>
      </c>
      <c r="BN166" s="169">
        <v>69</v>
      </c>
      <c r="BO166" s="177">
        <v>86</v>
      </c>
      <c r="BP166" s="178">
        <v>57</v>
      </c>
      <c r="BQ166" s="77">
        <v>146</v>
      </c>
      <c r="BR166" s="173">
        <v>8</v>
      </c>
      <c r="BS166" s="179">
        <v>18</v>
      </c>
      <c r="BT166" s="412">
        <f t="shared" si="9"/>
        <v>92.333333333333329</v>
      </c>
      <c r="BV166" s="60" t="s">
        <v>245</v>
      </c>
      <c r="BW166" s="43" t="s">
        <v>246</v>
      </c>
      <c r="BX166" s="176">
        <v>179</v>
      </c>
      <c r="BY166" s="425">
        <v>69</v>
      </c>
      <c r="BZ166" s="177">
        <v>91</v>
      </c>
      <c r="CA166" s="178">
        <v>60</v>
      </c>
      <c r="CB166" s="77">
        <v>148</v>
      </c>
      <c r="CC166" s="173">
        <v>8</v>
      </c>
      <c r="CD166" s="179">
        <v>20</v>
      </c>
      <c r="CE166" s="412">
        <f t="shared" si="8"/>
        <v>94.5</v>
      </c>
    </row>
    <row r="167" spans="1:83" x14ac:dyDescent="0.25">
      <c r="A167" s="78" t="s">
        <v>245</v>
      </c>
      <c r="B167" s="28" t="s">
        <v>247</v>
      </c>
      <c r="C167" s="37">
        <v>62</v>
      </c>
      <c r="D167" s="37">
        <v>158</v>
      </c>
      <c r="E167" s="37">
        <v>180</v>
      </c>
      <c r="F167" s="37">
        <v>105</v>
      </c>
      <c r="G167" s="37">
        <v>134</v>
      </c>
      <c r="H167" s="37">
        <v>3</v>
      </c>
      <c r="I167" s="37">
        <v>132</v>
      </c>
      <c r="J167" s="45">
        <v>640</v>
      </c>
      <c r="K167" s="46">
        <v>106.66666666666667</v>
      </c>
      <c r="L167" s="47">
        <v>151</v>
      </c>
      <c r="N167" s="78" t="s">
        <v>245</v>
      </c>
      <c r="O167" s="28" t="s">
        <v>247</v>
      </c>
      <c r="Q167" s="78" t="s">
        <v>245</v>
      </c>
      <c r="R167" s="28" t="s">
        <v>247</v>
      </c>
      <c r="S167" s="37">
        <v>62</v>
      </c>
      <c r="T167" s="37">
        <v>158</v>
      </c>
      <c r="U167" s="37">
        <v>180</v>
      </c>
      <c r="V167" s="37">
        <v>105</v>
      </c>
      <c r="W167" s="37">
        <v>134</v>
      </c>
      <c r="X167" s="37">
        <v>3</v>
      </c>
      <c r="Y167" s="37">
        <v>132</v>
      </c>
      <c r="Z167" s="45">
        <v>640</v>
      </c>
      <c r="AA167" s="46">
        <v>106.66666666666667</v>
      </c>
      <c r="AB167" s="47">
        <v>151</v>
      </c>
      <c r="AD167" s="78" t="s">
        <v>245</v>
      </c>
      <c r="AE167" s="28" t="s">
        <v>247</v>
      </c>
      <c r="AF167" s="63">
        <v>54</v>
      </c>
      <c r="AG167" s="63">
        <v>82</v>
      </c>
      <c r="AH167" s="63">
        <v>81</v>
      </c>
      <c r="AI167" s="63">
        <v>47</v>
      </c>
      <c r="AJ167" s="63">
        <v>58</v>
      </c>
      <c r="AK167" s="63">
        <v>7</v>
      </c>
      <c r="AL167" s="63">
        <v>57</v>
      </c>
      <c r="AM167" s="63">
        <v>72</v>
      </c>
      <c r="AO167" s="78" t="s">
        <v>245</v>
      </c>
      <c r="AP167" s="28" t="s">
        <v>247</v>
      </c>
      <c r="AQ167" s="176">
        <v>50</v>
      </c>
      <c r="AR167" s="169">
        <v>85</v>
      </c>
      <c r="AS167" s="177">
        <v>84</v>
      </c>
      <c r="AT167" s="178">
        <v>53</v>
      </c>
      <c r="AU167" s="77">
        <v>63</v>
      </c>
      <c r="AV167" s="173">
        <v>7</v>
      </c>
      <c r="AW167" s="179">
        <v>63</v>
      </c>
      <c r="AX167" s="175">
        <v>72</v>
      </c>
      <c r="AZ167" s="78" t="s">
        <v>245</v>
      </c>
      <c r="BA167" s="28" t="s">
        <v>247</v>
      </c>
      <c r="BB167" s="176">
        <v>50</v>
      </c>
      <c r="BC167" s="169">
        <v>85</v>
      </c>
      <c r="BD167" s="177">
        <v>84</v>
      </c>
      <c r="BE167" s="178">
        <v>54</v>
      </c>
      <c r="BF167" s="77">
        <v>62</v>
      </c>
      <c r="BG167" s="173">
        <v>7</v>
      </c>
      <c r="BH167" s="179">
        <v>63</v>
      </c>
      <c r="BI167" s="255">
        <f t="shared" si="10"/>
        <v>66.333333333333329</v>
      </c>
      <c r="BK167" s="48" t="s">
        <v>245</v>
      </c>
      <c r="BL167" s="28" t="s">
        <v>247</v>
      </c>
      <c r="BM167" s="63">
        <v>49</v>
      </c>
      <c r="BN167" s="63">
        <v>88</v>
      </c>
      <c r="BO167" s="63">
        <v>86</v>
      </c>
      <c r="BP167" s="63">
        <v>43</v>
      </c>
      <c r="BQ167" s="63">
        <v>52</v>
      </c>
      <c r="BR167" s="63">
        <v>10</v>
      </c>
      <c r="BS167" s="63">
        <v>48</v>
      </c>
      <c r="BT167" s="413">
        <f t="shared" si="9"/>
        <v>61</v>
      </c>
      <c r="BV167" s="48" t="s">
        <v>245</v>
      </c>
      <c r="BW167" s="28" t="s">
        <v>247</v>
      </c>
      <c r="BX167" s="176">
        <v>48</v>
      </c>
      <c r="BY167" s="425">
        <v>91</v>
      </c>
      <c r="BZ167" s="177">
        <v>91</v>
      </c>
      <c r="CA167" s="178">
        <v>45</v>
      </c>
      <c r="CB167" s="77">
        <v>57</v>
      </c>
      <c r="CC167" s="173">
        <v>10</v>
      </c>
      <c r="CD167" s="179">
        <v>50</v>
      </c>
      <c r="CE167" s="412">
        <f t="shared" si="8"/>
        <v>63.666666666666664</v>
      </c>
    </row>
    <row r="168" spans="1:83" x14ac:dyDescent="0.25">
      <c r="A168" s="27" t="s">
        <v>248</v>
      </c>
      <c r="B168" s="28" t="s">
        <v>249</v>
      </c>
      <c r="C168" s="37">
        <v>15</v>
      </c>
      <c r="D168" s="37">
        <v>25</v>
      </c>
      <c r="E168" s="37">
        <v>14</v>
      </c>
      <c r="F168" s="37">
        <v>1</v>
      </c>
      <c r="G168" s="37">
        <v>50</v>
      </c>
      <c r="H168" s="37">
        <v>14</v>
      </c>
      <c r="I168" s="37">
        <v>3</v>
      </c>
      <c r="J168" s="45">
        <v>72</v>
      </c>
      <c r="K168" s="46">
        <v>12</v>
      </c>
      <c r="L168" s="47">
        <v>3</v>
      </c>
      <c r="N168" s="27" t="s">
        <v>248</v>
      </c>
      <c r="O168" s="28" t="s">
        <v>249</v>
      </c>
      <c r="Q168" s="27" t="s">
        <v>248</v>
      </c>
      <c r="R168" s="28" t="s">
        <v>249</v>
      </c>
      <c r="S168" s="37">
        <v>15</v>
      </c>
      <c r="T168" s="37">
        <v>25</v>
      </c>
      <c r="U168" s="37">
        <v>14</v>
      </c>
      <c r="V168" s="37">
        <v>1</v>
      </c>
      <c r="W168" s="37">
        <v>50</v>
      </c>
      <c r="X168" s="37">
        <v>14</v>
      </c>
      <c r="Y168" s="37">
        <v>3</v>
      </c>
      <c r="Z168" s="45">
        <v>72</v>
      </c>
      <c r="AA168" s="46">
        <v>12</v>
      </c>
      <c r="AB168" s="47">
        <v>3</v>
      </c>
      <c r="AD168" s="27" t="s">
        <v>248</v>
      </c>
      <c r="AE168" s="28" t="s">
        <v>249</v>
      </c>
      <c r="AF168" s="176">
        <v>13</v>
      </c>
      <c r="AG168" s="169">
        <v>24</v>
      </c>
      <c r="AH168" s="177">
        <v>13</v>
      </c>
      <c r="AI168" s="178">
        <v>1</v>
      </c>
      <c r="AJ168" s="77">
        <v>40</v>
      </c>
      <c r="AK168" s="173">
        <v>14</v>
      </c>
      <c r="AL168" s="179">
        <v>1</v>
      </c>
      <c r="AM168" s="175">
        <v>8</v>
      </c>
      <c r="AO168" s="27" t="s">
        <v>248</v>
      </c>
      <c r="AP168" s="28" t="s">
        <v>249</v>
      </c>
      <c r="AQ168" s="176">
        <v>12</v>
      </c>
      <c r="AR168" s="169">
        <v>28</v>
      </c>
      <c r="AS168" s="177">
        <v>15</v>
      </c>
      <c r="AT168" s="178">
        <v>1</v>
      </c>
      <c r="AU168" s="77">
        <v>40</v>
      </c>
      <c r="AV168" s="173">
        <v>14</v>
      </c>
      <c r="AW168" s="179">
        <v>1</v>
      </c>
      <c r="AX168" s="175">
        <v>10</v>
      </c>
      <c r="AZ168" s="27" t="s">
        <v>248</v>
      </c>
      <c r="BA168" s="28" t="s">
        <v>249</v>
      </c>
      <c r="BB168" s="176">
        <v>12</v>
      </c>
      <c r="BC168" s="169">
        <v>27</v>
      </c>
      <c r="BD168" s="177">
        <v>15</v>
      </c>
      <c r="BE168" s="178">
        <v>1</v>
      </c>
      <c r="BF168" s="77">
        <v>40</v>
      </c>
      <c r="BG168" s="173">
        <v>14</v>
      </c>
      <c r="BH168" s="179">
        <v>1</v>
      </c>
      <c r="BI168" s="255">
        <f t="shared" si="10"/>
        <v>16</v>
      </c>
      <c r="BK168" s="27" t="s">
        <v>248</v>
      </c>
      <c r="BL168" s="28" t="s">
        <v>249</v>
      </c>
      <c r="BM168" s="176">
        <v>12</v>
      </c>
      <c r="BN168" s="169">
        <v>28</v>
      </c>
      <c r="BO168" s="177">
        <v>14</v>
      </c>
      <c r="BP168" s="178">
        <v>1</v>
      </c>
      <c r="BQ168" s="77">
        <v>39</v>
      </c>
      <c r="BR168" s="173">
        <v>14</v>
      </c>
      <c r="BS168" s="179">
        <v>1</v>
      </c>
      <c r="BT168" s="412">
        <f t="shared" si="9"/>
        <v>15.833333333333334</v>
      </c>
      <c r="BV168" s="27" t="s">
        <v>248</v>
      </c>
      <c r="BW168" s="28" t="s">
        <v>249</v>
      </c>
      <c r="BX168" s="176">
        <v>12</v>
      </c>
      <c r="BY168" s="425">
        <v>29</v>
      </c>
      <c r="BZ168" s="177">
        <v>16</v>
      </c>
      <c r="CA168" s="178">
        <v>1</v>
      </c>
      <c r="CB168" s="77">
        <v>43</v>
      </c>
      <c r="CC168" s="173">
        <v>14</v>
      </c>
      <c r="CD168" s="179">
        <v>1</v>
      </c>
      <c r="CE168" s="412">
        <f t="shared" si="8"/>
        <v>17</v>
      </c>
    </row>
    <row r="169" spans="1:83" x14ac:dyDescent="0.25">
      <c r="A169" s="78" t="s">
        <v>250</v>
      </c>
      <c r="B169" s="28" t="s">
        <v>251</v>
      </c>
      <c r="C169" s="37">
        <v>81</v>
      </c>
      <c r="D169" s="37">
        <v>200</v>
      </c>
      <c r="E169" s="37">
        <v>209</v>
      </c>
      <c r="F169" s="37">
        <v>62</v>
      </c>
      <c r="G169" s="37">
        <v>112</v>
      </c>
      <c r="H169" s="37">
        <v>7</v>
      </c>
      <c r="I169" s="37">
        <v>191</v>
      </c>
      <c r="J169" s="45">
        <v>750</v>
      </c>
      <c r="K169" s="46">
        <v>125</v>
      </c>
      <c r="L169" s="47">
        <v>181</v>
      </c>
      <c r="N169" s="78" t="s">
        <v>250</v>
      </c>
      <c r="O169" s="28" t="s">
        <v>251</v>
      </c>
      <c r="Q169" s="78" t="s">
        <v>250</v>
      </c>
      <c r="R169" s="28" t="s">
        <v>251</v>
      </c>
      <c r="S169" s="37">
        <v>81</v>
      </c>
      <c r="T169" s="37">
        <v>200</v>
      </c>
      <c r="U169" s="37">
        <v>209</v>
      </c>
      <c r="V169" s="37">
        <v>62</v>
      </c>
      <c r="W169" s="37">
        <v>112</v>
      </c>
      <c r="X169" s="37">
        <v>7</v>
      </c>
      <c r="Y169" s="37">
        <v>191</v>
      </c>
      <c r="Z169" s="45">
        <v>750</v>
      </c>
      <c r="AA169" s="46">
        <v>125</v>
      </c>
      <c r="AB169" s="47">
        <v>181</v>
      </c>
      <c r="AD169" s="78" t="s">
        <v>250</v>
      </c>
      <c r="AE169" s="28" t="s">
        <v>251</v>
      </c>
      <c r="AF169" s="176">
        <v>66</v>
      </c>
      <c r="AG169" s="169">
        <f>+AG168+1</f>
        <v>25</v>
      </c>
      <c r="AH169" s="177">
        <v>168</v>
      </c>
      <c r="AI169" s="178">
        <v>47</v>
      </c>
      <c r="AJ169" s="77">
        <v>97</v>
      </c>
      <c r="AK169" s="173">
        <v>7</v>
      </c>
      <c r="AL169" s="179">
        <v>111</v>
      </c>
      <c r="AM169" s="175">
        <v>124</v>
      </c>
      <c r="AO169" s="78" t="s">
        <v>250</v>
      </c>
      <c r="AP169" s="28" t="s">
        <v>251</v>
      </c>
      <c r="AQ169" s="176">
        <v>61</v>
      </c>
      <c r="AR169" s="169">
        <v>172</v>
      </c>
      <c r="AS169" s="177">
        <v>185</v>
      </c>
      <c r="AT169" s="178">
        <v>53</v>
      </c>
      <c r="AU169" s="77">
        <v>108</v>
      </c>
      <c r="AV169" s="173">
        <v>7</v>
      </c>
      <c r="AW169" s="179">
        <v>123</v>
      </c>
      <c r="AX169" s="175">
        <v>151</v>
      </c>
      <c r="AZ169" s="78" t="s">
        <v>250</v>
      </c>
      <c r="BA169" s="28" t="s">
        <v>251</v>
      </c>
      <c r="BB169" s="176">
        <v>60</v>
      </c>
      <c r="BC169" s="169">
        <v>172</v>
      </c>
      <c r="BD169" s="177">
        <v>185</v>
      </c>
      <c r="BE169" s="178">
        <v>54</v>
      </c>
      <c r="BF169" s="77">
        <v>107</v>
      </c>
      <c r="BG169" s="173">
        <v>7</v>
      </c>
      <c r="BH169" s="179">
        <v>124</v>
      </c>
      <c r="BI169" s="255">
        <f t="shared" si="10"/>
        <v>117</v>
      </c>
      <c r="BK169" s="48" t="s">
        <v>250</v>
      </c>
      <c r="BL169" s="28" t="s">
        <v>251</v>
      </c>
      <c r="BM169" s="176">
        <v>59</v>
      </c>
      <c r="BN169" s="169">
        <v>172</v>
      </c>
      <c r="BO169" s="177">
        <v>185</v>
      </c>
      <c r="BP169" s="178">
        <v>57</v>
      </c>
      <c r="BQ169" s="77">
        <v>106</v>
      </c>
      <c r="BR169" s="173">
        <v>7</v>
      </c>
      <c r="BS169" s="179">
        <v>127</v>
      </c>
      <c r="BT169" s="412">
        <f t="shared" si="9"/>
        <v>117.66666666666667</v>
      </c>
      <c r="BV169" s="48" t="s">
        <v>250</v>
      </c>
      <c r="BW169" s="28" t="s">
        <v>251</v>
      </c>
      <c r="BX169" s="176">
        <v>59</v>
      </c>
      <c r="BY169" s="425">
        <v>179</v>
      </c>
      <c r="BZ169" s="177">
        <v>192</v>
      </c>
      <c r="CA169" s="178">
        <v>60</v>
      </c>
      <c r="CB169" s="77">
        <v>110</v>
      </c>
      <c r="CC169" s="173">
        <v>7</v>
      </c>
      <c r="CD169" s="179">
        <v>130</v>
      </c>
      <c r="CE169" s="412">
        <f t="shared" si="8"/>
        <v>121.66666666666667</v>
      </c>
    </row>
    <row r="170" spans="1:83" x14ac:dyDescent="0.25">
      <c r="A170" s="50" t="s">
        <v>252</v>
      </c>
      <c r="B170" s="43" t="s">
        <v>253</v>
      </c>
      <c r="C170" s="37">
        <v>189</v>
      </c>
      <c r="D170" s="37">
        <v>147</v>
      </c>
      <c r="E170" s="37">
        <v>144</v>
      </c>
      <c r="F170" s="37">
        <v>106</v>
      </c>
      <c r="G170" s="37">
        <v>70</v>
      </c>
      <c r="H170" s="37">
        <v>7</v>
      </c>
      <c r="I170" s="37">
        <v>132</v>
      </c>
      <c r="J170" s="45">
        <v>725</v>
      </c>
      <c r="K170" s="46">
        <v>120.83333333333333</v>
      </c>
      <c r="L170" s="47">
        <v>174</v>
      </c>
      <c r="N170" s="50" t="s">
        <v>252</v>
      </c>
      <c r="O170" s="43" t="s">
        <v>253</v>
      </c>
      <c r="Q170" s="50" t="s">
        <v>252</v>
      </c>
      <c r="R170" s="43" t="s">
        <v>253</v>
      </c>
      <c r="S170" s="37">
        <v>189</v>
      </c>
      <c r="T170" s="37">
        <v>147</v>
      </c>
      <c r="U170" s="37">
        <v>144</v>
      </c>
      <c r="V170" s="37">
        <v>106</v>
      </c>
      <c r="W170" s="37">
        <v>70</v>
      </c>
      <c r="X170" s="37">
        <v>7</v>
      </c>
      <c r="Y170" s="37">
        <v>132</v>
      </c>
      <c r="Z170" s="45">
        <v>725</v>
      </c>
      <c r="AA170" s="46">
        <v>120.83333333333333</v>
      </c>
      <c r="AB170" s="47">
        <v>174</v>
      </c>
      <c r="AD170" s="50" t="s">
        <v>252</v>
      </c>
      <c r="AE170" s="43" t="s">
        <v>253</v>
      </c>
      <c r="AF170" s="176">
        <v>151</v>
      </c>
      <c r="AG170" s="169">
        <v>119</v>
      </c>
      <c r="AH170" s="177">
        <v>116</v>
      </c>
      <c r="AI170" s="178">
        <v>85</v>
      </c>
      <c r="AJ170" s="77">
        <v>58</v>
      </c>
      <c r="AK170" s="173">
        <v>7</v>
      </c>
      <c r="AL170" s="179">
        <v>84</v>
      </c>
      <c r="AM170" s="175">
        <v>142</v>
      </c>
      <c r="AO170" s="50" t="s">
        <v>252</v>
      </c>
      <c r="AP170" s="43" t="s">
        <v>253</v>
      </c>
      <c r="AQ170" s="176">
        <v>162</v>
      </c>
      <c r="AR170" s="169">
        <v>131</v>
      </c>
      <c r="AS170" s="177">
        <v>127</v>
      </c>
      <c r="AT170" s="178">
        <v>98</v>
      </c>
      <c r="AU170" s="77">
        <v>63</v>
      </c>
      <c r="AV170" s="173">
        <v>7</v>
      </c>
      <c r="AW170" s="179">
        <v>92</v>
      </c>
      <c r="AX170" s="175">
        <v>145</v>
      </c>
      <c r="AZ170" s="50" t="s">
        <v>252</v>
      </c>
      <c r="BA170" s="43" t="s">
        <v>253</v>
      </c>
      <c r="BB170" s="176">
        <v>162</v>
      </c>
      <c r="BC170" s="169">
        <v>131</v>
      </c>
      <c r="BD170" s="177">
        <v>127</v>
      </c>
      <c r="BE170" s="178">
        <v>98</v>
      </c>
      <c r="BF170" s="77">
        <v>62</v>
      </c>
      <c r="BG170" s="173">
        <v>7</v>
      </c>
      <c r="BH170" s="179">
        <v>92</v>
      </c>
      <c r="BI170" s="255">
        <f t="shared" si="10"/>
        <v>112</v>
      </c>
      <c r="BK170" s="60" t="s">
        <v>252</v>
      </c>
      <c r="BL170" s="43" t="s">
        <v>253</v>
      </c>
      <c r="BM170" s="176">
        <v>165</v>
      </c>
      <c r="BN170" s="169">
        <v>133</v>
      </c>
      <c r="BO170" s="177">
        <v>129</v>
      </c>
      <c r="BP170" s="178">
        <v>99</v>
      </c>
      <c r="BQ170" s="77">
        <v>62</v>
      </c>
      <c r="BR170" s="173">
        <v>7</v>
      </c>
      <c r="BS170" s="179">
        <v>95</v>
      </c>
      <c r="BT170" s="412">
        <f t="shared" si="9"/>
        <v>113.83333333333333</v>
      </c>
      <c r="BV170" s="60" t="s">
        <v>252</v>
      </c>
      <c r="BW170" s="43" t="s">
        <v>253</v>
      </c>
      <c r="BX170" s="176">
        <v>164</v>
      </c>
      <c r="BY170" s="425">
        <v>136</v>
      </c>
      <c r="BZ170" s="177">
        <v>132</v>
      </c>
      <c r="CA170" s="178">
        <v>101</v>
      </c>
      <c r="CB170" s="77">
        <v>65</v>
      </c>
      <c r="CC170" s="173">
        <v>7</v>
      </c>
      <c r="CD170" s="179">
        <v>95</v>
      </c>
      <c r="CE170" s="412">
        <f t="shared" si="8"/>
        <v>115.5</v>
      </c>
    </row>
    <row r="171" spans="1:83" x14ac:dyDescent="0.25">
      <c r="A171" s="104" t="s">
        <v>254</v>
      </c>
      <c r="B171" s="28" t="s">
        <v>412</v>
      </c>
      <c r="C171" s="37">
        <v>171</v>
      </c>
      <c r="D171" s="37">
        <v>169</v>
      </c>
      <c r="E171" s="37">
        <v>169</v>
      </c>
      <c r="F171" s="37">
        <v>117</v>
      </c>
      <c r="G171" s="52">
        <v>51</v>
      </c>
      <c r="H171" s="37">
        <v>22</v>
      </c>
      <c r="I171" s="37">
        <v>174</v>
      </c>
      <c r="J171" s="45">
        <v>822</v>
      </c>
      <c r="K171" s="46">
        <v>137</v>
      </c>
      <c r="L171" s="47">
        <v>194</v>
      </c>
      <c r="N171" s="104" t="s">
        <v>254</v>
      </c>
      <c r="O171" s="28" t="s">
        <v>412</v>
      </c>
      <c r="Q171" s="104" t="s">
        <v>254</v>
      </c>
      <c r="R171" s="28" t="s">
        <v>412</v>
      </c>
      <c r="S171" s="37">
        <v>171</v>
      </c>
      <c r="T171" s="37">
        <v>169</v>
      </c>
      <c r="U171" s="37">
        <v>169</v>
      </c>
      <c r="V171" s="37">
        <v>117</v>
      </c>
      <c r="W171" s="52">
        <v>51</v>
      </c>
      <c r="X171" s="37">
        <v>22</v>
      </c>
      <c r="Y171" s="37">
        <v>174</v>
      </c>
      <c r="Z171" s="45">
        <v>822</v>
      </c>
      <c r="AA171" s="46">
        <v>137</v>
      </c>
      <c r="AB171" s="47">
        <v>194</v>
      </c>
      <c r="AD171" s="104" t="s">
        <v>254</v>
      </c>
      <c r="AE171" s="28" t="s">
        <v>412</v>
      </c>
      <c r="AF171" s="176">
        <v>138</v>
      </c>
      <c r="AG171" s="169">
        <v>133</v>
      </c>
      <c r="AH171" s="177">
        <v>138</v>
      </c>
      <c r="AI171" s="178">
        <v>98</v>
      </c>
      <c r="AJ171" s="77">
        <v>42</v>
      </c>
      <c r="AK171" s="173">
        <v>16</v>
      </c>
      <c r="AL171" s="179">
        <v>106</v>
      </c>
      <c r="AM171" s="175">
        <v>152</v>
      </c>
      <c r="AO171" s="104" t="s">
        <v>254</v>
      </c>
      <c r="AP171" s="28" t="s">
        <v>412</v>
      </c>
      <c r="AQ171" s="176">
        <v>192</v>
      </c>
      <c r="AR171" s="169">
        <v>148</v>
      </c>
      <c r="AS171" s="177">
        <v>131</v>
      </c>
      <c r="AT171" s="178">
        <v>124</v>
      </c>
      <c r="AU171" s="77">
        <v>169</v>
      </c>
      <c r="AV171" s="173">
        <v>2</v>
      </c>
      <c r="AW171" s="179">
        <v>136</v>
      </c>
      <c r="AX171" s="175">
        <v>187</v>
      </c>
      <c r="AZ171" s="104" t="s">
        <v>254</v>
      </c>
      <c r="BA171" s="28" t="s">
        <v>412</v>
      </c>
      <c r="BB171" s="176">
        <v>192</v>
      </c>
      <c r="BC171" s="169">
        <v>148</v>
      </c>
      <c r="BD171" s="177">
        <v>131</v>
      </c>
      <c r="BE171" s="178">
        <v>125</v>
      </c>
      <c r="BF171" s="77">
        <v>169</v>
      </c>
      <c r="BG171" s="173">
        <v>2</v>
      </c>
      <c r="BH171" s="179">
        <v>137</v>
      </c>
      <c r="BI171" s="255">
        <f t="shared" si="10"/>
        <v>150.33333333333334</v>
      </c>
      <c r="BK171" s="104" t="s">
        <v>254</v>
      </c>
      <c r="BL171" s="28" t="s">
        <v>412</v>
      </c>
      <c r="BM171" s="176">
        <v>194</v>
      </c>
      <c r="BN171" s="169">
        <v>147</v>
      </c>
      <c r="BO171" s="177">
        <v>133</v>
      </c>
      <c r="BP171" s="178">
        <v>128</v>
      </c>
      <c r="BQ171" s="77">
        <v>170</v>
      </c>
      <c r="BR171" s="173">
        <v>2</v>
      </c>
      <c r="BS171" s="179">
        <v>140</v>
      </c>
      <c r="BT171" s="412">
        <f t="shared" si="9"/>
        <v>152</v>
      </c>
      <c r="BV171" s="104" t="s">
        <v>254</v>
      </c>
      <c r="BW171" s="28" t="s">
        <v>412</v>
      </c>
      <c r="BX171" s="176">
        <v>198</v>
      </c>
      <c r="BY171" s="425">
        <v>158</v>
      </c>
      <c r="BZ171" s="177">
        <v>138</v>
      </c>
      <c r="CA171" s="178">
        <v>130</v>
      </c>
      <c r="CB171" s="77">
        <v>174</v>
      </c>
      <c r="CC171" s="173">
        <v>2</v>
      </c>
      <c r="CD171" s="179">
        <v>143</v>
      </c>
      <c r="CE171" s="412">
        <f t="shared" si="8"/>
        <v>156.83333333333334</v>
      </c>
    </row>
    <row r="172" spans="1:83" x14ac:dyDescent="0.25">
      <c r="A172" s="101" t="s">
        <v>254</v>
      </c>
      <c r="B172" s="28" t="s">
        <v>255</v>
      </c>
      <c r="C172" s="37">
        <v>214</v>
      </c>
      <c r="D172" s="37">
        <v>178</v>
      </c>
      <c r="E172" s="37">
        <v>151</v>
      </c>
      <c r="F172" s="37">
        <v>150</v>
      </c>
      <c r="G172" s="37">
        <v>190</v>
      </c>
      <c r="H172" s="37">
        <v>2</v>
      </c>
      <c r="I172" s="37">
        <v>132</v>
      </c>
      <c r="J172" s="45">
        <v>827</v>
      </c>
      <c r="K172" s="46">
        <v>137.83333333333334</v>
      </c>
      <c r="L172" s="47">
        <v>195</v>
      </c>
      <c r="N172" s="101" t="s">
        <v>254</v>
      </c>
      <c r="O172" s="28" t="s">
        <v>255</v>
      </c>
      <c r="Q172" s="101" t="s">
        <v>254</v>
      </c>
      <c r="R172" s="28" t="s">
        <v>255</v>
      </c>
      <c r="S172" s="37">
        <v>214</v>
      </c>
      <c r="T172" s="37">
        <v>178</v>
      </c>
      <c r="U172" s="37">
        <v>151</v>
      </c>
      <c r="V172" s="37">
        <v>150</v>
      </c>
      <c r="W172" s="37">
        <v>190</v>
      </c>
      <c r="X172" s="37">
        <v>2</v>
      </c>
      <c r="Y172" s="37">
        <v>132</v>
      </c>
      <c r="Z172" s="45">
        <v>827</v>
      </c>
      <c r="AA172" s="46">
        <v>137.83333333333334</v>
      </c>
      <c r="AB172" s="47">
        <v>195</v>
      </c>
      <c r="AD172" s="101" t="s">
        <v>254</v>
      </c>
      <c r="AE172" s="28" t="s">
        <v>255</v>
      </c>
      <c r="AF172" s="176">
        <v>174</v>
      </c>
      <c r="AG172" s="169">
        <f>+AG171+1</f>
        <v>134</v>
      </c>
      <c r="AH172" s="177">
        <v>123</v>
      </c>
      <c r="AI172" s="178">
        <v>112</v>
      </c>
      <c r="AJ172" s="77">
        <v>157</v>
      </c>
      <c r="AK172" s="173">
        <v>2</v>
      </c>
      <c r="AL172" s="179">
        <v>124</v>
      </c>
      <c r="AM172" s="175">
        <v>174</v>
      </c>
      <c r="AO172" s="101" t="s">
        <v>254</v>
      </c>
      <c r="AP172" s="28" t="s">
        <v>255</v>
      </c>
      <c r="AQ172" s="63">
        <v>151</v>
      </c>
      <c r="AR172" s="63">
        <v>179</v>
      </c>
      <c r="AS172" s="63">
        <v>175</v>
      </c>
      <c r="AT172" s="63">
        <v>86</v>
      </c>
      <c r="AU172" s="63">
        <v>26</v>
      </c>
      <c r="AV172" s="63">
        <v>39</v>
      </c>
      <c r="AW172" s="63">
        <v>124</v>
      </c>
      <c r="AX172" s="63">
        <v>162</v>
      </c>
      <c r="AZ172" s="101" t="s">
        <v>254</v>
      </c>
      <c r="BA172" s="28" t="s">
        <v>255</v>
      </c>
      <c r="BB172" s="176">
        <v>151</v>
      </c>
      <c r="BC172" s="169">
        <v>179</v>
      </c>
      <c r="BD172" s="177">
        <v>175</v>
      </c>
      <c r="BE172" s="178">
        <v>86</v>
      </c>
      <c r="BF172" s="77">
        <v>27</v>
      </c>
      <c r="BG172" s="173">
        <v>39</v>
      </c>
      <c r="BH172" s="179">
        <v>125</v>
      </c>
      <c r="BI172" s="255">
        <f t="shared" si="10"/>
        <v>123.83333333333333</v>
      </c>
      <c r="BK172" s="60" t="s">
        <v>254</v>
      </c>
      <c r="BL172" s="28" t="s">
        <v>255</v>
      </c>
      <c r="BM172" s="176">
        <v>155</v>
      </c>
      <c r="BN172" s="169">
        <v>180</v>
      </c>
      <c r="BO172" s="177">
        <v>175</v>
      </c>
      <c r="BP172" s="178">
        <v>86</v>
      </c>
      <c r="BQ172" s="77">
        <v>27</v>
      </c>
      <c r="BR172" s="173">
        <v>39</v>
      </c>
      <c r="BS172" s="179">
        <v>128</v>
      </c>
      <c r="BT172" s="412">
        <f t="shared" si="9"/>
        <v>125.16666666666667</v>
      </c>
      <c r="BV172" s="60" t="s">
        <v>254</v>
      </c>
      <c r="BW172" s="28" t="s">
        <v>255</v>
      </c>
      <c r="BX172" s="176">
        <v>154</v>
      </c>
      <c r="BY172" s="425">
        <v>184</v>
      </c>
      <c r="BZ172" s="177">
        <v>179</v>
      </c>
      <c r="CA172" s="178">
        <v>89</v>
      </c>
      <c r="CB172" s="77">
        <v>27</v>
      </c>
      <c r="CC172" s="173">
        <v>39</v>
      </c>
      <c r="CD172" s="179">
        <v>131</v>
      </c>
      <c r="CE172" s="412">
        <f t="shared" si="8"/>
        <v>127.33333333333333</v>
      </c>
    </row>
    <row r="173" spans="1:83" x14ac:dyDescent="0.25">
      <c r="A173" s="42" t="s">
        <v>257</v>
      </c>
      <c r="B173" s="43" t="s">
        <v>258</v>
      </c>
      <c r="C173" s="37">
        <v>203</v>
      </c>
      <c r="D173" s="37">
        <v>216</v>
      </c>
      <c r="E173" s="37">
        <v>218</v>
      </c>
      <c r="F173" s="37">
        <v>111</v>
      </c>
      <c r="G173" s="37">
        <v>164</v>
      </c>
      <c r="H173" s="37">
        <v>18</v>
      </c>
      <c r="I173" s="37">
        <v>202</v>
      </c>
      <c r="J173" s="45">
        <v>968</v>
      </c>
      <c r="K173" s="46">
        <v>161.33333333333334</v>
      </c>
      <c r="L173" s="47">
        <v>216</v>
      </c>
      <c r="N173" s="42" t="s">
        <v>257</v>
      </c>
      <c r="O173" s="43" t="s">
        <v>258</v>
      </c>
      <c r="Q173" s="42" t="s">
        <v>257</v>
      </c>
      <c r="R173" s="43" t="s">
        <v>258</v>
      </c>
      <c r="S173" s="37">
        <v>203</v>
      </c>
      <c r="T173" s="37">
        <v>216</v>
      </c>
      <c r="U173" s="37">
        <v>218</v>
      </c>
      <c r="V173" s="37">
        <v>111</v>
      </c>
      <c r="W173" s="37">
        <v>164</v>
      </c>
      <c r="X173" s="37">
        <v>18</v>
      </c>
      <c r="Y173" s="37">
        <v>202</v>
      </c>
      <c r="Z173" s="45">
        <v>968</v>
      </c>
      <c r="AA173" s="46">
        <v>161.33333333333334</v>
      </c>
      <c r="AB173" s="47">
        <v>216</v>
      </c>
      <c r="AD173" s="42" t="s">
        <v>257</v>
      </c>
      <c r="AE173" s="43" t="s">
        <v>258</v>
      </c>
      <c r="AF173" s="176">
        <v>164</v>
      </c>
      <c r="AG173" s="169">
        <f>+AG172+1</f>
        <v>135</v>
      </c>
      <c r="AH173" s="177">
        <v>177</v>
      </c>
      <c r="AI173" s="178">
        <v>95</v>
      </c>
      <c r="AJ173" s="77">
        <v>135</v>
      </c>
      <c r="AK173" s="173">
        <v>18</v>
      </c>
      <c r="AL173" s="179">
        <v>105</v>
      </c>
      <c r="AM173" s="175">
        <v>173</v>
      </c>
      <c r="AO173" s="42" t="s">
        <v>257</v>
      </c>
      <c r="AP173" s="43" t="s">
        <v>258</v>
      </c>
      <c r="AQ173" s="176">
        <v>175</v>
      </c>
      <c r="AR173" s="169">
        <v>196</v>
      </c>
      <c r="AS173" s="177">
        <v>197</v>
      </c>
      <c r="AT173" s="178">
        <v>107</v>
      </c>
      <c r="AU173" s="77">
        <v>151</v>
      </c>
      <c r="AV173" s="173">
        <v>18</v>
      </c>
      <c r="AW173" s="179">
        <v>116</v>
      </c>
      <c r="AX173" s="175">
        <v>194</v>
      </c>
      <c r="AZ173" s="42" t="s">
        <v>257</v>
      </c>
      <c r="BA173" s="43" t="s">
        <v>258</v>
      </c>
      <c r="BB173" s="176">
        <v>175</v>
      </c>
      <c r="BC173" s="169">
        <v>196</v>
      </c>
      <c r="BD173" s="177">
        <v>197</v>
      </c>
      <c r="BE173" s="178">
        <v>108</v>
      </c>
      <c r="BF173" s="77">
        <v>151</v>
      </c>
      <c r="BG173" s="173">
        <v>18</v>
      </c>
      <c r="BH173" s="179">
        <v>117</v>
      </c>
      <c r="BI173" s="255">
        <f t="shared" si="10"/>
        <v>157.33333333333334</v>
      </c>
      <c r="BK173" s="41" t="s">
        <v>257</v>
      </c>
      <c r="BL173" s="43" t="s">
        <v>258</v>
      </c>
      <c r="BM173" s="176">
        <v>179</v>
      </c>
      <c r="BN173" s="169">
        <v>198</v>
      </c>
      <c r="BO173" s="177">
        <v>199</v>
      </c>
      <c r="BP173" s="178">
        <v>110</v>
      </c>
      <c r="BQ173" s="77">
        <v>152</v>
      </c>
      <c r="BR173" s="173">
        <v>18</v>
      </c>
      <c r="BS173" s="179">
        <v>119</v>
      </c>
      <c r="BT173" s="412">
        <f t="shared" si="9"/>
        <v>159.5</v>
      </c>
      <c r="BV173" s="41" t="s">
        <v>257</v>
      </c>
      <c r="BW173" s="43" t="s">
        <v>258</v>
      </c>
      <c r="BX173" s="176">
        <v>182</v>
      </c>
      <c r="BY173" s="425">
        <v>203</v>
      </c>
      <c r="BZ173" s="177">
        <v>204</v>
      </c>
      <c r="CA173" s="178">
        <v>112</v>
      </c>
      <c r="CB173" s="77">
        <v>156</v>
      </c>
      <c r="CC173" s="173">
        <v>18</v>
      </c>
      <c r="CD173" s="179">
        <v>122</v>
      </c>
      <c r="CE173" s="412">
        <f t="shared" si="8"/>
        <v>163.16666666666666</v>
      </c>
    </row>
    <row r="174" spans="1:83" x14ac:dyDescent="0.25">
      <c r="A174" s="41" t="s">
        <v>259</v>
      </c>
      <c r="B174" s="43" t="s">
        <v>260</v>
      </c>
      <c r="C174" s="37">
        <v>124</v>
      </c>
      <c r="D174" s="37">
        <v>191</v>
      </c>
      <c r="E174" s="37">
        <v>188</v>
      </c>
      <c r="F174" s="37">
        <v>63</v>
      </c>
      <c r="G174" s="37">
        <v>112</v>
      </c>
      <c r="H174" s="37">
        <v>5</v>
      </c>
      <c r="I174" s="37">
        <v>90</v>
      </c>
      <c r="J174" s="45">
        <v>661</v>
      </c>
      <c r="K174" s="46">
        <v>110.16666666666667</v>
      </c>
      <c r="L174" s="47">
        <v>155</v>
      </c>
      <c r="N174" s="41" t="s">
        <v>259</v>
      </c>
      <c r="O174" s="43" t="s">
        <v>260</v>
      </c>
      <c r="Q174" s="41" t="s">
        <v>259</v>
      </c>
      <c r="R174" s="43" t="s">
        <v>260</v>
      </c>
      <c r="S174" s="37">
        <v>124</v>
      </c>
      <c r="T174" s="37">
        <v>191</v>
      </c>
      <c r="U174" s="37">
        <v>188</v>
      </c>
      <c r="V174" s="37">
        <v>63</v>
      </c>
      <c r="W174" s="37">
        <v>112</v>
      </c>
      <c r="X174" s="37">
        <v>5</v>
      </c>
      <c r="Y174" s="37">
        <v>90</v>
      </c>
      <c r="Z174" s="45">
        <v>661</v>
      </c>
      <c r="AA174" s="46">
        <v>110.16666666666667</v>
      </c>
      <c r="AB174" s="47">
        <v>155</v>
      </c>
      <c r="AD174" s="41" t="s">
        <v>259</v>
      </c>
      <c r="AE174" s="43" t="s">
        <v>260</v>
      </c>
      <c r="AF174" s="176">
        <v>101</v>
      </c>
      <c r="AG174" s="169">
        <f>+AG173+1</f>
        <v>136</v>
      </c>
      <c r="AH174" s="177">
        <v>148</v>
      </c>
      <c r="AI174" s="178">
        <v>47</v>
      </c>
      <c r="AJ174" s="77">
        <v>97</v>
      </c>
      <c r="AK174" s="173">
        <v>5</v>
      </c>
      <c r="AL174" s="179">
        <v>57</v>
      </c>
      <c r="AM174" s="175">
        <v>112</v>
      </c>
      <c r="AO174" s="41" t="s">
        <v>259</v>
      </c>
      <c r="AP174" s="43" t="s">
        <v>260</v>
      </c>
      <c r="AQ174" s="176">
        <v>102</v>
      </c>
      <c r="AR174" s="169">
        <v>161</v>
      </c>
      <c r="AS174" s="177">
        <v>162</v>
      </c>
      <c r="AT174" s="178">
        <v>53</v>
      </c>
      <c r="AU174" s="77">
        <v>108</v>
      </c>
      <c r="AV174" s="173">
        <v>5</v>
      </c>
      <c r="AW174" s="179">
        <v>63</v>
      </c>
      <c r="AX174" s="175">
        <v>140</v>
      </c>
      <c r="AZ174" s="41" t="s">
        <v>259</v>
      </c>
      <c r="BA174" s="43" t="s">
        <v>260</v>
      </c>
      <c r="BB174" s="176">
        <v>101</v>
      </c>
      <c r="BC174" s="169">
        <v>161</v>
      </c>
      <c r="BD174" s="177">
        <v>162</v>
      </c>
      <c r="BE174" s="178">
        <v>54</v>
      </c>
      <c r="BF174" s="77">
        <v>107</v>
      </c>
      <c r="BG174" s="173">
        <v>5</v>
      </c>
      <c r="BH174" s="179">
        <v>63</v>
      </c>
      <c r="BI174" s="255">
        <f t="shared" si="10"/>
        <v>108</v>
      </c>
      <c r="BK174" s="59" t="s">
        <v>259</v>
      </c>
      <c r="BL174" s="43" t="s">
        <v>260</v>
      </c>
      <c r="BM174" s="176">
        <v>103</v>
      </c>
      <c r="BN174" s="169">
        <v>161</v>
      </c>
      <c r="BO174" s="177">
        <v>163</v>
      </c>
      <c r="BP174" s="178">
        <v>57</v>
      </c>
      <c r="BQ174" s="77">
        <v>106</v>
      </c>
      <c r="BR174" s="173">
        <v>5</v>
      </c>
      <c r="BS174" s="179">
        <v>67</v>
      </c>
      <c r="BT174" s="412">
        <f t="shared" si="9"/>
        <v>109.5</v>
      </c>
      <c r="BV174" s="59" t="s">
        <v>259</v>
      </c>
      <c r="BW174" s="43" t="s">
        <v>260</v>
      </c>
      <c r="BX174" s="176">
        <v>101</v>
      </c>
      <c r="BY174" s="425">
        <v>167</v>
      </c>
      <c r="BZ174" s="177">
        <v>170</v>
      </c>
      <c r="CA174" s="178">
        <v>60</v>
      </c>
      <c r="CB174" s="77">
        <v>110</v>
      </c>
      <c r="CC174" s="173">
        <v>5</v>
      </c>
      <c r="CD174" s="179">
        <v>71</v>
      </c>
      <c r="CE174" s="412">
        <f t="shared" si="8"/>
        <v>113.16666666666667</v>
      </c>
    </row>
    <row r="175" spans="1:83" x14ac:dyDescent="0.25">
      <c r="A175" s="78" t="s">
        <v>259</v>
      </c>
      <c r="B175" s="43" t="s">
        <v>261</v>
      </c>
      <c r="C175" s="37">
        <v>155</v>
      </c>
      <c r="D175" s="37">
        <v>93</v>
      </c>
      <c r="E175" s="37">
        <v>92</v>
      </c>
      <c r="F175" s="37">
        <v>151</v>
      </c>
      <c r="G175" s="37">
        <v>182</v>
      </c>
      <c r="H175" s="37">
        <v>7</v>
      </c>
      <c r="I175" s="37">
        <v>132</v>
      </c>
      <c r="J175" s="45">
        <v>630</v>
      </c>
      <c r="K175" s="46">
        <v>105</v>
      </c>
      <c r="L175" s="47">
        <v>148</v>
      </c>
      <c r="N175" s="78" t="s">
        <v>259</v>
      </c>
      <c r="O175" s="43" t="s">
        <v>261</v>
      </c>
      <c r="Q175" s="78" t="s">
        <v>259</v>
      </c>
      <c r="R175" s="43" t="s">
        <v>261</v>
      </c>
      <c r="S175" s="37">
        <v>155</v>
      </c>
      <c r="T175" s="37">
        <v>93</v>
      </c>
      <c r="U175" s="37">
        <v>92</v>
      </c>
      <c r="V175" s="37">
        <v>151</v>
      </c>
      <c r="W175" s="37">
        <v>182</v>
      </c>
      <c r="X175" s="37">
        <v>7</v>
      </c>
      <c r="Y175" s="37">
        <v>132</v>
      </c>
      <c r="Z175" s="45">
        <v>630</v>
      </c>
      <c r="AA175" s="46">
        <v>105</v>
      </c>
      <c r="AB175" s="47">
        <v>148</v>
      </c>
      <c r="AD175" s="78" t="s">
        <v>259</v>
      </c>
      <c r="AE175" s="43" t="s">
        <v>261</v>
      </c>
      <c r="AF175" s="176">
        <v>127</v>
      </c>
      <c r="AG175" s="169">
        <v>82</v>
      </c>
      <c r="AH175" s="177">
        <v>81</v>
      </c>
      <c r="AI175" s="178">
        <v>112</v>
      </c>
      <c r="AJ175" s="77">
        <v>150</v>
      </c>
      <c r="AK175" s="173">
        <v>7</v>
      </c>
      <c r="AL175" s="179">
        <v>124</v>
      </c>
      <c r="AM175" s="175">
        <v>155</v>
      </c>
      <c r="AO175" s="78" t="s">
        <v>259</v>
      </c>
      <c r="AP175" s="43" t="s">
        <v>261</v>
      </c>
      <c r="AQ175" s="176">
        <v>131</v>
      </c>
      <c r="AR175" s="169">
        <v>85</v>
      </c>
      <c r="AS175" s="177">
        <v>84</v>
      </c>
      <c r="AT175" s="178">
        <v>124</v>
      </c>
      <c r="AU175" s="77">
        <v>162</v>
      </c>
      <c r="AV175" s="173">
        <v>7</v>
      </c>
      <c r="AW175" s="179">
        <v>136</v>
      </c>
      <c r="AX175" s="175">
        <v>157</v>
      </c>
      <c r="AZ175" s="78" t="s">
        <v>259</v>
      </c>
      <c r="BA175" s="43" t="s">
        <v>261</v>
      </c>
      <c r="BB175" s="176">
        <v>131</v>
      </c>
      <c r="BC175" s="169">
        <v>85</v>
      </c>
      <c r="BD175" s="177">
        <v>84</v>
      </c>
      <c r="BE175" s="178">
        <v>125</v>
      </c>
      <c r="BF175" s="77">
        <v>162</v>
      </c>
      <c r="BG175" s="173">
        <v>7</v>
      </c>
      <c r="BH175" s="179">
        <v>137</v>
      </c>
      <c r="BI175" s="255">
        <f t="shared" si="10"/>
        <v>120.66666666666667</v>
      </c>
      <c r="BK175" s="48" t="s">
        <v>259</v>
      </c>
      <c r="BL175" s="43" t="s">
        <v>261</v>
      </c>
      <c r="BM175" s="176">
        <v>131</v>
      </c>
      <c r="BN175" s="169">
        <v>88</v>
      </c>
      <c r="BO175" s="177">
        <v>86</v>
      </c>
      <c r="BP175" s="178">
        <v>128</v>
      </c>
      <c r="BQ175" s="77">
        <v>164</v>
      </c>
      <c r="BR175" s="173">
        <v>7</v>
      </c>
      <c r="BS175" s="179">
        <v>140</v>
      </c>
      <c r="BT175" s="412">
        <f t="shared" si="9"/>
        <v>122.83333333333333</v>
      </c>
      <c r="BV175" s="48" t="s">
        <v>259</v>
      </c>
      <c r="BW175" s="43" t="s">
        <v>261</v>
      </c>
      <c r="BX175" s="176">
        <v>131</v>
      </c>
      <c r="BY175" s="425">
        <v>91</v>
      </c>
      <c r="BZ175" s="177">
        <v>91</v>
      </c>
      <c r="CA175" s="178">
        <v>130</v>
      </c>
      <c r="CB175" s="77">
        <v>166</v>
      </c>
      <c r="CC175" s="173">
        <v>7</v>
      </c>
      <c r="CD175" s="179">
        <v>143</v>
      </c>
      <c r="CE175" s="412">
        <f t="shared" si="8"/>
        <v>125.33333333333333</v>
      </c>
    </row>
    <row r="176" spans="1:83" x14ac:dyDescent="0.25">
      <c r="A176" s="78" t="s">
        <v>259</v>
      </c>
      <c r="B176" s="28" t="s">
        <v>141</v>
      </c>
      <c r="C176" s="37">
        <v>164</v>
      </c>
      <c r="D176" s="87">
        <v>40</v>
      </c>
      <c r="E176" s="83">
        <v>63</v>
      </c>
      <c r="F176" s="37">
        <v>152</v>
      </c>
      <c r="G176" s="83">
        <v>81</v>
      </c>
      <c r="H176" s="37">
        <v>21</v>
      </c>
      <c r="I176" s="37">
        <v>217</v>
      </c>
      <c r="J176" s="45">
        <v>657</v>
      </c>
      <c r="K176" s="46">
        <v>109.5</v>
      </c>
      <c r="L176" s="47">
        <v>154</v>
      </c>
      <c r="N176" s="78" t="s">
        <v>259</v>
      </c>
      <c r="O176" s="28" t="s">
        <v>141</v>
      </c>
      <c r="Q176" s="78" t="s">
        <v>259</v>
      </c>
      <c r="R176" s="28" t="s">
        <v>141</v>
      </c>
      <c r="S176" s="37">
        <v>164</v>
      </c>
      <c r="T176" s="87">
        <v>40</v>
      </c>
      <c r="U176" s="83">
        <v>63</v>
      </c>
      <c r="V176" s="37">
        <v>152</v>
      </c>
      <c r="W176" s="83">
        <v>81</v>
      </c>
      <c r="X176" s="37">
        <v>21</v>
      </c>
      <c r="Y176" s="37">
        <v>217</v>
      </c>
      <c r="Z176" s="45">
        <v>657</v>
      </c>
      <c r="AA176" s="46">
        <v>109.5</v>
      </c>
      <c r="AB176" s="47">
        <v>154</v>
      </c>
      <c r="AD176" s="78" t="s">
        <v>259</v>
      </c>
      <c r="AE176" s="28" t="s">
        <v>141</v>
      </c>
      <c r="AF176" s="176">
        <v>134</v>
      </c>
      <c r="AG176" s="169">
        <f>+AG175+1</f>
        <v>83</v>
      </c>
      <c r="AH176" s="177">
        <v>56</v>
      </c>
      <c r="AI176" s="178">
        <v>112</v>
      </c>
      <c r="AJ176" s="77">
        <v>72</v>
      </c>
      <c r="AK176" s="173">
        <v>21</v>
      </c>
      <c r="AL176" s="179">
        <v>124</v>
      </c>
      <c r="AM176" s="175">
        <v>128</v>
      </c>
      <c r="AO176" s="78" t="s">
        <v>259</v>
      </c>
      <c r="AP176" s="28" t="s">
        <v>141</v>
      </c>
      <c r="AQ176" s="176">
        <v>190</v>
      </c>
      <c r="AR176" s="169">
        <v>189</v>
      </c>
      <c r="AS176" s="177">
        <v>171</v>
      </c>
      <c r="AT176" s="178">
        <v>53</v>
      </c>
      <c r="AU176" s="77">
        <v>104</v>
      </c>
      <c r="AV176" s="173">
        <v>32</v>
      </c>
      <c r="AW176" s="179">
        <v>97</v>
      </c>
      <c r="AX176" s="175">
        <v>176</v>
      </c>
      <c r="AZ176" s="78" t="s">
        <v>259</v>
      </c>
      <c r="BA176" s="28" t="s">
        <v>141</v>
      </c>
      <c r="BB176" s="176">
        <v>190</v>
      </c>
      <c r="BC176" s="169">
        <v>190</v>
      </c>
      <c r="BD176" s="177">
        <v>171</v>
      </c>
      <c r="BE176" s="178">
        <v>54</v>
      </c>
      <c r="BF176" s="77">
        <v>102</v>
      </c>
      <c r="BG176" s="173">
        <v>32</v>
      </c>
      <c r="BH176" s="179">
        <v>98</v>
      </c>
      <c r="BI176" s="255">
        <f t="shared" si="10"/>
        <v>134.16666666666666</v>
      </c>
      <c r="BK176" s="48" t="s">
        <v>259</v>
      </c>
      <c r="BL176" s="28" t="s">
        <v>141</v>
      </c>
      <c r="BM176" s="176">
        <v>192</v>
      </c>
      <c r="BN176" s="169">
        <v>192</v>
      </c>
      <c r="BO176" s="177">
        <v>171</v>
      </c>
      <c r="BP176" s="178">
        <v>57</v>
      </c>
      <c r="BQ176" s="77">
        <v>101</v>
      </c>
      <c r="BR176" s="173">
        <v>32</v>
      </c>
      <c r="BS176" s="179">
        <v>101</v>
      </c>
      <c r="BT176" s="412">
        <f t="shared" si="9"/>
        <v>135.66666666666666</v>
      </c>
      <c r="BV176" s="48" t="s">
        <v>259</v>
      </c>
      <c r="BW176" s="28" t="s">
        <v>141</v>
      </c>
      <c r="BX176" s="176">
        <v>195</v>
      </c>
      <c r="BY176" s="425">
        <v>196</v>
      </c>
      <c r="BZ176" s="177">
        <v>176</v>
      </c>
      <c r="CA176" s="178">
        <v>60</v>
      </c>
      <c r="CB176" s="77">
        <v>105</v>
      </c>
      <c r="CC176" s="173">
        <v>32</v>
      </c>
      <c r="CD176" s="179">
        <v>102</v>
      </c>
      <c r="CE176" s="412">
        <f t="shared" si="8"/>
        <v>139</v>
      </c>
    </row>
    <row r="177" spans="1:83" x14ac:dyDescent="0.25">
      <c r="A177" s="27" t="s">
        <v>262</v>
      </c>
      <c r="B177" s="28" t="s">
        <v>263</v>
      </c>
      <c r="C177" s="37">
        <v>23</v>
      </c>
      <c r="D177" s="37">
        <v>178</v>
      </c>
      <c r="E177" s="37">
        <v>201</v>
      </c>
      <c r="F177" s="37">
        <v>153</v>
      </c>
      <c r="G177" s="37">
        <v>2</v>
      </c>
      <c r="H177" s="37">
        <v>14</v>
      </c>
      <c r="I177" s="37">
        <v>132</v>
      </c>
      <c r="J177" s="45">
        <v>701</v>
      </c>
      <c r="K177" s="46">
        <v>116.83333333333333</v>
      </c>
      <c r="L177" s="47">
        <v>169</v>
      </c>
      <c r="N177" s="27" t="s">
        <v>262</v>
      </c>
      <c r="O177" s="28" t="s">
        <v>263</v>
      </c>
      <c r="Q177" s="27" t="s">
        <v>262</v>
      </c>
      <c r="R177" s="28" t="s">
        <v>263</v>
      </c>
      <c r="S177" s="37">
        <v>23</v>
      </c>
      <c r="T177" s="37">
        <v>178</v>
      </c>
      <c r="U177" s="37">
        <v>201</v>
      </c>
      <c r="V177" s="37">
        <v>153</v>
      </c>
      <c r="W177" s="37">
        <v>2</v>
      </c>
      <c r="X177" s="37">
        <v>14</v>
      </c>
      <c r="Y177" s="37">
        <v>132</v>
      </c>
      <c r="Z177" s="45">
        <v>701</v>
      </c>
      <c r="AA177" s="46">
        <v>116.83333333333333</v>
      </c>
      <c r="AB177" s="47">
        <v>169</v>
      </c>
      <c r="AD177" s="27" t="s">
        <v>262</v>
      </c>
      <c r="AE177" s="28" t="s">
        <v>263</v>
      </c>
      <c r="AF177" s="176">
        <v>19</v>
      </c>
      <c r="AG177" s="169">
        <f>+AG176+1</f>
        <v>84</v>
      </c>
      <c r="AH177" s="177">
        <v>160</v>
      </c>
      <c r="AI177" s="178">
        <v>112</v>
      </c>
      <c r="AJ177" s="77">
        <v>2</v>
      </c>
      <c r="AK177" s="173">
        <v>14</v>
      </c>
      <c r="AL177" s="179">
        <v>124</v>
      </c>
      <c r="AM177" s="175">
        <v>102</v>
      </c>
      <c r="AO177" s="27" t="s">
        <v>262</v>
      </c>
      <c r="AP177" s="28" t="s">
        <v>263</v>
      </c>
      <c r="AQ177" s="176">
        <v>19</v>
      </c>
      <c r="AR177" s="169">
        <v>148</v>
      </c>
      <c r="AS177" s="177">
        <v>178</v>
      </c>
      <c r="AT177" s="178">
        <v>124</v>
      </c>
      <c r="AU177" s="77">
        <v>2</v>
      </c>
      <c r="AV177" s="173">
        <v>14</v>
      </c>
      <c r="AW177" s="179">
        <v>136</v>
      </c>
      <c r="AX177" s="175">
        <v>132</v>
      </c>
      <c r="AZ177" s="27" t="s">
        <v>262</v>
      </c>
      <c r="BA177" s="28" t="s">
        <v>263</v>
      </c>
      <c r="BB177" s="176">
        <v>19</v>
      </c>
      <c r="BC177" s="169">
        <v>148</v>
      </c>
      <c r="BD177" s="177">
        <v>178</v>
      </c>
      <c r="BE177" s="178">
        <v>125</v>
      </c>
      <c r="BF177" s="77">
        <v>2</v>
      </c>
      <c r="BG177" s="173">
        <v>14</v>
      </c>
      <c r="BH177" s="179">
        <v>137</v>
      </c>
      <c r="BI177" s="255">
        <f t="shared" si="10"/>
        <v>101.5</v>
      </c>
      <c r="BK177" s="27" t="s">
        <v>262</v>
      </c>
      <c r="BL177" s="28" t="s">
        <v>263</v>
      </c>
      <c r="BM177" s="176">
        <v>22</v>
      </c>
      <c r="BN177" s="169">
        <v>147</v>
      </c>
      <c r="BO177" s="177">
        <v>178</v>
      </c>
      <c r="BP177" s="178">
        <v>128</v>
      </c>
      <c r="BQ177" s="77">
        <v>2</v>
      </c>
      <c r="BR177" s="173">
        <v>14</v>
      </c>
      <c r="BS177" s="179">
        <v>140</v>
      </c>
      <c r="BT177" s="412">
        <f t="shared" si="9"/>
        <v>102.83333333333333</v>
      </c>
      <c r="BV177" s="27" t="s">
        <v>262</v>
      </c>
      <c r="BW177" s="28" t="s">
        <v>263</v>
      </c>
      <c r="BX177" s="176">
        <v>20</v>
      </c>
      <c r="BY177" s="425">
        <v>158</v>
      </c>
      <c r="BZ177" s="177">
        <v>182</v>
      </c>
      <c r="CA177" s="178">
        <v>130</v>
      </c>
      <c r="CB177" s="77">
        <v>2</v>
      </c>
      <c r="CC177" s="173">
        <v>14</v>
      </c>
      <c r="CD177" s="179">
        <v>143</v>
      </c>
      <c r="CE177" s="412">
        <f t="shared" si="8"/>
        <v>105.83333333333333</v>
      </c>
    </row>
    <row r="178" spans="1:83" x14ac:dyDescent="0.25">
      <c r="A178" s="103" t="s">
        <v>264</v>
      </c>
      <c r="B178" s="28" t="s">
        <v>65</v>
      </c>
      <c r="C178" s="37">
        <v>135</v>
      </c>
      <c r="D178" s="37">
        <v>85</v>
      </c>
      <c r="E178" s="37">
        <v>83</v>
      </c>
      <c r="F178" s="37">
        <v>44</v>
      </c>
      <c r="G178" s="37">
        <v>74</v>
      </c>
      <c r="H178" s="37">
        <v>34</v>
      </c>
      <c r="I178" s="37">
        <v>41</v>
      </c>
      <c r="J178" s="45">
        <v>422</v>
      </c>
      <c r="K178" s="46">
        <v>70.333333333333329</v>
      </c>
      <c r="L178" s="47">
        <v>100</v>
      </c>
      <c r="N178" s="103" t="s">
        <v>264</v>
      </c>
      <c r="O178" s="28" t="s">
        <v>65</v>
      </c>
      <c r="Q178" s="103" t="s">
        <v>264</v>
      </c>
      <c r="R178" s="28" t="s">
        <v>65</v>
      </c>
      <c r="S178" s="37">
        <v>135</v>
      </c>
      <c r="T178" s="37">
        <v>85</v>
      </c>
      <c r="U178" s="37">
        <v>83</v>
      </c>
      <c r="V178" s="37">
        <v>44</v>
      </c>
      <c r="W178" s="37">
        <v>74</v>
      </c>
      <c r="X178" s="37">
        <v>34</v>
      </c>
      <c r="Y178" s="37">
        <v>41</v>
      </c>
      <c r="Z178" s="45">
        <v>422</v>
      </c>
      <c r="AA178" s="46">
        <v>70.333333333333329</v>
      </c>
      <c r="AB178" s="47">
        <v>100</v>
      </c>
      <c r="AD178" s="103" t="s">
        <v>264</v>
      </c>
      <c r="AE178" s="28" t="s">
        <v>65</v>
      </c>
      <c r="AF178" s="176">
        <v>112</v>
      </c>
      <c r="AG178" s="169">
        <v>74</v>
      </c>
      <c r="AH178" s="177">
        <v>73</v>
      </c>
      <c r="AI178" s="178">
        <v>38</v>
      </c>
      <c r="AJ178" s="77">
        <v>65</v>
      </c>
      <c r="AK178" s="173">
        <v>34</v>
      </c>
      <c r="AL178" s="179">
        <v>39</v>
      </c>
      <c r="AM178" s="175">
        <v>77</v>
      </c>
      <c r="AO178" s="103" t="s">
        <v>264</v>
      </c>
      <c r="AP178" s="28" t="s">
        <v>65</v>
      </c>
      <c r="AQ178" s="176">
        <v>116</v>
      </c>
      <c r="AR178" s="169">
        <v>79</v>
      </c>
      <c r="AS178" s="177">
        <v>75</v>
      </c>
      <c r="AT178" s="178">
        <v>42</v>
      </c>
      <c r="AU178" s="77">
        <v>70</v>
      </c>
      <c r="AV178" s="173">
        <v>34</v>
      </c>
      <c r="AW178" s="179">
        <v>45</v>
      </c>
      <c r="AX178" s="175">
        <v>79</v>
      </c>
      <c r="AZ178" s="103" t="s">
        <v>264</v>
      </c>
      <c r="BA178" s="28" t="s">
        <v>65</v>
      </c>
      <c r="BB178" s="176">
        <v>116</v>
      </c>
      <c r="BC178" s="169">
        <v>79</v>
      </c>
      <c r="BD178" s="177">
        <v>75</v>
      </c>
      <c r="BE178" s="178">
        <v>41</v>
      </c>
      <c r="BF178" s="77">
        <v>68</v>
      </c>
      <c r="BG178" s="173">
        <v>34</v>
      </c>
      <c r="BH178" s="179">
        <v>44</v>
      </c>
      <c r="BI178" s="255">
        <f t="shared" si="10"/>
        <v>70.5</v>
      </c>
      <c r="BK178" s="48" t="s">
        <v>264</v>
      </c>
      <c r="BL178" s="28" t="s">
        <v>65</v>
      </c>
      <c r="BM178" s="176">
        <v>114</v>
      </c>
      <c r="BN178" s="169">
        <v>81</v>
      </c>
      <c r="BO178" s="177">
        <v>78</v>
      </c>
      <c r="BP178" s="178">
        <v>45</v>
      </c>
      <c r="BQ178" s="77">
        <v>69</v>
      </c>
      <c r="BR178" s="173">
        <v>34</v>
      </c>
      <c r="BS178" s="179">
        <v>47</v>
      </c>
      <c r="BT178" s="412">
        <f t="shared" si="9"/>
        <v>72.333333333333329</v>
      </c>
      <c r="BV178" s="48" t="s">
        <v>264</v>
      </c>
      <c r="BW178" s="28" t="s">
        <v>65</v>
      </c>
      <c r="BX178" s="176">
        <v>114</v>
      </c>
      <c r="BY178" s="425">
        <v>84</v>
      </c>
      <c r="BZ178" s="177">
        <v>76</v>
      </c>
      <c r="CA178" s="178">
        <v>48</v>
      </c>
      <c r="CB178" s="77">
        <v>71</v>
      </c>
      <c r="CC178" s="173">
        <v>34</v>
      </c>
      <c r="CD178" s="179">
        <v>49</v>
      </c>
      <c r="CE178" s="412">
        <f t="shared" si="8"/>
        <v>73.666666666666671</v>
      </c>
    </row>
    <row r="179" spans="1:83" x14ac:dyDescent="0.25">
      <c r="A179" s="59" t="s">
        <v>264</v>
      </c>
      <c r="B179" s="28" t="s">
        <v>265</v>
      </c>
      <c r="C179" s="37">
        <v>67</v>
      </c>
      <c r="D179" s="37">
        <v>42</v>
      </c>
      <c r="E179" s="37">
        <v>38</v>
      </c>
      <c r="F179" s="37">
        <v>1</v>
      </c>
      <c r="G179" s="37">
        <v>88</v>
      </c>
      <c r="H179" s="37">
        <v>4</v>
      </c>
      <c r="I179" s="37">
        <v>48</v>
      </c>
      <c r="J179" s="45">
        <v>200</v>
      </c>
      <c r="K179" s="46">
        <v>33.333333333333336</v>
      </c>
      <c r="L179" s="47">
        <v>23</v>
      </c>
      <c r="N179" s="59" t="s">
        <v>264</v>
      </c>
      <c r="O179" s="28" t="s">
        <v>265</v>
      </c>
      <c r="Q179" s="59" t="s">
        <v>264</v>
      </c>
      <c r="R179" s="28" t="s">
        <v>265</v>
      </c>
      <c r="S179" s="37">
        <v>67</v>
      </c>
      <c r="T179" s="37">
        <v>42</v>
      </c>
      <c r="U179" s="37">
        <v>38</v>
      </c>
      <c r="V179" s="37">
        <v>1</v>
      </c>
      <c r="W179" s="37">
        <v>88</v>
      </c>
      <c r="X179" s="37">
        <v>4</v>
      </c>
      <c r="Y179" s="37">
        <v>48</v>
      </c>
      <c r="Z179" s="45">
        <v>200</v>
      </c>
      <c r="AA179" s="46">
        <v>33.333333333333336</v>
      </c>
      <c r="AB179" s="47">
        <v>23</v>
      </c>
      <c r="AD179" s="59" t="s">
        <v>264</v>
      </c>
      <c r="AE179" s="28" t="s">
        <v>265</v>
      </c>
      <c r="AF179" s="176">
        <v>56</v>
      </c>
      <c r="AG179" s="169">
        <v>41</v>
      </c>
      <c r="AH179" s="177">
        <v>38</v>
      </c>
      <c r="AI179" s="178">
        <v>1</v>
      </c>
      <c r="AJ179" s="77">
        <v>76</v>
      </c>
      <c r="AK179" s="173">
        <v>4</v>
      </c>
      <c r="AL179" s="179">
        <v>23</v>
      </c>
      <c r="AM179" s="175">
        <v>36</v>
      </c>
      <c r="AO179" s="59" t="s">
        <v>264</v>
      </c>
      <c r="AP179" s="28" t="s">
        <v>265</v>
      </c>
      <c r="AQ179" s="176">
        <v>51</v>
      </c>
      <c r="AR179" s="169">
        <v>42</v>
      </c>
      <c r="AS179" s="177">
        <v>39</v>
      </c>
      <c r="AT179" s="178">
        <v>1</v>
      </c>
      <c r="AU179" s="77">
        <v>82</v>
      </c>
      <c r="AV179" s="173">
        <v>4</v>
      </c>
      <c r="AW179" s="179">
        <v>29</v>
      </c>
      <c r="AX179" s="175">
        <v>34</v>
      </c>
      <c r="AZ179" s="59" t="s">
        <v>264</v>
      </c>
      <c r="BA179" s="28" t="s">
        <v>265</v>
      </c>
      <c r="BB179" s="176">
        <v>51</v>
      </c>
      <c r="BC179" s="169">
        <v>41</v>
      </c>
      <c r="BD179" s="177">
        <v>36</v>
      </c>
      <c r="BE179" s="178">
        <v>1</v>
      </c>
      <c r="BF179" s="77">
        <v>80</v>
      </c>
      <c r="BG179" s="173">
        <v>4</v>
      </c>
      <c r="BH179" s="179">
        <v>29</v>
      </c>
      <c r="BI179" s="255">
        <f t="shared" si="10"/>
        <v>39.666666666666664</v>
      </c>
      <c r="BK179" s="59" t="s">
        <v>264</v>
      </c>
      <c r="BL179" s="28" t="s">
        <v>265</v>
      </c>
      <c r="BM179" s="176">
        <v>50</v>
      </c>
      <c r="BN179" s="169">
        <v>41</v>
      </c>
      <c r="BO179" s="177">
        <v>36</v>
      </c>
      <c r="BP179" s="178">
        <v>1</v>
      </c>
      <c r="BQ179" s="77">
        <v>80</v>
      </c>
      <c r="BR179" s="173">
        <v>4</v>
      </c>
      <c r="BS179" s="179">
        <v>30</v>
      </c>
      <c r="BT179" s="412">
        <f t="shared" si="9"/>
        <v>39.666666666666664</v>
      </c>
      <c r="BV179" s="59" t="s">
        <v>264</v>
      </c>
      <c r="BW179" s="28" t="s">
        <v>265</v>
      </c>
      <c r="BX179" s="176">
        <v>50</v>
      </c>
      <c r="BY179" s="425">
        <v>41</v>
      </c>
      <c r="BZ179" s="177">
        <v>36</v>
      </c>
      <c r="CA179" s="178">
        <v>1</v>
      </c>
      <c r="CB179" s="77">
        <v>83</v>
      </c>
      <c r="CC179" s="173">
        <v>4</v>
      </c>
      <c r="CD179" s="179">
        <v>31</v>
      </c>
      <c r="CE179" s="412">
        <f t="shared" si="8"/>
        <v>40.333333333333336</v>
      </c>
    </row>
    <row r="180" spans="1:83" x14ac:dyDescent="0.25">
      <c r="A180" s="50" t="s">
        <v>264</v>
      </c>
      <c r="B180" s="28" t="s">
        <v>266</v>
      </c>
      <c r="C180" s="37">
        <v>212</v>
      </c>
      <c r="D180" s="37">
        <v>93</v>
      </c>
      <c r="E180" s="37">
        <v>92</v>
      </c>
      <c r="F180" s="37">
        <v>154</v>
      </c>
      <c r="G180" s="37">
        <v>190</v>
      </c>
      <c r="H180" s="37">
        <v>23</v>
      </c>
      <c r="I180" s="37">
        <v>159</v>
      </c>
      <c r="J180" s="45">
        <v>733</v>
      </c>
      <c r="K180" s="46">
        <v>122.16666666666667</v>
      </c>
      <c r="L180" s="47">
        <v>177</v>
      </c>
      <c r="N180" s="50" t="s">
        <v>264</v>
      </c>
      <c r="O180" s="28" t="s">
        <v>266</v>
      </c>
      <c r="Q180" s="50" t="s">
        <v>264</v>
      </c>
      <c r="R180" s="28" t="s">
        <v>266</v>
      </c>
      <c r="S180" s="37">
        <v>212</v>
      </c>
      <c r="T180" s="37">
        <v>93</v>
      </c>
      <c r="U180" s="37">
        <v>92</v>
      </c>
      <c r="V180" s="37">
        <v>154</v>
      </c>
      <c r="W180" s="37">
        <v>190</v>
      </c>
      <c r="X180" s="37">
        <v>23</v>
      </c>
      <c r="Y180" s="37">
        <v>159</v>
      </c>
      <c r="Z180" s="45">
        <v>733</v>
      </c>
      <c r="AA180" s="46">
        <v>122.16666666666667</v>
      </c>
      <c r="AB180" s="47">
        <v>177</v>
      </c>
      <c r="AD180" s="50" t="s">
        <v>264</v>
      </c>
      <c r="AE180" s="28" t="s">
        <v>266</v>
      </c>
      <c r="AF180" s="176">
        <v>172</v>
      </c>
      <c r="AG180" s="169">
        <v>82</v>
      </c>
      <c r="AH180" s="177">
        <v>81</v>
      </c>
      <c r="AI180" s="178">
        <v>112</v>
      </c>
      <c r="AJ180" s="77">
        <v>157</v>
      </c>
      <c r="AK180" s="173">
        <v>23</v>
      </c>
      <c r="AL180" s="179">
        <v>124</v>
      </c>
      <c r="AM180" s="175">
        <v>161</v>
      </c>
      <c r="AO180" s="50" t="s">
        <v>264</v>
      </c>
      <c r="AP180" s="28" t="s">
        <v>266</v>
      </c>
      <c r="AQ180" s="176">
        <v>191</v>
      </c>
      <c r="AR180" s="169">
        <v>85</v>
      </c>
      <c r="AS180" s="177">
        <v>84</v>
      </c>
      <c r="AT180" s="178">
        <v>124</v>
      </c>
      <c r="AU180" s="77">
        <v>169</v>
      </c>
      <c r="AV180" s="173">
        <v>23</v>
      </c>
      <c r="AW180" s="179">
        <v>136</v>
      </c>
      <c r="AX180" s="175">
        <v>174</v>
      </c>
      <c r="AZ180" s="50" t="s">
        <v>264</v>
      </c>
      <c r="BA180" s="28" t="s">
        <v>266</v>
      </c>
      <c r="BB180" s="176">
        <v>191</v>
      </c>
      <c r="BC180" s="169">
        <v>85</v>
      </c>
      <c r="BD180" s="177">
        <v>84</v>
      </c>
      <c r="BE180" s="178">
        <v>125</v>
      </c>
      <c r="BF180" s="77">
        <v>169</v>
      </c>
      <c r="BG180" s="173">
        <v>23</v>
      </c>
      <c r="BH180" s="179">
        <v>137</v>
      </c>
      <c r="BI180" s="255">
        <f t="shared" si="10"/>
        <v>131.83333333333334</v>
      </c>
      <c r="BK180" s="60" t="s">
        <v>264</v>
      </c>
      <c r="BL180" s="28" t="s">
        <v>266</v>
      </c>
      <c r="BM180" s="176">
        <v>193</v>
      </c>
      <c r="BN180" s="169">
        <v>88</v>
      </c>
      <c r="BO180" s="177">
        <v>86</v>
      </c>
      <c r="BP180" s="178">
        <v>128</v>
      </c>
      <c r="BQ180" s="77">
        <v>170</v>
      </c>
      <c r="BR180" s="173">
        <v>23</v>
      </c>
      <c r="BS180" s="179">
        <v>140</v>
      </c>
      <c r="BT180" s="412">
        <f t="shared" si="9"/>
        <v>134.16666666666666</v>
      </c>
      <c r="BV180" s="60" t="s">
        <v>264</v>
      </c>
      <c r="BW180" s="28" t="s">
        <v>266</v>
      </c>
      <c r="BX180" s="176">
        <v>196</v>
      </c>
      <c r="BY180" s="425">
        <v>91</v>
      </c>
      <c r="BZ180" s="177">
        <v>91</v>
      </c>
      <c r="CA180" s="178">
        <v>130</v>
      </c>
      <c r="CB180" s="77">
        <v>174</v>
      </c>
      <c r="CC180" s="173">
        <v>23</v>
      </c>
      <c r="CD180" s="179">
        <v>143</v>
      </c>
      <c r="CE180" s="412">
        <f t="shared" si="8"/>
        <v>137.5</v>
      </c>
    </row>
    <row r="181" spans="1:83" x14ac:dyDescent="0.25">
      <c r="A181" s="78" t="s">
        <v>267</v>
      </c>
      <c r="B181" s="43" t="s">
        <v>105</v>
      </c>
      <c r="C181" s="37">
        <v>141</v>
      </c>
      <c r="D181" s="37">
        <v>178</v>
      </c>
      <c r="E181" s="37">
        <v>184</v>
      </c>
      <c r="F181" s="37">
        <v>155</v>
      </c>
      <c r="G181" s="37">
        <v>187</v>
      </c>
      <c r="H181" s="37">
        <v>13</v>
      </c>
      <c r="I181" s="37">
        <v>216</v>
      </c>
      <c r="J181" s="45">
        <v>887</v>
      </c>
      <c r="K181" s="46">
        <v>147.83333333333334</v>
      </c>
      <c r="L181" s="47">
        <v>205</v>
      </c>
      <c r="N181" s="78" t="s">
        <v>267</v>
      </c>
      <c r="O181" s="43" t="s">
        <v>105</v>
      </c>
      <c r="Q181" s="78" t="s">
        <v>267</v>
      </c>
      <c r="R181" s="43" t="s">
        <v>105</v>
      </c>
      <c r="S181" s="37">
        <v>141</v>
      </c>
      <c r="T181" s="37">
        <v>178</v>
      </c>
      <c r="U181" s="37">
        <v>184</v>
      </c>
      <c r="V181" s="37">
        <v>155</v>
      </c>
      <c r="W181" s="37">
        <v>187</v>
      </c>
      <c r="X181" s="37">
        <v>13</v>
      </c>
      <c r="Y181" s="37">
        <v>216</v>
      </c>
      <c r="Z181" s="45">
        <v>887</v>
      </c>
      <c r="AA181" s="46">
        <v>147.83333333333334</v>
      </c>
      <c r="AB181" s="47">
        <v>205</v>
      </c>
      <c r="AD181" s="78" t="s">
        <v>267</v>
      </c>
      <c r="AE181" s="43" t="s">
        <v>105</v>
      </c>
      <c r="AF181" s="176">
        <v>118</v>
      </c>
      <c r="AG181" s="169">
        <f>+AG180+1</f>
        <v>83</v>
      </c>
      <c r="AH181" s="177">
        <v>144</v>
      </c>
      <c r="AI181" s="178">
        <v>112</v>
      </c>
      <c r="AJ181" s="77">
        <v>154</v>
      </c>
      <c r="AK181" s="173">
        <v>13</v>
      </c>
      <c r="AL181" s="179">
        <v>124</v>
      </c>
      <c r="AM181" s="175">
        <v>164</v>
      </c>
      <c r="AO181" s="78" t="s">
        <v>267</v>
      </c>
      <c r="AP181" s="43" t="s">
        <v>105</v>
      </c>
      <c r="AQ181" s="176">
        <v>121</v>
      </c>
      <c r="AR181" s="169">
        <v>148</v>
      </c>
      <c r="AS181" s="177">
        <v>158</v>
      </c>
      <c r="AT181" s="178">
        <v>124</v>
      </c>
      <c r="AU181" s="77">
        <v>166</v>
      </c>
      <c r="AV181" s="173">
        <v>13</v>
      </c>
      <c r="AW181" s="179">
        <v>136</v>
      </c>
      <c r="AX181" s="175">
        <v>180</v>
      </c>
      <c r="AZ181" s="78" t="s">
        <v>267</v>
      </c>
      <c r="BA181" s="43" t="s">
        <v>105</v>
      </c>
      <c r="BB181" s="176">
        <v>121</v>
      </c>
      <c r="BC181" s="169">
        <v>148</v>
      </c>
      <c r="BD181" s="177">
        <v>158</v>
      </c>
      <c r="BE181" s="178">
        <v>125</v>
      </c>
      <c r="BF181" s="77">
        <v>166</v>
      </c>
      <c r="BG181" s="173">
        <v>13</v>
      </c>
      <c r="BH181" s="179">
        <v>137</v>
      </c>
      <c r="BI181" s="255">
        <f t="shared" si="10"/>
        <v>142.5</v>
      </c>
      <c r="BK181" s="48" t="s">
        <v>267</v>
      </c>
      <c r="BL181" s="43" t="s">
        <v>105</v>
      </c>
      <c r="BM181" s="176">
        <v>120</v>
      </c>
      <c r="BN181" s="169">
        <v>147</v>
      </c>
      <c r="BO181" s="177">
        <v>159</v>
      </c>
      <c r="BP181" s="178">
        <v>128</v>
      </c>
      <c r="BQ181" s="77">
        <v>167</v>
      </c>
      <c r="BR181" s="173">
        <v>13</v>
      </c>
      <c r="BS181" s="179">
        <v>140</v>
      </c>
      <c r="BT181" s="412">
        <f t="shared" si="9"/>
        <v>143.5</v>
      </c>
      <c r="BV181" s="48" t="s">
        <v>267</v>
      </c>
      <c r="BW181" s="43" t="s">
        <v>105</v>
      </c>
      <c r="BX181" s="176">
        <v>120</v>
      </c>
      <c r="BY181" s="425">
        <v>158</v>
      </c>
      <c r="BZ181" s="177">
        <v>164</v>
      </c>
      <c r="CA181" s="178">
        <v>130</v>
      </c>
      <c r="CB181" s="77">
        <v>169</v>
      </c>
      <c r="CC181" s="173">
        <v>13</v>
      </c>
      <c r="CD181" s="179">
        <v>143</v>
      </c>
      <c r="CE181" s="412">
        <f t="shared" si="8"/>
        <v>147.33333333333334</v>
      </c>
    </row>
    <row r="182" spans="1:83" x14ac:dyDescent="0.25">
      <c r="A182" s="48" t="s">
        <v>267</v>
      </c>
      <c r="B182" s="43" t="s">
        <v>268</v>
      </c>
      <c r="C182" s="37">
        <v>132</v>
      </c>
      <c r="D182" s="37">
        <v>142</v>
      </c>
      <c r="E182" s="37">
        <v>143</v>
      </c>
      <c r="F182" s="37">
        <v>95</v>
      </c>
      <c r="G182" s="37">
        <v>173</v>
      </c>
      <c r="H182" s="37">
        <v>34</v>
      </c>
      <c r="I182" s="37">
        <v>199</v>
      </c>
      <c r="J182" s="45">
        <v>745</v>
      </c>
      <c r="K182" s="46">
        <v>124.16666666666667</v>
      </c>
      <c r="L182" s="47">
        <v>179</v>
      </c>
      <c r="N182" s="48" t="s">
        <v>267</v>
      </c>
      <c r="O182" s="43" t="s">
        <v>268</v>
      </c>
      <c r="Q182" s="48" t="s">
        <v>267</v>
      </c>
      <c r="R182" s="43" t="s">
        <v>268</v>
      </c>
      <c r="S182" s="37">
        <v>132</v>
      </c>
      <c r="T182" s="37">
        <v>142</v>
      </c>
      <c r="U182" s="37">
        <v>143</v>
      </c>
      <c r="V182" s="37">
        <v>95</v>
      </c>
      <c r="W182" s="37">
        <v>173</v>
      </c>
      <c r="X182" s="37">
        <v>34</v>
      </c>
      <c r="Y182" s="37">
        <v>199</v>
      </c>
      <c r="Z182" s="45">
        <v>745</v>
      </c>
      <c r="AA182" s="46">
        <v>124.16666666666667</v>
      </c>
      <c r="AB182" s="47">
        <v>179</v>
      </c>
      <c r="AD182" s="48" t="s">
        <v>267</v>
      </c>
      <c r="AE182" s="43" t="s">
        <v>268</v>
      </c>
      <c r="AF182" s="176">
        <v>109</v>
      </c>
      <c r="AG182" s="169">
        <f>+AG181+1</f>
        <v>84</v>
      </c>
      <c r="AH182" s="177">
        <v>115</v>
      </c>
      <c r="AI182" s="178">
        <v>84</v>
      </c>
      <c r="AJ182" s="77">
        <v>143</v>
      </c>
      <c r="AK182" s="173">
        <v>34</v>
      </c>
      <c r="AL182" s="179">
        <v>99</v>
      </c>
      <c r="AM182" s="175">
        <v>149</v>
      </c>
      <c r="AO182" s="48" t="s">
        <v>267</v>
      </c>
      <c r="AP182" s="43" t="s">
        <v>268</v>
      </c>
      <c r="AQ182" s="176">
        <v>113</v>
      </c>
      <c r="AR182" s="169">
        <v>125</v>
      </c>
      <c r="AS182" s="177">
        <v>126</v>
      </c>
      <c r="AT182" s="178">
        <v>97</v>
      </c>
      <c r="AU182" s="77">
        <v>156</v>
      </c>
      <c r="AV182" s="173">
        <v>34</v>
      </c>
      <c r="AW182" s="179">
        <v>109</v>
      </c>
      <c r="AX182" s="175">
        <v>158</v>
      </c>
      <c r="AZ182" s="48" t="s">
        <v>267</v>
      </c>
      <c r="BA182" s="43" t="s">
        <v>268</v>
      </c>
      <c r="BB182" s="176">
        <v>112</v>
      </c>
      <c r="BC182" s="169">
        <v>125</v>
      </c>
      <c r="BD182" s="177">
        <v>126</v>
      </c>
      <c r="BE182" s="178">
        <v>97</v>
      </c>
      <c r="BF182" s="77">
        <v>157</v>
      </c>
      <c r="BG182" s="173">
        <v>34</v>
      </c>
      <c r="BH182" s="179">
        <v>109</v>
      </c>
      <c r="BI182" s="255">
        <f t="shared" si="10"/>
        <v>121</v>
      </c>
      <c r="BK182" s="42" t="s">
        <v>267</v>
      </c>
      <c r="BL182" s="43" t="s">
        <v>268</v>
      </c>
      <c r="BM182" s="176">
        <v>110</v>
      </c>
      <c r="BN182" s="169">
        <v>127</v>
      </c>
      <c r="BO182" s="177">
        <v>128</v>
      </c>
      <c r="BP182" s="178">
        <v>98</v>
      </c>
      <c r="BQ182" s="77">
        <v>158</v>
      </c>
      <c r="BR182" s="173">
        <v>34</v>
      </c>
      <c r="BS182" s="179">
        <v>111</v>
      </c>
      <c r="BT182" s="412">
        <f t="shared" si="9"/>
        <v>122</v>
      </c>
      <c r="BV182" s="42" t="s">
        <v>267</v>
      </c>
      <c r="BW182" s="43" t="s">
        <v>268</v>
      </c>
      <c r="BX182" s="176">
        <v>109</v>
      </c>
      <c r="BY182" s="425">
        <v>130</v>
      </c>
      <c r="BZ182" s="177">
        <v>131</v>
      </c>
      <c r="CA182" s="178">
        <v>100</v>
      </c>
      <c r="CB182" s="77">
        <v>162</v>
      </c>
      <c r="CC182" s="173">
        <v>34</v>
      </c>
      <c r="CD182" s="179">
        <v>114</v>
      </c>
      <c r="CE182" s="412">
        <f t="shared" si="8"/>
        <v>124.33333333333333</v>
      </c>
    </row>
    <row r="183" spans="1:83" x14ac:dyDescent="0.25">
      <c r="A183" s="78" t="s">
        <v>267</v>
      </c>
      <c r="B183" s="43" t="s">
        <v>269</v>
      </c>
      <c r="C183" s="37">
        <v>181</v>
      </c>
      <c r="D183" s="37">
        <v>205</v>
      </c>
      <c r="E183" s="37">
        <v>201</v>
      </c>
      <c r="F183" s="37">
        <v>156</v>
      </c>
      <c r="G183" s="37">
        <v>190</v>
      </c>
      <c r="H183" s="37">
        <v>4</v>
      </c>
      <c r="I183" s="37">
        <v>183</v>
      </c>
      <c r="J183" s="45">
        <v>930</v>
      </c>
      <c r="K183" s="46">
        <v>155</v>
      </c>
      <c r="L183" s="47">
        <v>209</v>
      </c>
      <c r="N183" s="78" t="s">
        <v>267</v>
      </c>
      <c r="O183" s="43" t="s">
        <v>269</v>
      </c>
      <c r="Q183" s="78" t="s">
        <v>267</v>
      </c>
      <c r="R183" s="43" t="s">
        <v>269</v>
      </c>
      <c r="S183" s="37">
        <v>181</v>
      </c>
      <c r="T183" s="37">
        <v>205</v>
      </c>
      <c r="U183" s="37">
        <v>201</v>
      </c>
      <c r="V183" s="37">
        <v>156</v>
      </c>
      <c r="W183" s="37">
        <v>190</v>
      </c>
      <c r="X183" s="37">
        <v>4</v>
      </c>
      <c r="Y183" s="37">
        <v>183</v>
      </c>
      <c r="Z183" s="45">
        <v>930</v>
      </c>
      <c r="AA183" s="46">
        <v>155</v>
      </c>
      <c r="AB183" s="47">
        <v>209</v>
      </c>
      <c r="AD183" s="78" t="s">
        <v>267</v>
      </c>
      <c r="AE183" s="43" t="s">
        <v>269</v>
      </c>
      <c r="AF183" s="176">
        <v>145</v>
      </c>
      <c r="AG183" s="169">
        <f>+AG182+1</f>
        <v>85</v>
      </c>
      <c r="AH183" s="177">
        <v>160</v>
      </c>
      <c r="AI183" s="178">
        <v>112</v>
      </c>
      <c r="AJ183" s="77">
        <v>157</v>
      </c>
      <c r="AK183" s="173">
        <v>4</v>
      </c>
      <c r="AL183" s="179">
        <v>124</v>
      </c>
      <c r="AM183" s="175">
        <v>176</v>
      </c>
      <c r="AO183" s="78" t="s">
        <v>267</v>
      </c>
      <c r="AP183" s="43" t="s">
        <v>269</v>
      </c>
      <c r="AQ183" s="176">
        <v>151</v>
      </c>
      <c r="AR183" s="169">
        <v>181</v>
      </c>
      <c r="AS183" s="177">
        <v>178</v>
      </c>
      <c r="AT183" s="178">
        <v>124</v>
      </c>
      <c r="AU183" s="77">
        <v>169</v>
      </c>
      <c r="AV183" s="173">
        <v>4</v>
      </c>
      <c r="AW183" s="179">
        <v>136</v>
      </c>
      <c r="AX183" s="175">
        <v>193</v>
      </c>
      <c r="AZ183" s="78" t="s">
        <v>267</v>
      </c>
      <c r="BA183" s="43" t="s">
        <v>269</v>
      </c>
      <c r="BB183" s="176">
        <v>151</v>
      </c>
      <c r="BC183" s="169">
        <v>181</v>
      </c>
      <c r="BD183" s="177">
        <v>178</v>
      </c>
      <c r="BE183" s="178">
        <v>125</v>
      </c>
      <c r="BF183" s="77">
        <v>169</v>
      </c>
      <c r="BG183" s="173">
        <v>4</v>
      </c>
      <c r="BH183" s="179">
        <v>137</v>
      </c>
      <c r="BI183" s="255">
        <f t="shared" si="10"/>
        <v>156.83333333333334</v>
      </c>
      <c r="BK183" s="48" t="s">
        <v>267</v>
      </c>
      <c r="BL183" s="43" t="s">
        <v>269</v>
      </c>
      <c r="BM183" s="176">
        <v>155</v>
      </c>
      <c r="BN183" s="169">
        <v>183</v>
      </c>
      <c r="BO183" s="177">
        <v>178</v>
      </c>
      <c r="BP183" s="178">
        <v>128</v>
      </c>
      <c r="BQ183" s="77">
        <v>170</v>
      </c>
      <c r="BR183" s="173">
        <v>4</v>
      </c>
      <c r="BS183" s="179">
        <v>140</v>
      </c>
      <c r="BT183" s="412">
        <f t="shared" si="9"/>
        <v>159</v>
      </c>
      <c r="BV183" s="48" t="s">
        <v>267</v>
      </c>
      <c r="BW183" s="43" t="s">
        <v>269</v>
      </c>
      <c r="BX183" s="176">
        <v>154</v>
      </c>
      <c r="BY183" s="425">
        <v>187</v>
      </c>
      <c r="BZ183" s="177">
        <v>182</v>
      </c>
      <c r="CA183" s="178">
        <v>130</v>
      </c>
      <c r="CB183" s="77">
        <v>174</v>
      </c>
      <c r="CC183" s="173">
        <v>4</v>
      </c>
      <c r="CD183" s="179">
        <v>143</v>
      </c>
      <c r="CE183" s="412">
        <f t="shared" si="8"/>
        <v>161.66666666666666</v>
      </c>
    </row>
    <row r="184" spans="1:83" x14ac:dyDescent="0.25">
      <c r="A184" s="44" t="s">
        <v>267</v>
      </c>
      <c r="B184" s="43" t="s">
        <v>413</v>
      </c>
      <c r="C184" s="37"/>
      <c r="D184" s="37"/>
      <c r="E184" s="37"/>
      <c r="F184" s="37"/>
      <c r="G184" s="37"/>
      <c r="H184" s="37"/>
      <c r="I184" s="37"/>
      <c r="J184" s="45"/>
      <c r="K184" s="46"/>
      <c r="L184" s="47"/>
      <c r="N184" s="44" t="s">
        <v>267</v>
      </c>
      <c r="O184" s="43" t="s">
        <v>413</v>
      </c>
      <c r="Q184" s="44" t="s">
        <v>267</v>
      </c>
      <c r="R184" s="43" t="s">
        <v>413</v>
      </c>
      <c r="S184" s="37"/>
      <c r="T184" s="37"/>
      <c r="U184" s="37"/>
      <c r="V184" s="37"/>
      <c r="W184" s="37"/>
      <c r="X184" s="37"/>
      <c r="Y184" s="37"/>
      <c r="Z184" s="45"/>
      <c r="AA184" s="46"/>
      <c r="AB184" s="47"/>
      <c r="AD184" s="44" t="s">
        <v>267</v>
      </c>
      <c r="AE184" s="43" t="s">
        <v>413</v>
      </c>
      <c r="AF184" s="176"/>
      <c r="AG184" s="169"/>
      <c r="AH184" s="177"/>
      <c r="AI184" s="178"/>
      <c r="AJ184" s="77"/>
      <c r="AK184" s="173"/>
      <c r="AL184" s="179"/>
      <c r="AM184" s="175"/>
      <c r="AO184" s="44" t="s">
        <v>267</v>
      </c>
      <c r="AP184" s="43" t="s">
        <v>413</v>
      </c>
      <c r="AQ184" s="63">
        <v>149</v>
      </c>
      <c r="AR184" s="63">
        <v>174</v>
      </c>
      <c r="AS184" s="63">
        <v>165</v>
      </c>
      <c r="AT184" s="63">
        <v>108</v>
      </c>
      <c r="AU184" s="63">
        <v>47</v>
      </c>
      <c r="AV184" s="63">
        <v>21</v>
      </c>
      <c r="AW184" s="63">
        <v>128</v>
      </c>
      <c r="AX184" s="63">
        <v>168</v>
      </c>
      <c r="AZ184" s="44" t="s">
        <v>267</v>
      </c>
      <c r="BA184" s="43" t="s">
        <v>413</v>
      </c>
      <c r="BB184" s="176">
        <v>150</v>
      </c>
      <c r="BC184" s="169">
        <v>174</v>
      </c>
      <c r="BD184" s="177">
        <v>165</v>
      </c>
      <c r="BE184" s="178">
        <v>109</v>
      </c>
      <c r="BF184" s="77">
        <v>47</v>
      </c>
      <c r="BG184" s="173">
        <v>21</v>
      </c>
      <c r="BH184" s="179">
        <v>129</v>
      </c>
      <c r="BI184" s="255">
        <f t="shared" si="10"/>
        <v>129</v>
      </c>
      <c r="BK184" s="78" t="s">
        <v>267</v>
      </c>
      <c r="BL184" s="43" t="s">
        <v>413</v>
      </c>
      <c r="BM184" s="63">
        <v>154</v>
      </c>
      <c r="BN184" s="63">
        <v>176</v>
      </c>
      <c r="BO184" s="63">
        <v>166</v>
      </c>
      <c r="BP184" s="63">
        <v>111</v>
      </c>
      <c r="BQ184" s="63">
        <v>52</v>
      </c>
      <c r="BR184" s="63">
        <v>25</v>
      </c>
      <c r="BS184" s="63">
        <v>132</v>
      </c>
      <c r="BT184" s="413">
        <f t="shared" si="9"/>
        <v>131.83333333333334</v>
      </c>
      <c r="BV184" s="78" t="s">
        <v>267</v>
      </c>
      <c r="BW184" s="43" t="s">
        <v>413</v>
      </c>
      <c r="BX184" s="176">
        <v>153</v>
      </c>
      <c r="BY184" s="425">
        <v>181</v>
      </c>
      <c r="BZ184" s="177">
        <v>171</v>
      </c>
      <c r="CA184" s="178">
        <v>113</v>
      </c>
      <c r="CB184" s="77">
        <v>57</v>
      </c>
      <c r="CC184" s="173">
        <v>25</v>
      </c>
      <c r="CD184" s="179">
        <v>134</v>
      </c>
      <c r="CE184" s="412">
        <f t="shared" si="8"/>
        <v>134.83333333333334</v>
      </c>
    </row>
    <row r="185" spans="1:83" ht="15.75" thickBot="1" x14ac:dyDescent="0.3">
      <c r="A185" s="42" t="s">
        <v>267</v>
      </c>
      <c r="B185" s="43" t="s">
        <v>270</v>
      </c>
      <c r="C185" s="71">
        <v>49</v>
      </c>
      <c r="D185" s="37">
        <v>92</v>
      </c>
      <c r="E185" s="37">
        <v>91</v>
      </c>
      <c r="F185" s="37">
        <v>50</v>
      </c>
      <c r="G185" s="94">
        <v>63</v>
      </c>
      <c r="H185" s="37">
        <v>47</v>
      </c>
      <c r="I185" s="37">
        <v>159</v>
      </c>
      <c r="J185" s="45">
        <v>488</v>
      </c>
      <c r="K185" s="46">
        <v>81.333333333333329</v>
      </c>
      <c r="L185" s="47">
        <v>118</v>
      </c>
      <c r="N185" s="42" t="s">
        <v>267</v>
      </c>
      <c r="O185" s="43" t="s">
        <v>270</v>
      </c>
      <c r="Q185" s="42" t="s">
        <v>267</v>
      </c>
      <c r="R185" s="43" t="s">
        <v>270</v>
      </c>
      <c r="S185" s="71">
        <v>49</v>
      </c>
      <c r="T185" s="37">
        <v>92</v>
      </c>
      <c r="U185" s="37">
        <v>91</v>
      </c>
      <c r="V185" s="37">
        <v>50</v>
      </c>
      <c r="W185" s="94">
        <v>63</v>
      </c>
      <c r="X185" s="37">
        <v>47</v>
      </c>
      <c r="Y185" s="37">
        <v>159</v>
      </c>
      <c r="Z185" s="45">
        <v>488</v>
      </c>
      <c r="AA185" s="46">
        <v>81.333333333333329</v>
      </c>
      <c r="AB185" s="47">
        <v>118</v>
      </c>
      <c r="AD185" s="42" t="s">
        <v>267</v>
      </c>
      <c r="AE185" s="43" t="s">
        <v>270</v>
      </c>
      <c r="AF185" s="176">
        <v>43</v>
      </c>
      <c r="AG185" s="169">
        <f>+AG183+1</f>
        <v>86</v>
      </c>
      <c r="AH185" s="177">
        <v>80</v>
      </c>
      <c r="AI185" s="178">
        <v>47</v>
      </c>
      <c r="AJ185" s="77">
        <v>50</v>
      </c>
      <c r="AK185" s="173">
        <v>47</v>
      </c>
      <c r="AL185" s="179">
        <v>76</v>
      </c>
      <c r="AM185" s="175">
        <v>73</v>
      </c>
      <c r="AO185" s="42" t="s">
        <v>267</v>
      </c>
      <c r="AP185" s="43" t="s">
        <v>270</v>
      </c>
      <c r="AQ185" s="176">
        <v>38</v>
      </c>
      <c r="AR185" s="169">
        <v>84</v>
      </c>
      <c r="AS185" s="177">
        <v>83</v>
      </c>
      <c r="AT185" s="178">
        <v>53</v>
      </c>
      <c r="AU185" s="77">
        <v>56</v>
      </c>
      <c r="AV185" s="173">
        <v>47</v>
      </c>
      <c r="AW185" s="179">
        <v>81</v>
      </c>
      <c r="AX185" s="175">
        <v>71</v>
      </c>
      <c r="AZ185" s="42" t="s">
        <v>267</v>
      </c>
      <c r="BA185" s="43" t="s">
        <v>270</v>
      </c>
      <c r="BB185" s="176">
        <v>38</v>
      </c>
      <c r="BC185" s="169">
        <v>84</v>
      </c>
      <c r="BD185" s="177">
        <v>83</v>
      </c>
      <c r="BE185" s="178">
        <v>54</v>
      </c>
      <c r="BF185" s="77">
        <v>55</v>
      </c>
      <c r="BG185" s="173">
        <v>47</v>
      </c>
      <c r="BH185" s="179">
        <v>81</v>
      </c>
      <c r="BI185" s="255">
        <f t="shared" si="10"/>
        <v>65.833333333333329</v>
      </c>
      <c r="BK185" s="41" t="s">
        <v>267</v>
      </c>
      <c r="BL185" s="43" t="s">
        <v>270</v>
      </c>
      <c r="BM185" s="176">
        <v>38</v>
      </c>
      <c r="BN185" s="169">
        <v>87</v>
      </c>
      <c r="BO185" s="177">
        <v>85</v>
      </c>
      <c r="BP185" s="178">
        <v>57</v>
      </c>
      <c r="BQ185" s="77">
        <v>56</v>
      </c>
      <c r="BR185" s="173">
        <v>47</v>
      </c>
      <c r="BS185" s="179">
        <v>84</v>
      </c>
      <c r="BT185" s="412">
        <f t="shared" si="9"/>
        <v>67.833333333333329</v>
      </c>
      <c r="BV185" s="41" t="s">
        <v>267</v>
      </c>
      <c r="BW185" s="43" t="s">
        <v>270</v>
      </c>
      <c r="BX185" s="176">
        <v>38</v>
      </c>
      <c r="BY185" s="425">
        <v>90</v>
      </c>
      <c r="BZ185" s="177">
        <v>89</v>
      </c>
      <c r="CA185" s="178">
        <v>60</v>
      </c>
      <c r="CB185" s="77">
        <v>60</v>
      </c>
      <c r="CC185" s="173">
        <v>47</v>
      </c>
      <c r="CD185" s="179">
        <v>87</v>
      </c>
      <c r="CE185" s="412">
        <f t="shared" si="8"/>
        <v>70.666666666666671</v>
      </c>
    </row>
    <row r="186" spans="1:83" x14ac:dyDescent="0.25">
      <c r="A186" s="291" t="s">
        <v>1</v>
      </c>
      <c r="B186" s="291"/>
      <c r="C186" s="2" t="s">
        <v>2</v>
      </c>
      <c r="D186" s="2" t="s">
        <v>3</v>
      </c>
      <c r="E186" s="3" t="s">
        <v>4</v>
      </c>
      <c r="F186" s="2" t="s">
        <v>5</v>
      </c>
      <c r="G186" s="4" t="s">
        <v>6</v>
      </c>
      <c r="H186" s="5" t="s">
        <v>7</v>
      </c>
      <c r="I186" s="4" t="s">
        <v>8</v>
      </c>
      <c r="J186" s="6" t="s">
        <v>9</v>
      </c>
      <c r="K186" s="7" t="s">
        <v>10</v>
      </c>
      <c r="L186" s="8" t="s">
        <v>11</v>
      </c>
      <c r="N186" s="291" t="s">
        <v>360</v>
      </c>
      <c r="O186" s="291"/>
      <c r="Q186" s="291" t="s">
        <v>1</v>
      </c>
      <c r="R186" s="291"/>
      <c r="S186" s="2" t="s">
        <v>2</v>
      </c>
      <c r="T186" s="2" t="s">
        <v>3</v>
      </c>
      <c r="U186" s="3" t="s">
        <v>4</v>
      </c>
      <c r="V186" s="2" t="s">
        <v>5</v>
      </c>
      <c r="W186" s="4" t="s">
        <v>6</v>
      </c>
      <c r="X186" s="5" t="s">
        <v>7</v>
      </c>
      <c r="Y186" s="4" t="s">
        <v>8</v>
      </c>
      <c r="Z186" s="6" t="s">
        <v>9</v>
      </c>
      <c r="AA186" s="7" t="s">
        <v>10</v>
      </c>
      <c r="AB186" s="8" t="s">
        <v>11</v>
      </c>
      <c r="AD186" s="291" t="s">
        <v>369</v>
      </c>
      <c r="AF186" s="143" t="s">
        <v>2</v>
      </c>
      <c r="AG186" s="285" t="s">
        <v>4</v>
      </c>
      <c r="AH186" s="292" t="s">
        <v>434</v>
      </c>
      <c r="AI186" s="146" t="s">
        <v>370</v>
      </c>
      <c r="AJ186" s="147" t="s">
        <v>6</v>
      </c>
      <c r="AK186" s="148" t="s">
        <v>7</v>
      </c>
      <c r="AL186" s="149" t="s">
        <v>8</v>
      </c>
      <c r="AM186" s="289" t="s">
        <v>371</v>
      </c>
      <c r="AO186" s="291" t="s">
        <v>383</v>
      </c>
      <c r="AP186" s="291"/>
      <c r="AQ186" s="143" t="s">
        <v>2</v>
      </c>
      <c r="AR186" s="285" t="s">
        <v>4</v>
      </c>
      <c r="AS186" s="292" t="s">
        <v>434</v>
      </c>
      <c r="AT186" s="146" t="s">
        <v>370</v>
      </c>
      <c r="AU186" s="147" t="s">
        <v>6</v>
      </c>
      <c r="AV186" s="148" t="s">
        <v>7</v>
      </c>
      <c r="AW186" s="149" t="s">
        <v>8</v>
      </c>
      <c r="AX186" s="289" t="s">
        <v>371</v>
      </c>
      <c r="AZ186" s="291" t="s">
        <v>430</v>
      </c>
      <c r="BB186" s="143" t="s">
        <v>2</v>
      </c>
      <c r="BC186" s="285" t="s">
        <v>4</v>
      </c>
      <c r="BD186" s="292" t="s">
        <v>434</v>
      </c>
      <c r="BE186" s="146" t="s">
        <v>370</v>
      </c>
      <c r="BF186" s="147" t="s">
        <v>6</v>
      </c>
      <c r="BG186" s="148" t="s">
        <v>7</v>
      </c>
      <c r="BH186" s="149" t="s">
        <v>8</v>
      </c>
      <c r="BI186" s="289" t="s">
        <v>371</v>
      </c>
      <c r="BK186" s="291" t="s">
        <v>436</v>
      </c>
      <c r="BL186" s="291"/>
      <c r="BM186" s="143" t="s">
        <v>2</v>
      </c>
      <c r="BN186" s="285" t="s">
        <v>4</v>
      </c>
      <c r="BO186" s="292" t="s">
        <v>434</v>
      </c>
      <c r="BP186" s="146" t="s">
        <v>370</v>
      </c>
      <c r="BQ186" s="147" t="s">
        <v>6</v>
      </c>
      <c r="BR186" s="148" t="s">
        <v>7</v>
      </c>
      <c r="BS186" s="149" t="s">
        <v>8</v>
      </c>
      <c r="BT186" s="289" t="s">
        <v>371</v>
      </c>
      <c r="BV186" s="291" t="s">
        <v>496</v>
      </c>
      <c r="BW186" s="291"/>
      <c r="BX186" s="143" t="s">
        <v>442</v>
      </c>
      <c r="BY186" s="285" t="s">
        <v>4</v>
      </c>
      <c r="BZ186" s="292" t="s">
        <v>434</v>
      </c>
      <c r="CA186" s="146" t="s">
        <v>370</v>
      </c>
      <c r="CB186" s="147" t="s">
        <v>6</v>
      </c>
      <c r="CC186" s="148" t="s">
        <v>7</v>
      </c>
      <c r="CD186" s="149" t="s">
        <v>8</v>
      </c>
      <c r="CE186" s="289" t="s">
        <v>371</v>
      </c>
    </row>
    <row r="187" spans="1:83" x14ac:dyDescent="0.25">
      <c r="A187" s="291" t="s">
        <v>361</v>
      </c>
      <c r="B187" s="291"/>
      <c r="C187" s="9" t="s">
        <v>12</v>
      </c>
      <c r="D187" s="10" t="s">
        <v>4</v>
      </c>
      <c r="E187" s="9" t="s">
        <v>13</v>
      </c>
      <c r="F187" s="9" t="s">
        <v>14</v>
      </c>
      <c r="G187" s="11" t="s">
        <v>15</v>
      </c>
      <c r="H187" s="12" t="s">
        <v>16</v>
      </c>
      <c r="I187" s="11" t="s">
        <v>17</v>
      </c>
      <c r="J187" s="13" t="s">
        <v>18</v>
      </c>
      <c r="K187" s="14" t="s">
        <v>19</v>
      </c>
      <c r="L187" s="15" t="s">
        <v>20</v>
      </c>
      <c r="N187" s="291" t="s">
        <v>361</v>
      </c>
      <c r="O187" s="291"/>
      <c r="Q187" s="291" t="s">
        <v>361</v>
      </c>
      <c r="R187" s="291"/>
      <c r="S187" s="9" t="s">
        <v>12</v>
      </c>
      <c r="T187" s="10" t="s">
        <v>4</v>
      </c>
      <c r="U187" s="9" t="s">
        <v>13</v>
      </c>
      <c r="V187" s="9" t="s">
        <v>14</v>
      </c>
      <c r="W187" s="11" t="s">
        <v>15</v>
      </c>
      <c r="X187" s="12" t="s">
        <v>16</v>
      </c>
      <c r="Y187" s="11" t="s">
        <v>17</v>
      </c>
      <c r="Z187" s="13" t="s">
        <v>18</v>
      </c>
      <c r="AA187" s="14" t="s">
        <v>19</v>
      </c>
      <c r="AB187" s="15" t="s">
        <v>20</v>
      </c>
      <c r="AD187" s="291" t="s">
        <v>361</v>
      </c>
      <c r="AF187" s="151" t="s">
        <v>12</v>
      </c>
      <c r="AG187" s="152" t="s">
        <v>432</v>
      </c>
      <c r="AH187" s="226" t="s">
        <v>435</v>
      </c>
      <c r="AI187" s="293" t="s">
        <v>14</v>
      </c>
      <c r="AJ187" s="155" t="s">
        <v>15</v>
      </c>
      <c r="AK187" s="156" t="s">
        <v>16</v>
      </c>
      <c r="AL187" s="294" t="s">
        <v>17</v>
      </c>
      <c r="AM187" s="158" t="s">
        <v>423</v>
      </c>
      <c r="AO187" s="291" t="s">
        <v>384</v>
      </c>
      <c r="AP187" s="291"/>
      <c r="AQ187" s="151" t="s">
        <v>12</v>
      </c>
      <c r="AR187" s="152" t="s">
        <v>432</v>
      </c>
      <c r="AS187" s="226" t="s">
        <v>435</v>
      </c>
      <c r="AT187" s="293" t="s">
        <v>14</v>
      </c>
      <c r="AU187" s="155" t="s">
        <v>15</v>
      </c>
      <c r="AV187" s="156" t="s">
        <v>16</v>
      </c>
      <c r="AW187" s="294" t="s">
        <v>17</v>
      </c>
      <c r="AX187" s="158" t="s">
        <v>423</v>
      </c>
      <c r="AZ187" s="291" t="s">
        <v>361</v>
      </c>
      <c r="BB187" s="151" t="s">
        <v>12</v>
      </c>
      <c r="BC187" s="152" t="s">
        <v>432</v>
      </c>
      <c r="BD187" s="226" t="s">
        <v>435</v>
      </c>
      <c r="BE187" s="293" t="s">
        <v>14</v>
      </c>
      <c r="BF187" s="155" t="s">
        <v>15</v>
      </c>
      <c r="BG187" s="156" t="s">
        <v>16</v>
      </c>
      <c r="BH187" s="294" t="s">
        <v>17</v>
      </c>
      <c r="BI187" s="158" t="s">
        <v>423</v>
      </c>
      <c r="BK187" s="291" t="s">
        <v>437</v>
      </c>
      <c r="BL187" s="291"/>
      <c r="BM187" s="151" t="s">
        <v>12</v>
      </c>
      <c r="BN187" s="152" t="s">
        <v>432</v>
      </c>
      <c r="BO187" s="226" t="s">
        <v>435</v>
      </c>
      <c r="BP187" s="293" t="s">
        <v>14</v>
      </c>
      <c r="BQ187" s="155" t="s">
        <v>15</v>
      </c>
      <c r="BR187" s="156" t="s">
        <v>16</v>
      </c>
      <c r="BS187" s="294" t="s">
        <v>17</v>
      </c>
      <c r="BT187" s="158" t="s">
        <v>423</v>
      </c>
      <c r="BV187" s="301" t="s">
        <v>361</v>
      </c>
      <c r="BW187" s="291"/>
      <c r="BX187" s="151" t="s">
        <v>12</v>
      </c>
      <c r="BY187" s="152" t="s">
        <v>432</v>
      </c>
      <c r="BZ187" s="226" t="s">
        <v>435</v>
      </c>
      <c r="CA187" s="293" t="s">
        <v>14</v>
      </c>
      <c r="CB187" s="155" t="s">
        <v>15</v>
      </c>
      <c r="CC187" s="156" t="s">
        <v>16</v>
      </c>
      <c r="CD187" s="294" t="s">
        <v>17</v>
      </c>
      <c r="CE187" s="158" t="s">
        <v>423</v>
      </c>
    </row>
    <row r="188" spans="1:83" x14ac:dyDescent="0.25">
      <c r="A188" s="291"/>
      <c r="B188" s="291"/>
      <c r="C188" s="9" t="s">
        <v>13</v>
      </c>
      <c r="D188" s="9" t="s">
        <v>21</v>
      </c>
      <c r="E188" s="9" t="s">
        <v>22</v>
      </c>
      <c r="F188" s="9" t="s">
        <v>23</v>
      </c>
      <c r="G188" s="11" t="s">
        <v>13</v>
      </c>
      <c r="H188" s="12" t="s">
        <v>24</v>
      </c>
      <c r="I188" s="11" t="s">
        <v>25</v>
      </c>
      <c r="J188" s="13" t="s">
        <v>26</v>
      </c>
      <c r="K188" s="14" t="s">
        <v>27</v>
      </c>
      <c r="L188" s="15" t="s">
        <v>28</v>
      </c>
      <c r="N188" s="291"/>
      <c r="O188" s="291"/>
      <c r="Q188" s="291"/>
      <c r="R188" s="291"/>
      <c r="S188" s="9" t="s">
        <v>13</v>
      </c>
      <c r="T188" s="9" t="s">
        <v>21</v>
      </c>
      <c r="U188" s="9" t="s">
        <v>22</v>
      </c>
      <c r="V188" s="9" t="s">
        <v>23</v>
      </c>
      <c r="W188" s="11" t="s">
        <v>13</v>
      </c>
      <c r="X188" s="12" t="s">
        <v>24</v>
      </c>
      <c r="Y188" s="11" t="s">
        <v>25</v>
      </c>
      <c r="Z188" s="13" t="s">
        <v>26</v>
      </c>
      <c r="AA188" s="14" t="s">
        <v>27</v>
      </c>
      <c r="AB188" s="15" t="s">
        <v>28</v>
      </c>
      <c r="AF188" s="151" t="s">
        <v>13</v>
      </c>
      <c r="AG188" s="152" t="s">
        <v>29</v>
      </c>
      <c r="AH188" s="153" t="s">
        <v>13</v>
      </c>
      <c r="AI188" s="154" t="s">
        <v>23</v>
      </c>
      <c r="AJ188" s="155" t="s">
        <v>13</v>
      </c>
      <c r="AK188" s="156" t="s">
        <v>24</v>
      </c>
      <c r="AL188" s="157" t="s">
        <v>25</v>
      </c>
      <c r="AM188" s="158" t="s">
        <v>372</v>
      </c>
      <c r="AO188" s="291" t="s">
        <v>361</v>
      </c>
      <c r="AP188" s="291"/>
      <c r="AQ188" s="151" t="s">
        <v>13</v>
      </c>
      <c r="AR188" s="152" t="s">
        <v>29</v>
      </c>
      <c r="AS188" s="153" t="s">
        <v>13</v>
      </c>
      <c r="AT188" s="154" t="s">
        <v>23</v>
      </c>
      <c r="AU188" s="155" t="s">
        <v>13</v>
      </c>
      <c r="AV188" s="156" t="s">
        <v>24</v>
      </c>
      <c r="AW188" s="157" t="s">
        <v>25</v>
      </c>
      <c r="AX188" s="158" t="s">
        <v>372</v>
      </c>
      <c r="BB188" s="151" t="s">
        <v>13</v>
      </c>
      <c r="BC188" s="152" t="s">
        <v>29</v>
      </c>
      <c r="BD188" s="153" t="s">
        <v>13</v>
      </c>
      <c r="BE188" s="154" t="s">
        <v>23</v>
      </c>
      <c r="BF188" s="155" t="s">
        <v>13</v>
      </c>
      <c r="BG188" s="156" t="s">
        <v>24</v>
      </c>
      <c r="BH188" s="157" t="s">
        <v>25</v>
      </c>
      <c r="BI188" s="158" t="s">
        <v>372</v>
      </c>
      <c r="BK188" s="301" t="s">
        <v>361</v>
      </c>
      <c r="BL188" s="291"/>
      <c r="BM188" s="151" t="s">
        <v>13</v>
      </c>
      <c r="BN188" s="152" t="s">
        <v>29</v>
      </c>
      <c r="BO188" s="153" t="s">
        <v>13</v>
      </c>
      <c r="BP188" s="154" t="s">
        <v>23</v>
      </c>
      <c r="BQ188" s="155" t="s">
        <v>13</v>
      </c>
      <c r="BR188" s="156" t="s">
        <v>24</v>
      </c>
      <c r="BS188" s="157" t="s">
        <v>25</v>
      </c>
      <c r="BT188" s="158" t="s">
        <v>372</v>
      </c>
      <c r="BW188" s="291"/>
      <c r="BX188" s="151" t="s">
        <v>13</v>
      </c>
      <c r="BY188" s="152" t="s">
        <v>29</v>
      </c>
      <c r="BZ188" s="153" t="s">
        <v>13</v>
      </c>
      <c r="CA188" s="154" t="s">
        <v>23</v>
      </c>
      <c r="CB188" s="155" t="s">
        <v>13</v>
      </c>
      <c r="CC188" s="156" t="s">
        <v>24</v>
      </c>
      <c r="CD188" s="157" t="s">
        <v>25</v>
      </c>
      <c r="CE188" s="158" t="s">
        <v>372</v>
      </c>
    </row>
    <row r="189" spans="1:83" x14ac:dyDescent="0.25">
      <c r="A189" s="291"/>
      <c r="B189" s="291"/>
      <c r="C189" s="16">
        <v>42562</v>
      </c>
      <c r="D189" s="9" t="s">
        <v>29</v>
      </c>
      <c r="E189" s="16">
        <v>42562</v>
      </c>
      <c r="F189" s="16">
        <v>42562</v>
      </c>
      <c r="G189" s="11" t="s">
        <v>30</v>
      </c>
      <c r="H189" s="12" t="s">
        <v>31</v>
      </c>
      <c r="I189" s="11" t="s">
        <v>13</v>
      </c>
      <c r="J189" s="13"/>
      <c r="K189" s="14"/>
      <c r="L189" s="17" t="s">
        <v>32</v>
      </c>
      <c r="N189" s="291"/>
      <c r="O189" s="291"/>
      <c r="Q189" s="291"/>
      <c r="R189" s="291"/>
      <c r="S189" s="16">
        <v>42562</v>
      </c>
      <c r="T189" s="9" t="s">
        <v>29</v>
      </c>
      <c r="U189" s="16">
        <v>42562</v>
      </c>
      <c r="V189" s="16">
        <v>42562</v>
      </c>
      <c r="W189" s="11" t="s">
        <v>30</v>
      </c>
      <c r="X189" s="12" t="s">
        <v>31</v>
      </c>
      <c r="Y189" s="11" t="s">
        <v>13</v>
      </c>
      <c r="Z189" s="13"/>
      <c r="AA189" s="14"/>
      <c r="AB189" s="17" t="s">
        <v>32</v>
      </c>
      <c r="AF189" s="296" t="s">
        <v>22</v>
      </c>
      <c r="AG189" s="152" t="s">
        <v>13</v>
      </c>
      <c r="AH189" s="153" t="s">
        <v>22</v>
      </c>
      <c r="AI189" s="297" t="s">
        <v>22</v>
      </c>
      <c r="AJ189" s="155" t="s">
        <v>22</v>
      </c>
      <c r="AK189" s="156" t="s">
        <v>31</v>
      </c>
      <c r="AL189" s="157" t="s">
        <v>13</v>
      </c>
      <c r="AM189" s="158" t="s">
        <v>27</v>
      </c>
      <c r="AO189" s="291"/>
      <c r="AP189" s="291"/>
      <c r="AQ189" s="296" t="s">
        <v>22</v>
      </c>
      <c r="AR189" s="152" t="s">
        <v>13</v>
      </c>
      <c r="AS189" s="153" t="s">
        <v>22</v>
      </c>
      <c r="AT189" s="297" t="s">
        <v>22</v>
      </c>
      <c r="AU189" s="155" t="s">
        <v>22</v>
      </c>
      <c r="AV189" s="156" t="s">
        <v>31</v>
      </c>
      <c r="AW189" s="157" t="s">
        <v>13</v>
      </c>
      <c r="AX189" s="158" t="s">
        <v>27</v>
      </c>
      <c r="BB189" s="296" t="s">
        <v>22</v>
      </c>
      <c r="BC189" s="152" t="s">
        <v>13</v>
      </c>
      <c r="BD189" s="153" t="s">
        <v>22</v>
      </c>
      <c r="BE189" s="297" t="s">
        <v>22</v>
      </c>
      <c r="BF189" s="155" t="s">
        <v>22</v>
      </c>
      <c r="BG189" s="156" t="s">
        <v>31</v>
      </c>
      <c r="BH189" s="157" t="s">
        <v>13</v>
      </c>
      <c r="BI189" s="158" t="s">
        <v>27</v>
      </c>
      <c r="BK189" s="291"/>
      <c r="BL189" s="291"/>
      <c r="BM189" s="296" t="s">
        <v>22</v>
      </c>
      <c r="BN189" s="152" t="s">
        <v>13</v>
      </c>
      <c r="BO189" s="153" t="s">
        <v>22</v>
      </c>
      <c r="BP189" s="297" t="s">
        <v>22</v>
      </c>
      <c r="BQ189" s="155" t="s">
        <v>22</v>
      </c>
      <c r="BR189" s="156" t="s">
        <v>31</v>
      </c>
      <c r="BS189" s="157" t="s">
        <v>13</v>
      </c>
      <c r="BT189" s="158" t="s">
        <v>27</v>
      </c>
      <c r="BV189" s="291"/>
      <c r="BW189" s="291"/>
      <c r="BX189" s="151" t="s">
        <v>22</v>
      </c>
      <c r="BY189" s="152" t="s">
        <v>13</v>
      </c>
      <c r="BZ189" s="153" t="s">
        <v>22</v>
      </c>
      <c r="CA189" s="297" t="s">
        <v>22</v>
      </c>
      <c r="CB189" s="155" t="s">
        <v>22</v>
      </c>
      <c r="CC189" s="156" t="s">
        <v>31</v>
      </c>
      <c r="CD189" s="157" t="s">
        <v>13</v>
      </c>
      <c r="CE189" s="158" t="s">
        <v>27</v>
      </c>
    </row>
    <row r="190" spans="1:83" ht="15.75" thickBot="1" x14ac:dyDescent="0.3">
      <c r="A190" s="302" t="s">
        <v>33</v>
      </c>
      <c r="B190" s="267" t="s">
        <v>34</v>
      </c>
      <c r="C190" s="20" t="s">
        <v>22</v>
      </c>
      <c r="D190" s="21">
        <v>42562</v>
      </c>
      <c r="E190" s="22"/>
      <c r="F190" s="20" t="s">
        <v>22</v>
      </c>
      <c r="G190" s="21">
        <v>42562</v>
      </c>
      <c r="H190" s="23">
        <v>42014</v>
      </c>
      <c r="I190" s="21">
        <v>42562</v>
      </c>
      <c r="J190" s="24">
        <v>42562</v>
      </c>
      <c r="K190" s="25">
        <v>42562</v>
      </c>
      <c r="L190" s="26">
        <v>42562</v>
      </c>
      <c r="N190" s="281" t="s">
        <v>33</v>
      </c>
      <c r="O190" s="313" t="s">
        <v>34</v>
      </c>
      <c r="Q190" s="302" t="s">
        <v>33</v>
      </c>
      <c r="R190" s="267" t="s">
        <v>34</v>
      </c>
      <c r="S190" s="20" t="s">
        <v>22</v>
      </c>
      <c r="T190" s="21">
        <v>42562</v>
      </c>
      <c r="U190" s="22"/>
      <c r="V190" s="20" t="s">
        <v>22</v>
      </c>
      <c r="W190" s="21">
        <v>42562</v>
      </c>
      <c r="X190" s="23">
        <v>42014</v>
      </c>
      <c r="Y190" s="21">
        <v>42562</v>
      </c>
      <c r="Z190" s="24">
        <v>42562</v>
      </c>
      <c r="AA190" s="25">
        <v>42562</v>
      </c>
      <c r="AB190" s="26">
        <v>42562</v>
      </c>
      <c r="AD190" s="302" t="s">
        <v>33</v>
      </c>
      <c r="AE190" s="267" t="s">
        <v>34</v>
      </c>
      <c r="AF190" s="298">
        <v>42602</v>
      </c>
      <c r="AG190" s="270">
        <v>42602</v>
      </c>
      <c r="AH190" s="299">
        <v>42602</v>
      </c>
      <c r="AI190" s="300">
        <v>42602</v>
      </c>
      <c r="AJ190" s="273">
        <v>42602</v>
      </c>
      <c r="AK190" s="274">
        <v>42014</v>
      </c>
      <c r="AL190" s="275">
        <v>42602</v>
      </c>
      <c r="AM190" s="276">
        <v>42602</v>
      </c>
      <c r="AO190" s="266" t="s">
        <v>33</v>
      </c>
      <c r="AP190" s="267" t="s">
        <v>34</v>
      </c>
      <c r="AQ190" s="298">
        <v>42710</v>
      </c>
      <c r="AR190" s="270">
        <v>42710</v>
      </c>
      <c r="AS190" s="299">
        <v>42710</v>
      </c>
      <c r="AT190" s="300">
        <v>42710</v>
      </c>
      <c r="AU190" s="273">
        <v>42710</v>
      </c>
      <c r="AV190" s="274">
        <v>42014</v>
      </c>
      <c r="AW190" s="275">
        <v>42710</v>
      </c>
      <c r="AX190" s="276">
        <v>42710</v>
      </c>
      <c r="AZ190" s="266" t="s">
        <v>33</v>
      </c>
      <c r="BA190" s="267" t="s">
        <v>34</v>
      </c>
      <c r="BB190" s="298">
        <v>42741</v>
      </c>
      <c r="BC190" s="270">
        <v>42741</v>
      </c>
      <c r="BD190" s="299">
        <v>42741</v>
      </c>
      <c r="BE190" s="300">
        <v>42741</v>
      </c>
      <c r="BF190" s="295">
        <v>42741</v>
      </c>
      <c r="BG190" s="274">
        <v>42014</v>
      </c>
      <c r="BH190" s="275">
        <v>42741</v>
      </c>
      <c r="BI190" s="276">
        <v>42741</v>
      </c>
      <c r="BK190" s="302" t="s">
        <v>33</v>
      </c>
      <c r="BL190" s="267" t="s">
        <v>34</v>
      </c>
      <c r="BM190" s="298">
        <v>42763</v>
      </c>
      <c r="BN190" s="270">
        <v>42763</v>
      </c>
      <c r="BO190" s="299">
        <v>42763</v>
      </c>
      <c r="BP190" s="300">
        <v>42763</v>
      </c>
      <c r="BQ190" s="295">
        <v>42763</v>
      </c>
      <c r="BR190" s="274">
        <v>42014</v>
      </c>
      <c r="BS190" s="275">
        <v>42763</v>
      </c>
      <c r="BT190" s="276">
        <v>42763</v>
      </c>
      <c r="BV190" s="302" t="s">
        <v>33</v>
      </c>
      <c r="BW190" s="267" t="s">
        <v>34</v>
      </c>
      <c r="BX190" s="427">
        <v>42798</v>
      </c>
      <c r="BY190" s="270">
        <v>42798</v>
      </c>
      <c r="BZ190" s="299">
        <v>42798</v>
      </c>
      <c r="CA190" s="300">
        <v>42798</v>
      </c>
      <c r="CB190" s="273">
        <v>42798</v>
      </c>
      <c r="CC190" s="426">
        <v>42798</v>
      </c>
      <c r="CD190" s="275">
        <v>42798</v>
      </c>
      <c r="CE190" s="276">
        <v>42798</v>
      </c>
    </row>
    <row r="191" spans="1:83" x14ac:dyDescent="0.25">
      <c r="A191" s="50" t="s">
        <v>267</v>
      </c>
      <c r="B191" s="28" t="s">
        <v>151</v>
      </c>
      <c r="C191" s="37">
        <v>135</v>
      </c>
      <c r="D191" s="37">
        <v>85</v>
      </c>
      <c r="E191" s="37">
        <v>83</v>
      </c>
      <c r="F191" s="37">
        <v>1</v>
      </c>
      <c r="G191" s="37">
        <v>182</v>
      </c>
      <c r="H191" s="37">
        <v>8</v>
      </c>
      <c r="I191" s="37">
        <v>63</v>
      </c>
      <c r="J191" s="45">
        <v>375</v>
      </c>
      <c r="K191" s="46">
        <v>62.5</v>
      </c>
      <c r="L191" s="47">
        <v>76</v>
      </c>
      <c r="N191" s="50" t="s">
        <v>267</v>
      </c>
      <c r="O191" s="28" t="s">
        <v>151</v>
      </c>
      <c r="Q191" s="50" t="s">
        <v>267</v>
      </c>
      <c r="R191" s="28" t="s">
        <v>151</v>
      </c>
      <c r="S191" s="37">
        <v>135</v>
      </c>
      <c r="T191" s="37">
        <v>85</v>
      </c>
      <c r="U191" s="37">
        <v>83</v>
      </c>
      <c r="V191" s="37">
        <v>1</v>
      </c>
      <c r="W191" s="37">
        <v>182</v>
      </c>
      <c r="X191" s="37">
        <v>8</v>
      </c>
      <c r="Y191" s="37">
        <v>63</v>
      </c>
      <c r="Z191" s="45">
        <v>375</v>
      </c>
      <c r="AA191" s="46">
        <v>62.5</v>
      </c>
      <c r="AB191" s="47">
        <v>76</v>
      </c>
      <c r="AD191" s="50" t="s">
        <v>267</v>
      </c>
      <c r="AE191" s="28" t="s">
        <v>151</v>
      </c>
      <c r="AF191" s="176">
        <v>112</v>
      </c>
      <c r="AG191" s="169">
        <v>74</v>
      </c>
      <c r="AH191" s="177">
        <v>73</v>
      </c>
      <c r="AI191" s="178">
        <v>1</v>
      </c>
      <c r="AJ191" s="77">
        <v>150</v>
      </c>
      <c r="AK191" s="173">
        <v>8</v>
      </c>
      <c r="AL191" s="179">
        <v>1</v>
      </c>
      <c r="AM191" s="175">
        <v>83</v>
      </c>
      <c r="AO191" s="50" t="s">
        <v>267</v>
      </c>
      <c r="AP191" s="28" t="s">
        <v>151</v>
      </c>
      <c r="AQ191" s="176">
        <v>116</v>
      </c>
      <c r="AR191" s="169">
        <v>79</v>
      </c>
      <c r="AS191" s="177">
        <v>75</v>
      </c>
      <c r="AT191" s="178">
        <v>1</v>
      </c>
      <c r="AU191" s="77">
        <v>162</v>
      </c>
      <c r="AV191" s="173">
        <v>8</v>
      </c>
      <c r="AW191" s="179">
        <v>1</v>
      </c>
      <c r="AX191" s="175">
        <v>81</v>
      </c>
      <c r="AZ191" s="50" t="s">
        <v>267</v>
      </c>
      <c r="BA191" s="28" t="s">
        <v>151</v>
      </c>
      <c r="BB191" s="176">
        <v>116</v>
      </c>
      <c r="BC191" s="169">
        <v>81</v>
      </c>
      <c r="BD191" s="177">
        <v>75</v>
      </c>
      <c r="BE191" s="178">
        <v>1</v>
      </c>
      <c r="BF191" s="77">
        <v>162</v>
      </c>
      <c r="BG191" s="173">
        <v>8</v>
      </c>
      <c r="BH191" s="179">
        <v>1</v>
      </c>
      <c r="BI191" s="255">
        <f t="shared" si="10"/>
        <v>72.666666666666671</v>
      </c>
      <c r="BK191" s="44" t="s">
        <v>267</v>
      </c>
      <c r="BL191" s="28" t="s">
        <v>151</v>
      </c>
      <c r="BM191" s="176">
        <v>114</v>
      </c>
      <c r="BN191" s="169">
        <v>81</v>
      </c>
      <c r="BO191" s="177">
        <v>78</v>
      </c>
      <c r="BP191" s="178">
        <v>1</v>
      </c>
      <c r="BQ191" s="77">
        <v>164</v>
      </c>
      <c r="BR191" s="173">
        <v>8</v>
      </c>
      <c r="BS191" s="179">
        <v>1</v>
      </c>
      <c r="BT191" s="412">
        <f t="shared" si="9"/>
        <v>73.166666666666671</v>
      </c>
      <c r="BV191" s="44" t="s">
        <v>267</v>
      </c>
      <c r="BW191" s="28" t="s">
        <v>151</v>
      </c>
      <c r="BX191" s="176">
        <v>114</v>
      </c>
      <c r="BY191" s="425">
        <v>84</v>
      </c>
      <c r="BZ191" s="177">
        <v>76</v>
      </c>
      <c r="CA191" s="178">
        <v>1</v>
      </c>
      <c r="CB191" s="77">
        <v>166</v>
      </c>
      <c r="CC191" s="173">
        <v>8</v>
      </c>
      <c r="CD191" s="179">
        <v>1</v>
      </c>
      <c r="CE191" s="412">
        <f t="shared" si="8"/>
        <v>73.666666666666671</v>
      </c>
    </row>
    <row r="192" spans="1:83" x14ac:dyDescent="0.25">
      <c r="A192" s="27" t="s">
        <v>272</v>
      </c>
      <c r="B192" s="28" t="s">
        <v>273</v>
      </c>
      <c r="C192" s="37">
        <v>201</v>
      </c>
      <c r="D192" s="93">
        <v>70</v>
      </c>
      <c r="E192" s="37">
        <v>86</v>
      </c>
      <c r="F192" s="37">
        <v>118</v>
      </c>
      <c r="G192" s="37">
        <v>180</v>
      </c>
      <c r="H192" s="37">
        <v>15</v>
      </c>
      <c r="I192" s="37">
        <v>63</v>
      </c>
      <c r="J192" s="45">
        <v>553</v>
      </c>
      <c r="K192" s="46">
        <v>92.166666666666671</v>
      </c>
      <c r="L192" s="47">
        <v>132</v>
      </c>
      <c r="N192" s="27" t="s">
        <v>272</v>
      </c>
      <c r="O192" s="28" t="s">
        <v>273</v>
      </c>
      <c r="Q192" s="27" t="s">
        <v>272</v>
      </c>
      <c r="R192" s="28" t="s">
        <v>273</v>
      </c>
      <c r="S192" s="37">
        <v>201</v>
      </c>
      <c r="T192" s="93">
        <v>70</v>
      </c>
      <c r="U192" s="37">
        <v>86</v>
      </c>
      <c r="V192" s="37">
        <v>118</v>
      </c>
      <c r="W192" s="37">
        <v>180</v>
      </c>
      <c r="X192" s="37">
        <v>15</v>
      </c>
      <c r="Y192" s="37">
        <v>63</v>
      </c>
      <c r="Z192" s="45">
        <v>553</v>
      </c>
      <c r="AA192" s="46">
        <v>92.166666666666671</v>
      </c>
      <c r="AB192" s="47">
        <v>132</v>
      </c>
      <c r="AD192" s="27" t="s">
        <v>272</v>
      </c>
      <c r="AE192" s="28" t="s">
        <v>273</v>
      </c>
      <c r="AF192" s="176">
        <v>162</v>
      </c>
      <c r="AG192" s="169">
        <f>+AG191+1</f>
        <v>75</v>
      </c>
      <c r="AH192" s="177">
        <v>77</v>
      </c>
      <c r="AI192" s="178">
        <v>98</v>
      </c>
      <c r="AJ192" s="77">
        <v>147</v>
      </c>
      <c r="AK192" s="173">
        <v>15</v>
      </c>
      <c r="AL192" s="179">
        <v>40</v>
      </c>
      <c r="AM192" s="175">
        <v>136</v>
      </c>
      <c r="AO192" s="27" t="s">
        <v>272</v>
      </c>
      <c r="AP192" s="28" t="s">
        <v>273</v>
      </c>
      <c r="AQ192" s="176">
        <v>180</v>
      </c>
      <c r="AR192" s="169">
        <v>85</v>
      </c>
      <c r="AS192" s="177">
        <v>84</v>
      </c>
      <c r="AT192" s="178">
        <v>111</v>
      </c>
      <c r="AU192" s="77">
        <v>160</v>
      </c>
      <c r="AV192" s="173">
        <v>20</v>
      </c>
      <c r="AW192" s="179">
        <v>89</v>
      </c>
      <c r="AX192" s="175">
        <v>152</v>
      </c>
      <c r="AZ192" s="27" t="s">
        <v>272</v>
      </c>
      <c r="BA192" s="28" t="s">
        <v>273</v>
      </c>
      <c r="BB192" s="176">
        <v>180</v>
      </c>
      <c r="BC192" s="169">
        <v>85</v>
      </c>
      <c r="BD192" s="177">
        <v>84</v>
      </c>
      <c r="BE192" s="178">
        <v>112</v>
      </c>
      <c r="BF192" s="77">
        <v>160</v>
      </c>
      <c r="BG192" s="173">
        <v>20</v>
      </c>
      <c r="BH192" s="179">
        <v>89</v>
      </c>
      <c r="BI192" s="255">
        <f t="shared" si="10"/>
        <v>118.33333333333333</v>
      </c>
      <c r="BK192" s="27" t="s">
        <v>272</v>
      </c>
      <c r="BL192" s="28" t="s">
        <v>273</v>
      </c>
      <c r="BM192" s="176">
        <v>184</v>
      </c>
      <c r="BN192" s="169">
        <v>88</v>
      </c>
      <c r="BO192" s="177">
        <v>86</v>
      </c>
      <c r="BP192" s="178">
        <v>114</v>
      </c>
      <c r="BQ192" s="77">
        <v>161</v>
      </c>
      <c r="BR192" s="173">
        <v>20</v>
      </c>
      <c r="BS192" s="179">
        <v>92</v>
      </c>
      <c r="BT192" s="412">
        <f t="shared" si="9"/>
        <v>120.83333333333333</v>
      </c>
      <c r="BV192" s="27" t="s">
        <v>272</v>
      </c>
      <c r="BW192" s="28" t="s">
        <v>273</v>
      </c>
      <c r="BX192" s="63">
        <v>184</v>
      </c>
      <c r="BY192" s="423">
        <v>56</v>
      </c>
      <c r="BZ192" s="63">
        <v>78</v>
      </c>
      <c r="CA192" s="63">
        <v>88</v>
      </c>
      <c r="CB192" s="63">
        <v>154</v>
      </c>
      <c r="CC192" s="63">
        <v>26</v>
      </c>
      <c r="CD192" s="63">
        <v>63</v>
      </c>
      <c r="CE192" s="413">
        <f t="shared" si="8"/>
        <v>103.83333333333333</v>
      </c>
    </row>
    <row r="193" spans="1:83" x14ac:dyDescent="0.25">
      <c r="A193" s="60" t="s">
        <v>274</v>
      </c>
      <c r="B193" s="28" t="s">
        <v>275</v>
      </c>
      <c r="C193" s="37">
        <v>137</v>
      </c>
      <c r="D193" s="37">
        <v>10</v>
      </c>
      <c r="E193" s="37">
        <v>30</v>
      </c>
      <c r="F193" s="37">
        <v>100</v>
      </c>
      <c r="G193" s="37">
        <v>127</v>
      </c>
      <c r="H193" s="37">
        <v>24</v>
      </c>
      <c r="I193" s="37">
        <v>22</v>
      </c>
      <c r="J193" s="45">
        <v>323</v>
      </c>
      <c r="K193" s="46">
        <v>53.833333333333336</v>
      </c>
      <c r="L193" s="47">
        <v>62</v>
      </c>
      <c r="N193" s="60" t="s">
        <v>274</v>
      </c>
      <c r="O193" s="28" t="s">
        <v>275</v>
      </c>
      <c r="Q193" s="60" t="s">
        <v>274</v>
      </c>
      <c r="R193" s="28" t="s">
        <v>275</v>
      </c>
      <c r="S193" s="37">
        <v>137</v>
      </c>
      <c r="T193" s="37">
        <v>10</v>
      </c>
      <c r="U193" s="37">
        <v>30</v>
      </c>
      <c r="V193" s="37">
        <v>100</v>
      </c>
      <c r="W193" s="37">
        <v>127</v>
      </c>
      <c r="X193" s="37">
        <v>24</v>
      </c>
      <c r="Y193" s="37">
        <v>22</v>
      </c>
      <c r="Z193" s="45">
        <v>323</v>
      </c>
      <c r="AA193" s="46">
        <v>53.833333333333336</v>
      </c>
      <c r="AB193" s="47">
        <v>62</v>
      </c>
      <c r="AD193" s="60" t="s">
        <v>274</v>
      </c>
      <c r="AE193" s="28" t="s">
        <v>275</v>
      </c>
      <c r="AF193" s="176">
        <v>114</v>
      </c>
      <c r="AG193" s="169">
        <f>+AG192+1</f>
        <v>76</v>
      </c>
      <c r="AH193" s="177">
        <v>30</v>
      </c>
      <c r="AI193" s="178">
        <v>85</v>
      </c>
      <c r="AJ193" s="77">
        <v>109</v>
      </c>
      <c r="AK193" s="173">
        <v>24</v>
      </c>
      <c r="AL193" s="179">
        <v>18</v>
      </c>
      <c r="AM193" s="175">
        <v>73</v>
      </c>
      <c r="AO193" s="60" t="s">
        <v>274</v>
      </c>
      <c r="AP193" s="28" t="s">
        <v>275</v>
      </c>
      <c r="AQ193" s="176">
        <v>118</v>
      </c>
      <c r="AR193" s="169">
        <v>8</v>
      </c>
      <c r="AS193" s="177">
        <v>28</v>
      </c>
      <c r="AT193" s="178">
        <v>98</v>
      </c>
      <c r="AU193" s="77">
        <v>120</v>
      </c>
      <c r="AV193" s="173">
        <v>24</v>
      </c>
      <c r="AW193" s="179">
        <v>23</v>
      </c>
      <c r="AX193" s="175">
        <v>71</v>
      </c>
      <c r="AZ193" s="60" t="s">
        <v>274</v>
      </c>
      <c r="BA193" s="28" t="s">
        <v>275</v>
      </c>
      <c r="BB193" s="176">
        <v>118</v>
      </c>
      <c r="BC193" s="169">
        <v>9</v>
      </c>
      <c r="BD193" s="177">
        <v>28</v>
      </c>
      <c r="BE193" s="178">
        <v>98</v>
      </c>
      <c r="BF193" s="77">
        <v>118</v>
      </c>
      <c r="BG193" s="173">
        <v>24</v>
      </c>
      <c r="BH193" s="179">
        <v>22</v>
      </c>
      <c r="BI193" s="255">
        <f t="shared" si="10"/>
        <v>65.5</v>
      </c>
      <c r="BK193" s="44" t="s">
        <v>274</v>
      </c>
      <c r="BL193" s="28" t="s">
        <v>275</v>
      </c>
      <c r="BM193" s="176">
        <v>117</v>
      </c>
      <c r="BN193" s="169">
        <v>10</v>
      </c>
      <c r="BO193" s="177">
        <v>28</v>
      </c>
      <c r="BP193" s="178">
        <v>99</v>
      </c>
      <c r="BQ193" s="77">
        <v>117</v>
      </c>
      <c r="BR193" s="173">
        <v>24</v>
      </c>
      <c r="BS193" s="179">
        <v>22</v>
      </c>
      <c r="BT193" s="412">
        <f t="shared" si="9"/>
        <v>65.5</v>
      </c>
      <c r="BV193" s="44" t="s">
        <v>274</v>
      </c>
      <c r="BW193" s="28" t="s">
        <v>275</v>
      </c>
      <c r="BX193" s="176">
        <v>116</v>
      </c>
      <c r="BY193" s="425">
        <v>9</v>
      </c>
      <c r="BZ193" s="177">
        <v>29</v>
      </c>
      <c r="CA193" s="178">
        <v>101</v>
      </c>
      <c r="CB193" s="77">
        <v>119</v>
      </c>
      <c r="CC193" s="173">
        <v>24</v>
      </c>
      <c r="CD193" s="179">
        <v>23</v>
      </c>
      <c r="CE193" s="412">
        <f t="shared" si="8"/>
        <v>66.166666666666671</v>
      </c>
    </row>
    <row r="194" spans="1:83" x14ac:dyDescent="0.25">
      <c r="A194" s="60" t="s">
        <v>274</v>
      </c>
      <c r="B194" s="28" t="s">
        <v>276</v>
      </c>
      <c r="C194" s="37">
        <v>206</v>
      </c>
      <c r="D194" s="37">
        <v>93</v>
      </c>
      <c r="E194" s="37">
        <v>92</v>
      </c>
      <c r="F194" s="37">
        <v>1</v>
      </c>
      <c r="G194" s="37">
        <v>190</v>
      </c>
      <c r="H194" s="37">
        <v>6</v>
      </c>
      <c r="I194" s="37">
        <v>90</v>
      </c>
      <c r="J194" s="45">
        <v>488</v>
      </c>
      <c r="K194" s="46">
        <v>81.333333333333329</v>
      </c>
      <c r="L194" s="47">
        <v>118</v>
      </c>
      <c r="N194" s="60" t="s">
        <v>274</v>
      </c>
      <c r="O194" s="28" t="s">
        <v>276</v>
      </c>
      <c r="Q194" s="60" t="s">
        <v>274</v>
      </c>
      <c r="R194" s="28" t="s">
        <v>276</v>
      </c>
      <c r="S194" s="37">
        <v>206</v>
      </c>
      <c r="T194" s="37">
        <v>93</v>
      </c>
      <c r="U194" s="37">
        <v>92</v>
      </c>
      <c r="V194" s="37">
        <v>1</v>
      </c>
      <c r="W194" s="37">
        <v>190</v>
      </c>
      <c r="X194" s="37">
        <v>6</v>
      </c>
      <c r="Y194" s="37">
        <v>90</v>
      </c>
      <c r="Z194" s="45">
        <v>488</v>
      </c>
      <c r="AA194" s="46">
        <v>81.333333333333329</v>
      </c>
      <c r="AB194" s="47">
        <v>118</v>
      </c>
      <c r="AD194" s="60" t="s">
        <v>274</v>
      </c>
      <c r="AE194" s="28" t="s">
        <v>276</v>
      </c>
      <c r="AF194" s="176">
        <v>167</v>
      </c>
      <c r="AG194" s="169">
        <v>82</v>
      </c>
      <c r="AH194" s="177">
        <v>81</v>
      </c>
      <c r="AI194" s="178">
        <v>1</v>
      </c>
      <c r="AJ194" s="77">
        <v>157</v>
      </c>
      <c r="AK194" s="173">
        <v>6</v>
      </c>
      <c r="AL194" s="179">
        <v>1</v>
      </c>
      <c r="AM194" s="175">
        <v>107</v>
      </c>
      <c r="AO194" s="60" t="s">
        <v>274</v>
      </c>
      <c r="AP194" s="28" t="s">
        <v>276</v>
      </c>
      <c r="AQ194" s="176">
        <v>180</v>
      </c>
      <c r="AR194" s="169">
        <v>85</v>
      </c>
      <c r="AS194" s="177">
        <v>84</v>
      </c>
      <c r="AT194" s="178">
        <v>1</v>
      </c>
      <c r="AU194" s="77">
        <v>169</v>
      </c>
      <c r="AV194" s="173">
        <v>6</v>
      </c>
      <c r="AW194" s="179">
        <v>1</v>
      </c>
      <c r="AX194" s="175">
        <v>108</v>
      </c>
      <c r="AZ194" s="60" t="s">
        <v>274</v>
      </c>
      <c r="BA194" s="28" t="s">
        <v>276</v>
      </c>
      <c r="BB194" s="176">
        <v>180</v>
      </c>
      <c r="BC194" s="169">
        <v>85</v>
      </c>
      <c r="BD194" s="177">
        <v>84</v>
      </c>
      <c r="BE194" s="178">
        <v>1</v>
      </c>
      <c r="BF194" s="77">
        <v>169</v>
      </c>
      <c r="BG194" s="173">
        <v>6</v>
      </c>
      <c r="BH194" s="179">
        <v>1</v>
      </c>
      <c r="BI194" s="255">
        <f t="shared" si="10"/>
        <v>86.666666666666671</v>
      </c>
      <c r="BK194" s="44" t="s">
        <v>274</v>
      </c>
      <c r="BL194" s="28" t="s">
        <v>276</v>
      </c>
      <c r="BM194" s="176">
        <v>184</v>
      </c>
      <c r="BN194" s="169">
        <v>88</v>
      </c>
      <c r="BO194" s="177">
        <v>86</v>
      </c>
      <c r="BP194" s="178">
        <v>1</v>
      </c>
      <c r="BQ194" s="77">
        <v>170</v>
      </c>
      <c r="BR194" s="173">
        <v>6</v>
      </c>
      <c r="BS194" s="179">
        <v>1</v>
      </c>
      <c r="BT194" s="412">
        <f t="shared" si="9"/>
        <v>88.333333333333329</v>
      </c>
      <c r="BV194" s="44" t="s">
        <v>274</v>
      </c>
      <c r="BW194" s="28" t="s">
        <v>276</v>
      </c>
      <c r="BX194" s="176">
        <v>188</v>
      </c>
      <c r="BY194" s="425">
        <v>91</v>
      </c>
      <c r="BZ194" s="177">
        <v>91</v>
      </c>
      <c r="CA194" s="178">
        <v>1</v>
      </c>
      <c r="CB194" s="77">
        <v>174</v>
      </c>
      <c r="CC194" s="173">
        <v>6</v>
      </c>
      <c r="CD194" s="179">
        <v>1</v>
      </c>
      <c r="CE194" s="412">
        <f t="shared" si="8"/>
        <v>91</v>
      </c>
    </row>
    <row r="195" spans="1:83" x14ac:dyDescent="0.25">
      <c r="A195" s="60" t="s">
        <v>277</v>
      </c>
      <c r="B195" s="28" t="s">
        <v>278</v>
      </c>
      <c r="C195" s="37">
        <v>116</v>
      </c>
      <c r="D195" s="37">
        <v>81</v>
      </c>
      <c r="E195" s="37">
        <v>77</v>
      </c>
      <c r="F195" s="31">
        <v>14</v>
      </c>
      <c r="G195" s="96">
        <v>68</v>
      </c>
      <c r="H195" s="37">
        <v>26</v>
      </c>
      <c r="I195" s="67">
        <v>22</v>
      </c>
      <c r="J195" s="45">
        <v>336</v>
      </c>
      <c r="K195" s="46">
        <v>56</v>
      </c>
      <c r="L195" s="47">
        <v>67</v>
      </c>
      <c r="N195" s="60" t="s">
        <v>277</v>
      </c>
      <c r="O195" s="28" t="s">
        <v>365</v>
      </c>
      <c r="Q195" s="60" t="s">
        <v>277</v>
      </c>
      <c r="R195" s="28" t="s">
        <v>278</v>
      </c>
      <c r="S195" s="37">
        <v>116</v>
      </c>
      <c r="T195" s="37">
        <v>81</v>
      </c>
      <c r="U195" s="37">
        <v>77</v>
      </c>
      <c r="V195" s="31">
        <v>14</v>
      </c>
      <c r="W195" s="96">
        <v>68</v>
      </c>
      <c r="X195" s="37">
        <v>26</v>
      </c>
      <c r="Y195" s="67">
        <v>22</v>
      </c>
      <c r="Z195" s="45">
        <v>336</v>
      </c>
      <c r="AA195" s="46">
        <v>56</v>
      </c>
      <c r="AB195" s="47">
        <v>67</v>
      </c>
      <c r="AD195" s="60" t="s">
        <v>277</v>
      </c>
      <c r="AE195" s="28" t="s">
        <v>365</v>
      </c>
      <c r="AF195" s="176">
        <v>96</v>
      </c>
      <c r="AG195" s="169">
        <v>71</v>
      </c>
      <c r="AH195" s="177">
        <v>68</v>
      </c>
      <c r="AI195" s="178">
        <v>11</v>
      </c>
      <c r="AJ195" s="77">
        <v>57</v>
      </c>
      <c r="AK195" s="173">
        <v>26</v>
      </c>
      <c r="AL195" s="179">
        <v>18</v>
      </c>
      <c r="AM195" s="175">
        <v>57</v>
      </c>
      <c r="AO195" s="60" t="s">
        <v>277</v>
      </c>
      <c r="AP195" s="28" t="s">
        <v>365</v>
      </c>
      <c r="AQ195" s="176">
        <v>95</v>
      </c>
      <c r="AR195" s="169">
        <v>75</v>
      </c>
      <c r="AS195" s="177">
        <v>71</v>
      </c>
      <c r="AT195" s="178">
        <v>12</v>
      </c>
      <c r="AU195" s="77">
        <v>61</v>
      </c>
      <c r="AV195" s="173">
        <v>26</v>
      </c>
      <c r="AW195" s="179">
        <v>23</v>
      </c>
      <c r="AX195" s="175">
        <v>57</v>
      </c>
      <c r="AZ195" s="60" t="s">
        <v>277</v>
      </c>
      <c r="BA195" s="28" t="s">
        <v>365</v>
      </c>
      <c r="BB195" s="176">
        <v>94</v>
      </c>
      <c r="BC195" s="169">
        <v>74</v>
      </c>
      <c r="BD195" s="177">
        <v>70</v>
      </c>
      <c r="BE195" s="178">
        <v>10</v>
      </c>
      <c r="BF195" s="77">
        <v>59</v>
      </c>
      <c r="BG195" s="173">
        <v>26</v>
      </c>
      <c r="BH195" s="179">
        <v>22</v>
      </c>
      <c r="BI195" s="255">
        <f t="shared" si="10"/>
        <v>54.833333333333336</v>
      </c>
      <c r="BK195" s="44" t="s">
        <v>277</v>
      </c>
      <c r="BL195" s="28" t="s">
        <v>365</v>
      </c>
      <c r="BM195" s="176">
        <v>93</v>
      </c>
      <c r="BN195" s="169">
        <v>77</v>
      </c>
      <c r="BO195" s="177">
        <v>71</v>
      </c>
      <c r="BP195" s="178">
        <v>11</v>
      </c>
      <c r="BQ195" s="77">
        <v>60</v>
      </c>
      <c r="BR195" s="173">
        <v>26</v>
      </c>
      <c r="BS195" s="179">
        <v>22</v>
      </c>
      <c r="BT195" s="412">
        <f t="shared" si="9"/>
        <v>55.666666666666664</v>
      </c>
      <c r="BV195" s="44" t="s">
        <v>277</v>
      </c>
      <c r="BW195" s="28" t="s">
        <v>365</v>
      </c>
      <c r="BX195" s="176">
        <v>93</v>
      </c>
      <c r="BY195" s="425">
        <v>80</v>
      </c>
      <c r="BZ195" s="177">
        <v>70</v>
      </c>
      <c r="CA195" s="178">
        <v>12</v>
      </c>
      <c r="CB195" s="77">
        <v>62</v>
      </c>
      <c r="CC195" s="173">
        <v>26</v>
      </c>
      <c r="CD195" s="179">
        <v>23</v>
      </c>
      <c r="CE195" s="412">
        <f t="shared" si="8"/>
        <v>56.666666666666664</v>
      </c>
    </row>
    <row r="196" spans="1:83" x14ac:dyDescent="0.25">
      <c r="A196" s="41" t="s">
        <v>277</v>
      </c>
      <c r="B196" s="43" t="s">
        <v>279</v>
      </c>
      <c r="C196" s="37">
        <v>155</v>
      </c>
      <c r="D196" s="37">
        <v>93</v>
      </c>
      <c r="E196" s="37">
        <v>92</v>
      </c>
      <c r="F196" s="37">
        <v>46</v>
      </c>
      <c r="G196" s="37">
        <v>133</v>
      </c>
      <c r="H196" s="37">
        <v>17</v>
      </c>
      <c r="I196" s="37">
        <v>132</v>
      </c>
      <c r="J196" s="45">
        <v>535</v>
      </c>
      <c r="K196" s="46">
        <v>89.166666666666671</v>
      </c>
      <c r="L196" s="47">
        <v>130</v>
      </c>
      <c r="N196" s="41" t="s">
        <v>277</v>
      </c>
      <c r="O196" s="43" t="s">
        <v>279</v>
      </c>
      <c r="Q196" s="41" t="s">
        <v>277</v>
      </c>
      <c r="R196" s="43" t="s">
        <v>279</v>
      </c>
      <c r="S196" s="37">
        <v>155</v>
      </c>
      <c r="T196" s="37">
        <v>93</v>
      </c>
      <c r="U196" s="37">
        <v>92</v>
      </c>
      <c r="V196" s="37">
        <v>46</v>
      </c>
      <c r="W196" s="37">
        <v>133</v>
      </c>
      <c r="X196" s="37">
        <v>17</v>
      </c>
      <c r="Y196" s="37">
        <v>132</v>
      </c>
      <c r="Z196" s="45">
        <v>535</v>
      </c>
      <c r="AA196" s="46">
        <v>89.166666666666671</v>
      </c>
      <c r="AB196" s="47">
        <v>130</v>
      </c>
      <c r="AD196" s="41" t="s">
        <v>277</v>
      </c>
      <c r="AE196" s="43" t="s">
        <v>279</v>
      </c>
      <c r="AF196" s="176">
        <v>127</v>
      </c>
      <c r="AG196" s="169">
        <v>82</v>
      </c>
      <c r="AH196" s="177">
        <v>81</v>
      </c>
      <c r="AI196" s="178">
        <v>41</v>
      </c>
      <c r="AJ196" s="77">
        <v>115</v>
      </c>
      <c r="AK196" s="173">
        <v>17</v>
      </c>
      <c r="AL196" s="179">
        <v>79</v>
      </c>
      <c r="AM196" s="175">
        <v>116</v>
      </c>
      <c r="AO196" s="41" t="s">
        <v>277</v>
      </c>
      <c r="AP196" s="43" t="s">
        <v>414</v>
      </c>
      <c r="AQ196" s="176">
        <v>131</v>
      </c>
      <c r="AR196" s="169">
        <v>85</v>
      </c>
      <c r="AS196" s="177">
        <v>84</v>
      </c>
      <c r="AT196" s="178">
        <v>46</v>
      </c>
      <c r="AU196" s="77">
        <v>126</v>
      </c>
      <c r="AV196" s="173">
        <v>17</v>
      </c>
      <c r="AW196" s="179">
        <v>86</v>
      </c>
      <c r="AX196" s="175">
        <v>120</v>
      </c>
      <c r="AZ196" s="41" t="s">
        <v>277</v>
      </c>
      <c r="BA196" s="43" t="s">
        <v>414</v>
      </c>
      <c r="BB196" s="176">
        <v>131</v>
      </c>
      <c r="BC196" s="169">
        <v>85</v>
      </c>
      <c r="BD196" s="177">
        <v>84</v>
      </c>
      <c r="BE196" s="178">
        <v>46</v>
      </c>
      <c r="BF196" s="77">
        <v>125</v>
      </c>
      <c r="BG196" s="173">
        <v>17</v>
      </c>
      <c r="BH196" s="179">
        <v>86</v>
      </c>
      <c r="BI196" s="255">
        <f t="shared" si="10"/>
        <v>92.833333333333329</v>
      </c>
      <c r="BK196" s="59" t="s">
        <v>277</v>
      </c>
      <c r="BL196" s="43" t="s">
        <v>414</v>
      </c>
      <c r="BM196" s="176">
        <v>131</v>
      </c>
      <c r="BN196" s="169">
        <v>88</v>
      </c>
      <c r="BO196" s="177">
        <v>86</v>
      </c>
      <c r="BP196" s="178">
        <v>49</v>
      </c>
      <c r="BQ196" s="77">
        <v>126</v>
      </c>
      <c r="BR196" s="173">
        <v>17</v>
      </c>
      <c r="BS196" s="179">
        <v>89</v>
      </c>
      <c r="BT196" s="412">
        <f t="shared" si="9"/>
        <v>94.833333333333329</v>
      </c>
      <c r="BV196" s="59" t="s">
        <v>277</v>
      </c>
      <c r="BW196" s="43" t="s">
        <v>414</v>
      </c>
      <c r="BX196" s="176">
        <v>131</v>
      </c>
      <c r="BY196" s="425">
        <v>91</v>
      </c>
      <c r="BZ196" s="177">
        <v>91</v>
      </c>
      <c r="CA196" s="178">
        <v>52</v>
      </c>
      <c r="CB196" s="77">
        <v>128</v>
      </c>
      <c r="CC196" s="173">
        <v>17</v>
      </c>
      <c r="CD196" s="179">
        <v>90</v>
      </c>
      <c r="CE196" s="412">
        <f t="shared" si="8"/>
        <v>97.166666666666671</v>
      </c>
    </row>
    <row r="197" spans="1:83" x14ac:dyDescent="0.25">
      <c r="A197" s="44" t="s">
        <v>280</v>
      </c>
      <c r="B197" s="28" t="s">
        <v>281</v>
      </c>
      <c r="C197" s="37">
        <v>103</v>
      </c>
      <c r="D197" s="37">
        <v>78</v>
      </c>
      <c r="E197" s="81">
        <v>45</v>
      </c>
      <c r="F197" s="31">
        <v>15</v>
      </c>
      <c r="G197" s="69">
        <v>32</v>
      </c>
      <c r="H197" s="37">
        <v>28</v>
      </c>
      <c r="I197" s="29">
        <v>14</v>
      </c>
      <c r="J197" s="56">
        <v>283</v>
      </c>
      <c r="K197" s="57">
        <v>47.166666666666664</v>
      </c>
      <c r="L197" s="58">
        <v>43</v>
      </c>
      <c r="N197" s="44" t="s">
        <v>280</v>
      </c>
      <c r="O197" s="28" t="s">
        <v>281</v>
      </c>
      <c r="Q197" s="44" t="s">
        <v>280</v>
      </c>
      <c r="R197" s="28" t="s">
        <v>281</v>
      </c>
      <c r="S197" s="37">
        <v>103</v>
      </c>
      <c r="T197" s="37">
        <v>78</v>
      </c>
      <c r="U197" s="81">
        <v>45</v>
      </c>
      <c r="V197" s="31">
        <v>15</v>
      </c>
      <c r="W197" s="69">
        <v>32</v>
      </c>
      <c r="X197" s="37">
        <v>28</v>
      </c>
      <c r="Y197" s="29">
        <v>14</v>
      </c>
      <c r="Z197" s="56">
        <v>283</v>
      </c>
      <c r="AA197" s="57">
        <v>47.166666666666664</v>
      </c>
      <c r="AB197" s="58">
        <v>43</v>
      </c>
      <c r="AD197" s="44" t="s">
        <v>280</v>
      </c>
      <c r="AE197" s="28" t="s">
        <v>281</v>
      </c>
      <c r="AF197" s="176">
        <v>86</v>
      </c>
      <c r="AG197" s="169">
        <f>+AG196+1</f>
        <v>83</v>
      </c>
      <c r="AH197" s="177">
        <v>44</v>
      </c>
      <c r="AI197" s="178">
        <v>2</v>
      </c>
      <c r="AJ197" s="77">
        <v>18</v>
      </c>
      <c r="AK197" s="173">
        <v>17</v>
      </c>
      <c r="AL197" s="179">
        <v>13</v>
      </c>
      <c r="AM197" s="175">
        <v>30</v>
      </c>
      <c r="AO197" s="44" t="s">
        <v>280</v>
      </c>
      <c r="AP197" s="28" t="s">
        <v>281</v>
      </c>
      <c r="AQ197" s="63">
        <v>48</v>
      </c>
      <c r="AR197" s="63">
        <v>20</v>
      </c>
      <c r="AS197" s="63">
        <v>13</v>
      </c>
      <c r="AT197" s="63">
        <v>81</v>
      </c>
      <c r="AU197" s="63">
        <v>52</v>
      </c>
      <c r="AV197" s="63">
        <v>48</v>
      </c>
      <c r="AW197" s="63">
        <v>16</v>
      </c>
      <c r="AX197" s="63">
        <v>31</v>
      </c>
      <c r="AZ197" s="44" t="s">
        <v>280</v>
      </c>
      <c r="BA197" s="28" t="s">
        <v>281</v>
      </c>
      <c r="BB197" s="176">
        <v>48</v>
      </c>
      <c r="BC197" s="169">
        <v>20</v>
      </c>
      <c r="BD197" s="177">
        <v>13</v>
      </c>
      <c r="BE197" s="178">
        <v>82</v>
      </c>
      <c r="BF197" s="77">
        <v>52</v>
      </c>
      <c r="BG197" s="173">
        <v>48</v>
      </c>
      <c r="BH197" s="179">
        <v>16</v>
      </c>
      <c r="BI197" s="255">
        <f t="shared" si="10"/>
        <v>38.5</v>
      </c>
      <c r="BK197" s="78" t="s">
        <v>280</v>
      </c>
      <c r="BL197" s="28" t="s">
        <v>281</v>
      </c>
      <c r="BM197" s="63">
        <v>54</v>
      </c>
      <c r="BN197" s="63">
        <v>27</v>
      </c>
      <c r="BO197" s="63">
        <v>19</v>
      </c>
      <c r="BP197" s="63">
        <v>91</v>
      </c>
      <c r="BQ197" s="63">
        <v>51</v>
      </c>
      <c r="BR197" s="63">
        <v>56</v>
      </c>
      <c r="BS197" s="63">
        <v>27</v>
      </c>
      <c r="BT197" s="413">
        <f t="shared" si="9"/>
        <v>44.833333333333336</v>
      </c>
      <c r="BV197" s="78" t="s">
        <v>280</v>
      </c>
      <c r="BW197" s="28" t="s">
        <v>281</v>
      </c>
      <c r="BX197" s="176">
        <v>54</v>
      </c>
      <c r="BY197" s="425">
        <v>28</v>
      </c>
      <c r="BZ197" s="177">
        <v>21</v>
      </c>
      <c r="CA197" s="178">
        <v>94</v>
      </c>
      <c r="CB197" s="77">
        <v>56</v>
      </c>
      <c r="CC197" s="173">
        <v>56</v>
      </c>
      <c r="CD197" s="179">
        <v>28</v>
      </c>
      <c r="CE197" s="412">
        <f t="shared" si="8"/>
        <v>46.833333333333336</v>
      </c>
    </row>
    <row r="198" spans="1:83" x14ac:dyDescent="0.25">
      <c r="A198" s="105" t="s">
        <v>282</v>
      </c>
      <c r="B198" s="106" t="s">
        <v>107</v>
      </c>
      <c r="C198" s="37">
        <v>83</v>
      </c>
      <c r="D198" s="37">
        <v>83</v>
      </c>
      <c r="E198" s="37">
        <v>76</v>
      </c>
      <c r="F198" s="53">
        <v>20</v>
      </c>
      <c r="G198" s="68">
        <v>8</v>
      </c>
      <c r="H198" s="37">
        <v>31</v>
      </c>
      <c r="I198" s="37">
        <v>63</v>
      </c>
      <c r="J198" s="45">
        <v>356</v>
      </c>
      <c r="K198" s="46">
        <v>59.333333333333336</v>
      </c>
      <c r="L198" s="47">
        <v>70</v>
      </c>
      <c r="N198" s="105" t="s">
        <v>282</v>
      </c>
      <c r="O198" s="106" t="s">
        <v>107</v>
      </c>
      <c r="Q198" s="105" t="s">
        <v>282</v>
      </c>
      <c r="R198" s="106" t="s">
        <v>107</v>
      </c>
      <c r="S198" s="37">
        <v>83</v>
      </c>
      <c r="T198" s="37">
        <v>83</v>
      </c>
      <c r="U198" s="37">
        <v>76</v>
      </c>
      <c r="V198" s="53">
        <v>20</v>
      </c>
      <c r="W198" s="68">
        <v>8</v>
      </c>
      <c r="X198" s="37">
        <v>31</v>
      </c>
      <c r="Y198" s="37">
        <v>63</v>
      </c>
      <c r="Z198" s="45">
        <v>356</v>
      </c>
      <c r="AA198" s="46">
        <v>59.333333333333336</v>
      </c>
      <c r="AB198" s="47">
        <v>70</v>
      </c>
      <c r="AD198" s="105" t="s">
        <v>282</v>
      </c>
      <c r="AE198" s="106" t="s">
        <v>107</v>
      </c>
      <c r="AF198" s="176">
        <v>68</v>
      </c>
      <c r="AG198" s="169">
        <f>+AG197+1</f>
        <v>84</v>
      </c>
      <c r="AH198" s="177">
        <v>67</v>
      </c>
      <c r="AI198" s="178">
        <v>17</v>
      </c>
      <c r="AJ198" s="77">
        <v>7</v>
      </c>
      <c r="AK198" s="173">
        <v>31</v>
      </c>
      <c r="AL198" s="179">
        <v>48</v>
      </c>
      <c r="AM198" s="175">
        <v>48</v>
      </c>
      <c r="AO198" s="105" t="s">
        <v>282</v>
      </c>
      <c r="AP198" s="106" t="s">
        <v>107</v>
      </c>
      <c r="AQ198" s="176">
        <v>63</v>
      </c>
      <c r="AR198" s="169">
        <v>78</v>
      </c>
      <c r="AS198" s="177">
        <v>70</v>
      </c>
      <c r="AT198" s="178">
        <v>18</v>
      </c>
      <c r="AU198" s="77">
        <v>8</v>
      </c>
      <c r="AV198" s="173">
        <v>31</v>
      </c>
      <c r="AW198" s="179">
        <v>52</v>
      </c>
      <c r="AX198" s="175">
        <v>46</v>
      </c>
      <c r="AZ198" s="105" t="s">
        <v>282</v>
      </c>
      <c r="BA198" s="106" t="s">
        <v>107</v>
      </c>
      <c r="BB198" s="176">
        <v>62</v>
      </c>
      <c r="BC198" s="169">
        <v>77</v>
      </c>
      <c r="BD198" s="177">
        <v>69</v>
      </c>
      <c r="BE198" s="178">
        <v>17</v>
      </c>
      <c r="BF198" s="77">
        <v>8</v>
      </c>
      <c r="BG198" s="173">
        <v>31</v>
      </c>
      <c r="BH198" s="179">
        <v>51</v>
      </c>
      <c r="BI198" s="255">
        <f t="shared" si="10"/>
        <v>47.333333333333336</v>
      </c>
      <c r="BK198" s="290" t="s">
        <v>282</v>
      </c>
      <c r="BL198" s="106" t="s">
        <v>107</v>
      </c>
      <c r="BM198" s="176">
        <v>61</v>
      </c>
      <c r="BN198" s="169">
        <v>79</v>
      </c>
      <c r="BO198" s="177">
        <v>70</v>
      </c>
      <c r="BP198" s="178">
        <v>19</v>
      </c>
      <c r="BQ198" s="77">
        <v>9</v>
      </c>
      <c r="BR198" s="173">
        <v>31</v>
      </c>
      <c r="BS198" s="179">
        <v>57</v>
      </c>
      <c r="BT198" s="412">
        <f t="shared" si="9"/>
        <v>49.166666666666664</v>
      </c>
      <c r="BV198" s="290" t="s">
        <v>282</v>
      </c>
      <c r="BW198" s="106" t="s">
        <v>107</v>
      </c>
      <c r="BX198" s="176">
        <v>61</v>
      </c>
      <c r="BY198" s="425">
        <v>82</v>
      </c>
      <c r="BZ198" s="177">
        <v>69</v>
      </c>
      <c r="CA198" s="178">
        <v>21</v>
      </c>
      <c r="CB198" s="77">
        <v>9</v>
      </c>
      <c r="CC198" s="173">
        <v>31</v>
      </c>
      <c r="CD198" s="179">
        <v>58</v>
      </c>
      <c r="CE198" s="412">
        <f t="shared" si="8"/>
        <v>50</v>
      </c>
    </row>
    <row r="199" spans="1:83" x14ac:dyDescent="0.25">
      <c r="A199" s="107" t="s">
        <v>282</v>
      </c>
      <c r="B199" s="97" t="s">
        <v>159</v>
      </c>
      <c r="C199" s="37">
        <v>164</v>
      </c>
      <c r="D199" s="37">
        <v>93</v>
      </c>
      <c r="E199" s="37">
        <v>140</v>
      </c>
      <c r="F199" s="37">
        <v>112</v>
      </c>
      <c r="G199" s="37">
        <v>112</v>
      </c>
      <c r="H199" s="37">
        <v>14</v>
      </c>
      <c r="I199" s="37">
        <v>174</v>
      </c>
      <c r="J199" s="45">
        <v>697</v>
      </c>
      <c r="K199" s="46">
        <v>116.16666666666667</v>
      </c>
      <c r="L199" s="47">
        <v>166</v>
      </c>
      <c r="N199" s="107" t="s">
        <v>282</v>
      </c>
      <c r="O199" s="97" t="s">
        <v>159</v>
      </c>
      <c r="Q199" s="107" t="s">
        <v>282</v>
      </c>
      <c r="R199" s="97" t="s">
        <v>159</v>
      </c>
      <c r="S199" s="37">
        <v>164</v>
      </c>
      <c r="T199" s="37">
        <v>93</v>
      </c>
      <c r="U199" s="37">
        <v>140</v>
      </c>
      <c r="V199" s="37">
        <v>112</v>
      </c>
      <c r="W199" s="37">
        <v>112</v>
      </c>
      <c r="X199" s="37">
        <v>14</v>
      </c>
      <c r="Y199" s="37">
        <v>174</v>
      </c>
      <c r="Z199" s="45">
        <v>697</v>
      </c>
      <c r="AA199" s="46">
        <v>116.16666666666667</v>
      </c>
      <c r="AB199" s="47">
        <v>166</v>
      </c>
      <c r="AD199" s="107" t="s">
        <v>282</v>
      </c>
      <c r="AE199" s="97" t="s">
        <v>159</v>
      </c>
      <c r="AF199" s="176">
        <v>134</v>
      </c>
      <c r="AG199" s="169">
        <v>82</v>
      </c>
      <c r="AH199" s="177">
        <v>112</v>
      </c>
      <c r="AI199" s="178">
        <v>97</v>
      </c>
      <c r="AJ199" s="77">
        <v>97</v>
      </c>
      <c r="AK199" s="173">
        <v>14</v>
      </c>
      <c r="AL199" s="179">
        <v>103</v>
      </c>
      <c r="AM199" s="175">
        <v>145</v>
      </c>
      <c r="AO199" s="107" t="s">
        <v>282</v>
      </c>
      <c r="AP199" s="97" t="s">
        <v>159</v>
      </c>
      <c r="AQ199" s="176">
        <v>137</v>
      </c>
      <c r="AR199" s="169">
        <v>85</v>
      </c>
      <c r="AS199" s="177">
        <v>123</v>
      </c>
      <c r="AT199" s="178">
        <v>108</v>
      </c>
      <c r="AU199" s="77">
        <v>108</v>
      </c>
      <c r="AV199" s="173">
        <v>14</v>
      </c>
      <c r="AW199" s="179">
        <v>113</v>
      </c>
      <c r="AX199" s="175">
        <v>146</v>
      </c>
      <c r="AZ199" s="107" t="s">
        <v>282</v>
      </c>
      <c r="BA199" s="97" t="s">
        <v>159</v>
      </c>
      <c r="BB199" s="176">
        <v>137</v>
      </c>
      <c r="BC199" s="169">
        <v>85</v>
      </c>
      <c r="BD199" s="177">
        <v>123</v>
      </c>
      <c r="BE199" s="178">
        <v>109</v>
      </c>
      <c r="BF199" s="77">
        <v>107</v>
      </c>
      <c r="BG199" s="173">
        <v>14</v>
      </c>
      <c r="BH199" s="179">
        <v>114</v>
      </c>
      <c r="BI199" s="255">
        <f t="shared" si="10"/>
        <v>112.5</v>
      </c>
      <c r="BK199" s="107" t="s">
        <v>282</v>
      </c>
      <c r="BL199" s="97" t="s">
        <v>159</v>
      </c>
      <c r="BM199" s="176">
        <v>137</v>
      </c>
      <c r="BN199" s="169">
        <v>88</v>
      </c>
      <c r="BO199" s="177">
        <v>125</v>
      </c>
      <c r="BP199" s="178">
        <v>111</v>
      </c>
      <c r="BQ199" s="77">
        <v>106</v>
      </c>
      <c r="BR199" s="173">
        <v>14</v>
      </c>
      <c r="BS199" s="179">
        <v>116</v>
      </c>
      <c r="BT199" s="412">
        <f t="shared" si="9"/>
        <v>113.83333333333333</v>
      </c>
      <c r="BV199" s="107" t="s">
        <v>282</v>
      </c>
      <c r="BW199" s="97" t="s">
        <v>159</v>
      </c>
      <c r="BX199" s="176">
        <v>137</v>
      </c>
      <c r="BY199" s="425">
        <v>91</v>
      </c>
      <c r="BZ199" s="177">
        <v>129</v>
      </c>
      <c r="CA199" s="178">
        <v>113</v>
      </c>
      <c r="CB199" s="77">
        <v>110</v>
      </c>
      <c r="CC199" s="173">
        <v>14</v>
      </c>
      <c r="CD199" s="179">
        <v>119</v>
      </c>
      <c r="CE199" s="412">
        <f t="shared" si="8"/>
        <v>116.5</v>
      </c>
    </row>
    <row r="200" spans="1:83" x14ac:dyDescent="0.25">
      <c r="A200" s="59" t="s">
        <v>283</v>
      </c>
      <c r="B200" s="28" t="s">
        <v>284</v>
      </c>
      <c r="C200" s="37">
        <v>22</v>
      </c>
      <c r="D200" s="37">
        <v>37</v>
      </c>
      <c r="E200" s="37">
        <v>28</v>
      </c>
      <c r="F200" s="37">
        <v>1</v>
      </c>
      <c r="G200" s="37">
        <v>29</v>
      </c>
      <c r="H200" s="37">
        <v>7</v>
      </c>
      <c r="I200" s="37">
        <v>33</v>
      </c>
      <c r="J200" s="45">
        <v>128</v>
      </c>
      <c r="K200" s="46">
        <v>21.333333333333332</v>
      </c>
      <c r="L200" s="47">
        <v>10</v>
      </c>
      <c r="N200" s="59" t="s">
        <v>283</v>
      </c>
      <c r="O200" s="28" t="s">
        <v>284</v>
      </c>
      <c r="Q200" s="59" t="s">
        <v>283</v>
      </c>
      <c r="R200" s="28" t="s">
        <v>284</v>
      </c>
      <c r="S200" s="37">
        <v>22</v>
      </c>
      <c r="T200" s="37">
        <v>37</v>
      </c>
      <c r="U200" s="37">
        <v>28</v>
      </c>
      <c r="V200" s="37">
        <v>1</v>
      </c>
      <c r="W200" s="37">
        <v>29</v>
      </c>
      <c r="X200" s="37">
        <v>7</v>
      </c>
      <c r="Y200" s="37">
        <v>33</v>
      </c>
      <c r="Z200" s="45">
        <v>128</v>
      </c>
      <c r="AA200" s="46">
        <v>21.333333333333332</v>
      </c>
      <c r="AB200" s="47">
        <v>10</v>
      </c>
      <c r="AD200" s="59" t="s">
        <v>283</v>
      </c>
      <c r="AE200" s="28" t="s">
        <v>284</v>
      </c>
      <c r="AF200" s="176">
        <v>18</v>
      </c>
      <c r="AG200" s="169">
        <v>35</v>
      </c>
      <c r="AH200" s="177">
        <v>26</v>
      </c>
      <c r="AI200" s="178">
        <v>1</v>
      </c>
      <c r="AJ200" s="77">
        <v>24</v>
      </c>
      <c r="AK200" s="173">
        <v>7</v>
      </c>
      <c r="AL200" s="179">
        <v>1</v>
      </c>
      <c r="AM200" s="175">
        <v>11</v>
      </c>
      <c r="AO200" s="59" t="s">
        <v>283</v>
      </c>
      <c r="AP200" s="28" t="s">
        <v>284</v>
      </c>
      <c r="AQ200" s="176">
        <v>18</v>
      </c>
      <c r="AR200" s="169">
        <v>39</v>
      </c>
      <c r="AS200" s="177">
        <v>25</v>
      </c>
      <c r="AT200" s="178">
        <v>1</v>
      </c>
      <c r="AU200" s="77">
        <v>24</v>
      </c>
      <c r="AV200" s="173">
        <v>7</v>
      </c>
      <c r="AW200" s="179">
        <v>1</v>
      </c>
      <c r="AX200" s="175">
        <v>11</v>
      </c>
      <c r="AZ200" s="59" t="s">
        <v>283</v>
      </c>
      <c r="BA200" s="28" t="s">
        <v>284</v>
      </c>
      <c r="BB200" s="176">
        <v>18</v>
      </c>
      <c r="BC200" s="169">
        <v>36</v>
      </c>
      <c r="BD200" s="177">
        <v>25</v>
      </c>
      <c r="BE200" s="178">
        <v>1</v>
      </c>
      <c r="BF200" s="77">
        <v>25</v>
      </c>
      <c r="BG200" s="173">
        <v>7</v>
      </c>
      <c r="BH200" s="179">
        <v>1</v>
      </c>
      <c r="BI200" s="255">
        <f t="shared" si="10"/>
        <v>17.666666666666668</v>
      </c>
      <c r="BK200" s="27" t="s">
        <v>283</v>
      </c>
      <c r="BL200" s="28" t="s">
        <v>284</v>
      </c>
      <c r="BM200" s="176">
        <v>18</v>
      </c>
      <c r="BN200" s="169">
        <v>38</v>
      </c>
      <c r="BO200" s="177">
        <v>25</v>
      </c>
      <c r="BP200" s="178">
        <v>1</v>
      </c>
      <c r="BQ200" s="77">
        <v>25</v>
      </c>
      <c r="BR200" s="173">
        <v>7</v>
      </c>
      <c r="BS200" s="179">
        <v>1</v>
      </c>
      <c r="BT200" s="412">
        <f t="shared" si="9"/>
        <v>18</v>
      </c>
      <c r="BV200" s="27" t="s">
        <v>283</v>
      </c>
      <c r="BW200" s="28" t="s">
        <v>284</v>
      </c>
      <c r="BX200" s="176">
        <v>18</v>
      </c>
      <c r="BY200" s="425">
        <v>37</v>
      </c>
      <c r="BZ200" s="177">
        <v>27</v>
      </c>
      <c r="CA200" s="178">
        <v>1</v>
      </c>
      <c r="CB200" s="77">
        <v>25</v>
      </c>
      <c r="CC200" s="173">
        <v>7</v>
      </c>
      <c r="CD200" s="179">
        <v>1</v>
      </c>
      <c r="CE200" s="412">
        <f t="shared" si="8"/>
        <v>18.166666666666668</v>
      </c>
    </row>
    <row r="201" spans="1:83" x14ac:dyDescent="0.25">
      <c r="A201" s="59"/>
      <c r="B201" s="28"/>
      <c r="C201" s="37"/>
      <c r="D201" s="37"/>
      <c r="E201" s="37"/>
      <c r="F201" s="37"/>
      <c r="G201" s="37"/>
      <c r="H201" s="37"/>
      <c r="I201" s="37"/>
      <c r="J201" s="45"/>
      <c r="K201" s="46"/>
      <c r="L201" s="47"/>
      <c r="N201" s="59"/>
      <c r="O201" s="28"/>
      <c r="Q201" s="59"/>
      <c r="R201" s="28"/>
      <c r="S201" s="37"/>
      <c r="T201" s="37"/>
      <c r="U201" s="37"/>
      <c r="V201" s="37"/>
      <c r="W201" s="37"/>
      <c r="X201" s="37"/>
      <c r="Y201" s="37"/>
      <c r="Z201" s="45"/>
      <c r="AA201" s="46"/>
      <c r="AB201" s="47"/>
      <c r="AD201" s="59"/>
      <c r="AE201" s="28"/>
      <c r="AF201" s="176"/>
      <c r="AG201" s="169"/>
      <c r="AH201" s="177"/>
      <c r="AI201" s="178"/>
      <c r="AJ201" s="77"/>
      <c r="AK201" s="173"/>
      <c r="AL201" s="179"/>
      <c r="AM201" s="175"/>
      <c r="AO201" s="59"/>
      <c r="AP201" s="28"/>
      <c r="AQ201" s="176"/>
      <c r="AR201" s="169"/>
      <c r="AS201" s="177"/>
      <c r="AT201" s="178"/>
      <c r="AU201" s="77"/>
      <c r="AV201" s="173"/>
      <c r="AW201" s="179"/>
      <c r="AX201" s="175"/>
      <c r="AZ201" s="59"/>
      <c r="BA201" s="28"/>
      <c r="BB201" s="176"/>
      <c r="BC201" s="169"/>
      <c r="BD201" s="177"/>
      <c r="BE201" s="178"/>
      <c r="BF201" s="77"/>
      <c r="BG201" s="173"/>
      <c r="BH201" s="179"/>
      <c r="BI201" s="255"/>
      <c r="BK201" s="27"/>
      <c r="BL201" s="28"/>
      <c r="BM201" s="176"/>
      <c r="BN201" s="169"/>
      <c r="BO201" s="177"/>
      <c r="BP201" s="178"/>
      <c r="BQ201" s="77"/>
      <c r="BR201" s="173"/>
      <c r="BS201" s="179"/>
      <c r="BT201" s="412"/>
      <c r="BV201" s="48" t="s">
        <v>503</v>
      </c>
      <c r="BW201" s="28" t="s">
        <v>266</v>
      </c>
      <c r="BX201" s="63">
        <v>200</v>
      </c>
      <c r="BY201" s="423">
        <v>176</v>
      </c>
      <c r="BZ201" s="63">
        <v>145</v>
      </c>
      <c r="CA201" s="63">
        <v>130</v>
      </c>
      <c r="CB201" s="63">
        <v>174</v>
      </c>
      <c r="CC201" s="63">
        <v>6</v>
      </c>
      <c r="CD201" s="63">
        <v>143</v>
      </c>
      <c r="CE201" s="413">
        <f t="shared" ref="CE201:CE240" si="12">(BX201+BY201+BZ201+CA201+CB201+CD201)/6</f>
        <v>161.33333333333334</v>
      </c>
    </row>
    <row r="202" spans="1:83" x14ac:dyDescent="0.25">
      <c r="A202" s="78" t="s">
        <v>285</v>
      </c>
      <c r="B202" s="43" t="s">
        <v>286</v>
      </c>
      <c r="C202" s="37">
        <v>188</v>
      </c>
      <c r="D202" s="37">
        <v>205</v>
      </c>
      <c r="E202" s="37">
        <v>201</v>
      </c>
      <c r="F202" s="37">
        <v>128</v>
      </c>
      <c r="G202" s="37">
        <v>157</v>
      </c>
      <c r="H202" s="37">
        <v>27</v>
      </c>
      <c r="I202" s="37">
        <v>207</v>
      </c>
      <c r="J202" s="45">
        <v>956</v>
      </c>
      <c r="K202" s="46">
        <v>159.33333333333334</v>
      </c>
      <c r="L202" s="47">
        <v>215</v>
      </c>
      <c r="N202" s="78" t="s">
        <v>285</v>
      </c>
      <c r="O202" s="43" t="s">
        <v>286</v>
      </c>
      <c r="Q202" s="78" t="s">
        <v>285</v>
      </c>
      <c r="R202" s="43" t="s">
        <v>286</v>
      </c>
      <c r="S202" s="37">
        <v>188</v>
      </c>
      <c r="T202" s="37">
        <v>205</v>
      </c>
      <c r="U202" s="37">
        <v>201</v>
      </c>
      <c r="V202" s="37">
        <v>128</v>
      </c>
      <c r="W202" s="37">
        <v>157</v>
      </c>
      <c r="X202" s="37">
        <v>27</v>
      </c>
      <c r="Y202" s="37">
        <v>207</v>
      </c>
      <c r="Z202" s="45">
        <v>956</v>
      </c>
      <c r="AA202" s="46">
        <v>159.33333333333334</v>
      </c>
      <c r="AB202" s="47">
        <v>215</v>
      </c>
      <c r="AD202" s="78" t="s">
        <v>285</v>
      </c>
      <c r="AE202" s="43" t="s">
        <v>286</v>
      </c>
      <c r="AF202" s="176">
        <v>150</v>
      </c>
      <c r="AG202" s="169">
        <f>+AG200+1</f>
        <v>36</v>
      </c>
      <c r="AH202" s="177">
        <v>160</v>
      </c>
      <c r="AI202" s="178">
        <v>111</v>
      </c>
      <c r="AJ202" s="77">
        <v>130</v>
      </c>
      <c r="AK202" s="173">
        <v>27</v>
      </c>
      <c r="AL202" s="179">
        <v>106</v>
      </c>
      <c r="AM202" s="175">
        <v>166</v>
      </c>
      <c r="AO202" s="78" t="s">
        <v>285</v>
      </c>
      <c r="AP202" s="43" t="s">
        <v>286</v>
      </c>
      <c r="AQ202" s="176">
        <v>161</v>
      </c>
      <c r="AR202" s="169">
        <v>181</v>
      </c>
      <c r="AS202" s="177">
        <v>178</v>
      </c>
      <c r="AT202" s="178">
        <v>123</v>
      </c>
      <c r="AU202" s="77">
        <v>145</v>
      </c>
      <c r="AV202" s="173">
        <v>27</v>
      </c>
      <c r="AW202" s="179">
        <v>118</v>
      </c>
      <c r="AX202" s="175">
        <v>190</v>
      </c>
      <c r="AZ202" s="78" t="s">
        <v>285</v>
      </c>
      <c r="BA202" s="43" t="s">
        <v>286</v>
      </c>
      <c r="BB202" s="176">
        <v>161</v>
      </c>
      <c r="BC202" s="169">
        <v>181</v>
      </c>
      <c r="BD202" s="177">
        <v>178</v>
      </c>
      <c r="BE202" s="178">
        <v>124</v>
      </c>
      <c r="BF202" s="77">
        <v>145</v>
      </c>
      <c r="BG202" s="173">
        <v>27</v>
      </c>
      <c r="BH202" s="179">
        <v>119</v>
      </c>
      <c r="BI202" s="255">
        <f t="shared" si="10"/>
        <v>151.33333333333334</v>
      </c>
      <c r="BK202" s="48" t="s">
        <v>285</v>
      </c>
      <c r="BL202" s="43" t="s">
        <v>286</v>
      </c>
      <c r="BM202" s="176">
        <v>164</v>
      </c>
      <c r="BN202" s="169">
        <v>183</v>
      </c>
      <c r="BO202" s="177">
        <v>178</v>
      </c>
      <c r="BP202" s="178">
        <v>127</v>
      </c>
      <c r="BQ202" s="77">
        <v>145</v>
      </c>
      <c r="BR202" s="173">
        <v>27</v>
      </c>
      <c r="BS202" s="179">
        <v>121</v>
      </c>
      <c r="BT202" s="412">
        <f t="shared" si="9"/>
        <v>153</v>
      </c>
      <c r="BV202" s="48" t="s">
        <v>285</v>
      </c>
      <c r="BW202" s="43" t="s">
        <v>286</v>
      </c>
      <c r="BX202" s="176">
        <v>163</v>
      </c>
      <c r="BY202" s="425">
        <v>187</v>
      </c>
      <c r="BZ202" s="177">
        <v>182</v>
      </c>
      <c r="CA202" s="178">
        <v>130</v>
      </c>
      <c r="CB202" s="77">
        <v>174</v>
      </c>
      <c r="CC202" s="173"/>
      <c r="CD202" s="179">
        <v>1</v>
      </c>
      <c r="CE202" s="412">
        <f t="shared" si="12"/>
        <v>139.5</v>
      </c>
    </row>
    <row r="203" spans="1:83" x14ac:dyDescent="0.25">
      <c r="A203" s="41" t="s">
        <v>287</v>
      </c>
      <c r="B203" s="43" t="s">
        <v>288</v>
      </c>
      <c r="C203" s="37">
        <v>33</v>
      </c>
      <c r="D203" s="37">
        <v>93</v>
      </c>
      <c r="E203" s="37">
        <v>92</v>
      </c>
      <c r="F203" s="37">
        <v>34</v>
      </c>
      <c r="G203" s="37">
        <v>13</v>
      </c>
      <c r="H203" s="37">
        <v>11</v>
      </c>
      <c r="I203" s="37">
        <v>63</v>
      </c>
      <c r="J203" s="45">
        <v>326</v>
      </c>
      <c r="K203" s="46">
        <v>54.333333333333336</v>
      </c>
      <c r="L203" s="47">
        <v>64</v>
      </c>
      <c r="N203" s="41" t="s">
        <v>287</v>
      </c>
      <c r="O203" s="43" t="s">
        <v>288</v>
      </c>
      <c r="Q203" s="41" t="s">
        <v>287</v>
      </c>
      <c r="R203" s="43" t="s">
        <v>288</v>
      </c>
      <c r="S203" s="37">
        <v>33</v>
      </c>
      <c r="T203" s="37">
        <v>93</v>
      </c>
      <c r="U203" s="37">
        <v>92</v>
      </c>
      <c r="V203" s="37">
        <v>34</v>
      </c>
      <c r="W203" s="37">
        <v>13</v>
      </c>
      <c r="X203" s="37">
        <v>11</v>
      </c>
      <c r="Y203" s="37">
        <v>63</v>
      </c>
      <c r="Z203" s="45">
        <v>326</v>
      </c>
      <c r="AA203" s="46">
        <v>54.333333333333336</v>
      </c>
      <c r="AB203" s="47">
        <v>64</v>
      </c>
      <c r="AD203" s="41" t="s">
        <v>287</v>
      </c>
      <c r="AE203" s="43" t="s">
        <v>288</v>
      </c>
      <c r="AF203" s="63">
        <v>41</v>
      </c>
      <c r="AG203" s="63">
        <f>+AG202+1</f>
        <v>37</v>
      </c>
      <c r="AH203" s="63">
        <v>126</v>
      </c>
      <c r="AI203" s="63">
        <v>47</v>
      </c>
      <c r="AJ203" s="63">
        <v>26</v>
      </c>
      <c r="AK203" s="63">
        <v>19</v>
      </c>
      <c r="AL203" s="63">
        <v>57</v>
      </c>
      <c r="AM203" s="63">
        <v>59</v>
      </c>
      <c r="AO203" s="41" t="s">
        <v>287</v>
      </c>
      <c r="AP203" s="28" t="s">
        <v>288</v>
      </c>
      <c r="AQ203" s="63">
        <v>81</v>
      </c>
      <c r="AR203" s="63">
        <v>187</v>
      </c>
      <c r="AS203" s="63">
        <v>189</v>
      </c>
      <c r="AT203" s="63">
        <v>53</v>
      </c>
      <c r="AU203" s="63">
        <v>72</v>
      </c>
      <c r="AV203" s="63">
        <v>31</v>
      </c>
      <c r="AW203" s="63">
        <v>117</v>
      </c>
      <c r="AX203" s="63">
        <v>150</v>
      </c>
      <c r="AZ203" s="41" t="s">
        <v>287</v>
      </c>
      <c r="BA203" s="28" t="s">
        <v>288</v>
      </c>
      <c r="BB203" s="176">
        <v>82</v>
      </c>
      <c r="BC203" s="169">
        <v>187</v>
      </c>
      <c r="BD203" s="177">
        <v>190</v>
      </c>
      <c r="BE203" s="178">
        <v>54</v>
      </c>
      <c r="BF203" s="77">
        <v>70</v>
      </c>
      <c r="BG203" s="173">
        <v>31</v>
      </c>
      <c r="BH203" s="179">
        <v>118</v>
      </c>
      <c r="BI203" s="255">
        <f t="shared" si="10"/>
        <v>116.83333333333333</v>
      </c>
      <c r="BK203" s="59" t="s">
        <v>287</v>
      </c>
      <c r="BL203" s="28" t="s">
        <v>288</v>
      </c>
      <c r="BM203" s="176">
        <v>82</v>
      </c>
      <c r="BN203" s="169">
        <v>189</v>
      </c>
      <c r="BO203" s="177">
        <v>192</v>
      </c>
      <c r="BP203" s="178">
        <v>57</v>
      </c>
      <c r="BQ203" s="77">
        <v>71</v>
      </c>
      <c r="BR203" s="173">
        <v>31</v>
      </c>
      <c r="BS203" s="179">
        <v>120</v>
      </c>
      <c r="BT203" s="412">
        <f t="shared" si="9"/>
        <v>118.5</v>
      </c>
      <c r="BV203" s="59" t="s">
        <v>287</v>
      </c>
      <c r="BW203" s="28" t="s">
        <v>288</v>
      </c>
      <c r="BX203" s="176">
        <v>84</v>
      </c>
      <c r="BY203" s="425">
        <v>193</v>
      </c>
      <c r="BZ203" s="177">
        <v>197</v>
      </c>
      <c r="CA203" s="178">
        <v>60</v>
      </c>
      <c r="CB203" s="77">
        <v>74</v>
      </c>
      <c r="CC203" s="173">
        <v>31</v>
      </c>
      <c r="CD203" s="179">
        <v>123</v>
      </c>
      <c r="CE203" s="412">
        <f t="shared" si="12"/>
        <v>121.83333333333333</v>
      </c>
    </row>
    <row r="204" spans="1:83" x14ac:dyDescent="0.25">
      <c r="A204" s="48" t="s">
        <v>415</v>
      </c>
      <c r="B204" s="28" t="s">
        <v>147</v>
      </c>
      <c r="C204" s="37"/>
      <c r="D204" s="37"/>
      <c r="E204" s="37"/>
      <c r="F204" s="37"/>
      <c r="G204" s="37"/>
      <c r="H204" s="37"/>
      <c r="I204" s="37"/>
      <c r="J204" s="45"/>
      <c r="K204" s="46"/>
      <c r="L204" s="47"/>
      <c r="N204" s="48" t="s">
        <v>415</v>
      </c>
      <c r="O204" s="28" t="s">
        <v>147</v>
      </c>
      <c r="Q204" s="48" t="s">
        <v>415</v>
      </c>
      <c r="R204" s="28" t="s">
        <v>147</v>
      </c>
      <c r="S204" s="37"/>
      <c r="T204" s="37"/>
      <c r="U204" s="37"/>
      <c r="V204" s="37"/>
      <c r="W204" s="37"/>
      <c r="X204" s="37"/>
      <c r="Y204" s="37"/>
      <c r="Z204" s="45"/>
      <c r="AA204" s="46"/>
      <c r="AB204" s="47"/>
      <c r="AD204" s="48" t="s">
        <v>415</v>
      </c>
      <c r="AE204" s="28" t="s">
        <v>147</v>
      </c>
      <c r="AF204" s="63"/>
      <c r="AG204" s="63"/>
      <c r="AH204" s="63"/>
      <c r="AI204" s="63"/>
      <c r="AJ204" s="63"/>
      <c r="AK204" s="63"/>
      <c r="AL204" s="63"/>
      <c r="AM204" s="63"/>
      <c r="AO204" s="48" t="s">
        <v>415</v>
      </c>
      <c r="AP204" s="28" t="s">
        <v>147</v>
      </c>
      <c r="AQ204" s="176">
        <v>106</v>
      </c>
      <c r="AR204" s="169">
        <v>167</v>
      </c>
      <c r="AS204" s="177">
        <v>168</v>
      </c>
      <c r="AT204" s="178">
        <v>124</v>
      </c>
      <c r="AU204" s="77">
        <v>169</v>
      </c>
      <c r="AV204" s="173">
        <v>5</v>
      </c>
      <c r="AW204" s="179">
        <v>136</v>
      </c>
      <c r="AX204" s="175">
        <v>181</v>
      </c>
      <c r="AZ204" s="48" t="s">
        <v>415</v>
      </c>
      <c r="BA204" s="28" t="s">
        <v>147</v>
      </c>
      <c r="BB204" s="176">
        <v>105</v>
      </c>
      <c r="BC204" s="169">
        <v>167</v>
      </c>
      <c r="BD204" s="177">
        <v>168</v>
      </c>
      <c r="BE204" s="178">
        <v>125</v>
      </c>
      <c r="BF204" s="77">
        <v>169</v>
      </c>
      <c r="BG204" s="173">
        <v>5</v>
      </c>
      <c r="BH204" s="179">
        <v>137</v>
      </c>
      <c r="BI204" s="255">
        <f t="shared" si="10"/>
        <v>145.16666666666666</v>
      </c>
      <c r="BK204" s="42" t="s">
        <v>415</v>
      </c>
      <c r="BL204" s="28" t="s">
        <v>147</v>
      </c>
      <c r="BM204" s="176">
        <v>105</v>
      </c>
      <c r="BN204" s="169">
        <v>168</v>
      </c>
      <c r="BO204" s="177">
        <v>169</v>
      </c>
      <c r="BP204" s="178">
        <v>128</v>
      </c>
      <c r="BQ204" s="77">
        <v>170</v>
      </c>
      <c r="BR204" s="173">
        <v>5</v>
      </c>
      <c r="BS204" s="179">
        <v>140</v>
      </c>
      <c r="BT204" s="412">
        <f t="shared" ref="BT204:BT240" si="13">(BM204+BN204+BO204+BP204+BQ204+BS204)/6</f>
        <v>146.66666666666666</v>
      </c>
      <c r="BV204" s="42" t="s">
        <v>415</v>
      </c>
      <c r="BW204" s="28" t="s">
        <v>147</v>
      </c>
      <c r="BX204" s="176">
        <v>105</v>
      </c>
      <c r="BY204" s="425">
        <v>173</v>
      </c>
      <c r="BZ204" s="177">
        <v>174</v>
      </c>
      <c r="CA204" s="178">
        <v>130</v>
      </c>
      <c r="CB204" s="77">
        <v>174</v>
      </c>
      <c r="CC204" s="173">
        <v>5</v>
      </c>
      <c r="CD204" s="179">
        <v>143</v>
      </c>
      <c r="CE204" s="412">
        <f t="shared" si="12"/>
        <v>149.83333333333334</v>
      </c>
    </row>
    <row r="205" spans="1:83" x14ac:dyDescent="0.25">
      <c r="A205" s="44" t="s">
        <v>366</v>
      </c>
      <c r="B205" s="43" t="s">
        <v>290</v>
      </c>
      <c r="C205" s="37">
        <v>192</v>
      </c>
      <c r="D205" s="37">
        <v>154</v>
      </c>
      <c r="E205" s="37">
        <v>151</v>
      </c>
      <c r="F205" s="37">
        <v>64</v>
      </c>
      <c r="G205" s="37">
        <v>158</v>
      </c>
      <c r="H205" s="37">
        <v>8</v>
      </c>
      <c r="I205" s="37">
        <v>159</v>
      </c>
      <c r="J205" s="45">
        <v>728</v>
      </c>
      <c r="K205" s="46">
        <v>121.33333333333333</v>
      </c>
      <c r="L205" s="47">
        <v>175</v>
      </c>
      <c r="N205" s="44" t="s">
        <v>366</v>
      </c>
      <c r="O205" s="43" t="s">
        <v>290</v>
      </c>
      <c r="Q205" s="44" t="s">
        <v>366</v>
      </c>
      <c r="R205" s="43" t="s">
        <v>290</v>
      </c>
      <c r="S205" s="37">
        <v>192</v>
      </c>
      <c r="T205" s="37">
        <v>154</v>
      </c>
      <c r="U205" s="37">
        <v>151</v>
      </c>
      <c r="V205" s="37">
        <v>64</v>
      </c>
      <c r="W205" s="37">
        <v>158</v>
      </c>
      <c r="X205" s="37">
        <v>8</v>
      </c>
      <c r="Y205" s="37">
        <v>159</v>
      </c>
      <c r="Z205" s="45">
        <v>728</v>
      </c>
      <c r="AA205" s="46">
        <v>121.33333333333333</v>
      </c>
      <c r="AB205" s="47">
        <v>175</v>
      </c>
      <c r="AD205" s="44" t="s">
        <v>366</v>
      </c>
      <c r="AE205" s="43" t="s">
        <v>290</v>
      </c>
      <c r="AF205" s="176">
        <v>154</v>
      </c>
      <c r="AG205" s="169">
        <f>+AG203+1</f>
        <v>38</v>
      </c>
      <c r="AH205" s="177">
        <v>123</v>
      </c>
      <c r="AI205" s="178">
        <v>47</v>
      </c>
      <c r="AJ205" s="77">
        <v>131</v>
      </c>
      <c r="AK205" s="173">
        <v>8</v>
      </c>
      <c r="AL205" s="179">
        <v>93</v>
      </c>
      <c r="AM205" s="175">
        <v>140</v>
      </c>
      <c r="AO205" s="44" t="s">
        <v>366</v>
      </c>
      <c r="AP205" s="43" t="s">
        <v>290</v>
      </c>
      <c r="AQ205" s="176">
        <v>165</v>
      </c>
      <c r="AR205" s="169">
        <v>138</v>
      </c>
      <c r="AS205" s="177">
        <v>131</v>
      </c>
      <c r="AT205" s="178">
        <v>53</v>
      </c>
      <c r="AU205" s="77">
        <v>146</v>
      </c>
      <c r="AV205" s="173">
        <v>8</v>
      </c>
      <c r="AW205" s="179">
        <v>103</v>
      </c>
      <c r="AX205" s="175">
        <v>160</v>
      </c>
      <c r="AZ205" s="44" t="s">
        <v>366</v>
      </c>
      <c r="BA205" s="43" t="s">
        <v>290</v>
      </c>
      <c r="BB205" s="176">
        <v>165</v>
      </c>
      <c r="BC205" s="169">
        <v>138</v>
      </c>
      <c r="BD205" s="177">
        <v>131</v>
      </c>
      <c r="BE205" s="178">
        <v>54</v>
      </c>
      <c r="BF205" s="77">
        <v>146</v>
      </c>
      <c r="BG205" s="173">
        <v>8</v>
      </c>
      <c r="BH205" s="179">
        <v>103</v>
      </c>
      <c r="BI205" s="255">
        <f t="shared" si="10"/>
        <v>122.83333333333333</v>
      </c>
      <c r="BK205" s="78" t="s">
        <v>366</v>
      </c>
      <c r="BL205" s="43" t="s">
        <v>290</v>
      </c>
      <c r="BM205" s="176">
        <v>168</v>
      </c>
      <c r="BN205" s="169">
        <v>139</v>
      </c>
      <c r="BO205" s="177">
        <v>133</v>
      </c>
      <c r="BP205" s="178">
        <v>57</v>
      </c>
      <c r="BQ205" s="77">
        <v>146</v>
      </c>
      <c r="BR205" s="173">
        <v>8</v>
      </c>
      <c r="BS205" s="179">
        <v>105</v>
      </c>
      <c r="BT205" s="412">
        <f t="shared" si="13"/>
        <v>124.66666666666667</v>
      </c>
      <c r="BV205" s="78" t="s">
        <v>366</v>
      </c>
      <c r="BW205" s="43" t="s">
        <v>290</v>
      </c>
      <c r="BX205" s="176">
        <v>168</v>
      </c>
      <c r="BY205" s="425">
        <v>143</v>
      </c>
      <c r="BZ205" s="177">
        <v>138</v>
      </c>
      <c r="CA205" s="178">
        <v>60</v>
      </c>
      <c r="CB205" s="77">
        <v>148</v>
      </c>
      <c r="CC205" s="173">
        <v>8</v>
      </c>
      <c r="CD205" s="179">
        <v>107</v>
      </c>
      <c r="CE205" s="412">
        <f t="shared" si="12"/>
        <v>127.33333333333333</v>
      </c>
    </row>
    <row r="206" spans="1:83" x14ac:dyDescent="0.25">
      <c r="A206" s="44" t="s">
        <v>291</v>
      </c>
      <c r="B206" s="28" t="s">
        <v>211</v>
      </c>
      <c r="C206" s="37">
        <v>153</v>
      </c>
      <c r="D206" s="37">
        <v>195</v>
      </c>
      <c r="E206" s="37">
        <v>191</v>
      </c>
      <c r="F206" s="37">
        <v>97</v>
      </c>
      <c r="G206" s="92">
        <v>73</v>
      </c>
      <c r="H206" s="37">
        <v>30</v>
      </c>
      <c r="I206" s="37">
        <v>213</v>
      </c>
      <c r="J206" s="45">
        <v>879</v>
      </c>
      <c r="K206" s="46">
        <v>146.5</v>
      </c>
      <c r="L206" s="47">
        <v>204</v>
      </c>
      <c r="N206" s="44" t="s">
        <v>291</v>
      </c>
      <c r="O206" s="28" t="s">
        <v>211</v>
      </c>
      <c r="Q206" s="44" t="s">
        <v>291</v>
      </c>
      <c r="R206" s="28" t="s">
        <v>211</v>
      </c>
      <c r="S206" s="37">
        <v>153</v>
      </c>
      <c r="T206" s="37">
        <v>195</v>
      </c>
      <c r="U206" s="37">
        <v>191</v>
      </c>
      <c r="V206" s="37">
        <v>97</v>
      </c>
      <c r="W206" s="92">
        <v>73</v>
      </c>
      <c r="X206" s="37">
        <v>30</v>
      </c>
      <c r="Y206" s="37">
        <v>213</v>
      </c>
      <c r="Z206" s="45">
        <v>879</v>
      </c>
      <c r="AA206" s="46">
        <v>146.5</v>
      </c>
      <c r="AB206" s="47">
        <v>204</v>
      </c>
      <c r="AD206" s="44" t="s">
        <v>291</v>
      </c>
      <c r="AE206" s="28" t="s">
        <v>211</v>
      </c>
      <c r="AF206" s="176">
        <v>124</v>
      </c>
      <c r="AG206" s="169">
        <f>+AG205+1</f>
        <v>39</v>
      </c>
      <c r="AH206" s="177">
        <v>151</v>
      </c>
      <c r="AI206" s="178">
        <v>85</v>
      </c>
      <c r="AJ206" s="77">
        <v>64</v>
      </c>
      <c r="AK206" s="173">
        <v>30</v>
      </c>
      <c r="AL206" s="179">
        <v>115</v>
      </c>
      <c r="AM206" s="175">
        <v>147</v>
      </c>
      <c r="AO206" s="44" t="s">
        <v>291</v>
      </c>
      <c r="AP206" s="28" t="s">
        <v>211</v>
      </c>
      <c r="AQ206" s="176">
        <v>129</v>
      </c>
      <c r="AR206" s="169">
        <v>166</v>
      </c>
      <c r="AS206" s="177">
        <v>166</v>
      </c>
      <c r="AT206" s="178">
        <v>98</v>
      </c>
      <c r="AU206" s="77">
        <v>69</v>
      </c>
      <c r="AV206" s="173">
        <v>30</v>
      </c>
      <c r="AW206" s="179">
        <v>127</v>
      </c>
      <c r="AX206" s="175">
        <v>167</v>
      </c>
      <c r="AZ206" s="44" t="s">
        <v>291</v>
      </c>
      <c r="BA206" s="28" t="s">
        <v>211</v>
      </c>
      <c r="BB206" s="176">
        <v>129</v>
      </c>
      <c r="BC206" s="169">
        <v>166</v>
      </c>
      <c r="BD206" s="177">
        <v>166</v>
      </c>
      <c r="BE206" s="178">
        <v>98</v>
      </c>
      <c r="BF206" s="77">
        <v>80</v>
      </c>
      <c r="BG206" s="173">
        <v>6</v>
      </c>
      <c r="BH206" s="179">
        <v>119</v>
      </c>
      <c r="BI206" s="255">
        <f t="shared" ref="BI206:BI240" si="14">(BB206+BC206+BD206+BE206+BF206+BH206)/6</f>
        <v>126.33333333333333</v>
      </c>
      <c r="BK206" s="78" t="s">
        <v>291</v>
      </c>
      <c r="BL206" s="28" t="s">
        <v>211</v>
      </c>
      <c r="BM206" s="176">
        <v>128</v>
      </c>
      <c r="BN206" s="169">
        <v>167</v>
      </c>
      <c r="BO206" s="177">
        <v>167</v>
      </c>
      <c r="BP206" s="178">
        <v>114</v>
      </c>
      <c r="BQ206" s="77">
        <v>80</v>
      </c>
      <c r="BR206" s="173">
        <v>6</v>
      </c>
      <c r="BS206" s="179">
        <v>121</v>
      </c>
      <c r="BT206" s="412">
        <f t="shared" si="13"/>
        <v>129.5</v>
      </c>
      <c r="BV206" s="78" t="s">
        <v>291</v>
      </c>
      <c r="BW206" s="28" t="s">
        <v>211</v>
      </c>
      <c r="BX206" s="176">
        <v>128</v>
      </c>
      <c r="BY206" s="425">
        <v>172</v>
      </c>
      <c r="BZ206" s="177">
        <v>172</v>
      </c>
      <c r="CA206" s="178">
        <v>116</v>
      </c>
      <c r="CB206" s="77">
        <v>83</v>
      </c>
      <c r="CC206" s="173">
        <v>6</v>
      </c>
      <c r="CD206" s="179">
        <v>124</v>
      </c>
      <c r="CE206" s="412">
        <f t="shared" si="12"/>
        <v>132.5</v>
      </c>
    </row>
    <row r="207" spans="1:83" x14ac:dyDescent="0.25">
      <c r="A207" s="91" t="s">
        <v>416</v>
      </c>
      <c r="B207" s="28" t="s">
        <v>417</v>
      </c>
      <c r="C207" s="37"/>
      <c r="D207" s="37"/>
      <c r="E207" s="37"/>
      <c r="F207" s="37"/>
      <c r="G207" s="92"/>
      <c r="H207" s="37"/>
      <c r="I207" s="37"/>
      <c r="J207" s="45"/>
      <c r="K207" s="46"/>
      <c r="L207" s="47"/>
      <c r="N207" s="91" t="s">
        <v>416</v>
      </c>
      <c r="O207" s="28" t="s">
        <v>417</v>
      </c>
      <c r="Q207" s="91" t="s">
        <v>416</v>
      </c>
      <c r="R207" s="28" t="s">
        <v>417</v>
      </c>
      <c r="S207" s="37"/>
      <c r="T207" s="37"/>
      <c r="U207" s="37"/>
      <c r="V207" s="37"/>
      <c r="W207" s="92"/>
      <c r="X207" s="37"/>
      <c r="Y207" s="37"/>
      <c r="Z207" s="45"/>
      <c r="AA207" s="46"/>
      <c r="AB207" s="47"/>
      <c r="AD207" s="91" t="s">
        <v>416</v>
      </c>
      <c r="AE207" s="28" t="s">
        <v>417</v>
      </c>
      <c r="AF207" s="176"/>
      <c r="AG207" s="169"/>
      <c r="AH207" s="177"/>
      <c r="AI207" s="178"/>
      <c r="AJ207" s="77"/>
      <c r="AK207" s="173"/>
      <c r="AL207" s="179"/>
      <c r="AM207" s="175"/>
      <c r="AO207" s="91" t="s">
        <v>416</v>
      </c>
      <c r="AP207" s="28" t="s">
        <v>417</v>
      </c>
      <c r="AQ207" s="176">
        <v>137</v>
      </c>
      <c r="AR207" s="169">
        <v>142</v>
      </c>
      <c r="AS207" s="177">
        <v>144</v>
      </c>
      <c r="AT207" s="178">
        <v>111</v>
      </c>
      <c r="AU207" s="77">
        <v>82</v>
      </c>
      <c r="AV207" s="173">
        <v>6</v>
      </c>
      <c r="AW207" s="179">
        <v>118</v>
      </c>
      <c r="AX207" s="175">
        <v>159</v>
      </c>
      <c r="AZ207" s="91" t="s">
        <v>416</v>
      </c>
      <c r="BA207" s="28" t="s">
        <v>417</v>
      </c>
      <c r="BB207" s="176">
        <v>137</v>
      </c>
      <c r="BC207" s="169">
        <v>142</v>
      </c>
      <c r="BD207" s="177">
        <v>144</v>
      </c>
      <c r="BE207" s="178">
        <v>46</v>
      </c>
      <c r="BF207" s="77">
        <v>44</v>
      </c>
      <c r="BG207" s="173">
        <v>24</v>
      </c>
      <c r="BH207" s="179">
        <v>56</v>
      </c>
      <c r="BI207" s="255">
        <f t="shared" si="14"/>
        <v>94.833333333333329</v>
      </c>
      <c r="BK207" s="75" t="s">
        <v>416</v>
      </c>
      <c r="BL207" s="28" t="s">
        <v>417</v>
      </c>
      <c r="BM207" s="176">
        <v>137</v>
      </c>
      <c r="BN207" s="169">
        <v>143</v>
      </c>
      <c r="BO207" s="177">
        <v>145</v>
      </c>
      <c r="BP207" s="178">
        <v>49</v>
      </c>
      <c r="BQ207" s="77">
        <v>45</v>
      </c>
      <c r="BR207" s="173">
        <v>24</v>
      </c>
      <c r="BS207" s="179">
        <v>60</v>
      </c>
      <c r="BT207" s="412">
        <f t="shared" si="13"/>
        <v>96.5</v>
      </c>
      <c r="BV207" s="75" t="s">
        <v>416</v>
      </c>
      <c r="BW207" s="28" t="s">
        <v>417</v>
      </c>
      <c r="BX207" s="176">
        <v>137</v>
      </c>
      <c r="BY207" s="425">
        <v>150</v>
      </c>
      <c r="BZ207" s="177">
        <v>151</v>
      </c>
      <c r="CA207" s="178">
        <v>52</v>
      </c>
      <c r="CB207" s="77">
        <v>49</v>
      </c>
      <c r="CC207" s="173">
        <v>24</v>
      </c>
      <c r="CD207" s="179">
        <v>63</v>
      </c>
      <c r="CE207" s="412">
        <f t="shared" si="12"/>
        <v>100.33333333333333</v>
      </c>
    </row>
    <row r="208" spans="1:83" x14ac:dyDescent="0.25">
      <c r="A208" s="41" t="s">
        <v>293</v>
      </c>
      <c r="B208" s="43" t="s">
        <v>294</v>
      </c>
      <c r="C208" s="37">
        <v>106</v>
      </c>
      <c r="D208" s="37">
        <v>156</v>
      </c>
      <c r="E208" s="37">
        <v>170</v>
      </c>
      <c r="F208" s="72">
        <v>47</v>
      </c>
      <c r="G208" s="72">
        <v>52</v>
      </c>
      <c r="H208" s="37">
        <v>24</v>
      </c>
      <c r="I208" s="37">
        <v>63</v>
      </c>
      <c r="J208" s="45">
        <v>566</v>
      </c>
      <c r="K208" s="46">
        <v>94.333333333333329</v>
      </c>
      <c r="L208" s="47">
        <v>136</v>
      </c>
      <c r="N208" s="41" t="s">
        <v>293</v>
      </c>
      <c r="O208" s="43" t="s">
        <v>294</v>
      </c>
      <c r="Q208" s="41" t="s">
        <v>293</v>
      </c>
      <c r="R208" s="43" t="s">
        <v>294</v>
      </c>
      <c r="S208" s="37">
        <v>106</v>
      </c>
      <c r="T208" s="37">
        <v>156</v>
      </c>
      <c r="U208" s="37">
        <v>170</v>
      </c>
      <c r="V208" s="72">
        <v>47</v>
      </c>
      <c r="W208" s="72">
        <v>52</v>
      </c>
      <c r="X208" s="37">
        <v>24</v>
      </c>
      <c r="Y208" s="37">
        <v>63</v>
      </c>
      <c r="Z208" s="45">
        <v>566</v>
      </c>
      <c r="AA208" s="46">
        <v>94.333333333333329</v>
      </c>
      <c r="AB208" s="47">
        <v>136</v>
      </c>
      <c r="AD208" s="41" t="s">
        <v>293</v>
      </c>
      <c r="AE208" s="43" t="s">
        <v>294</v>
      </c>
      <c r="AF208" s="176">
        <v>88</v>
      </c>
      <c r="AG208" s="169"/>
      <c r="AH208" s="177">
        <v>139</v>
      </c>
      <c r="AI208" s="178">
        <v>41</v>
      </c>
      <c r="AJ208" s="77">
        <v>42</v>
      </c>
      <c r="AK208" s="173">
        <v>24</v>
      </c>
      <c r="AL208" s="179">
        <v>52</v>
      </c>
      <c r="AM208" s="175">
        <v>92</v>
      </c>
      <c r="AO208" s="41" t="s">
        <v>293</v>
      </c>
      <c r="AP208" s="43" t="s">
        <v>294</v>
      </c>
      <c r="AQ208" s="176">
        <v>83</v>
      </c>
      <c r="AR208" s="169">
        <v>139</v>
      </c>
      <c r="AS208" s="177">
        <v>150</v>
      </c>
      <c r="AT208" s="178">
        <v>46</v>
      </c>
      <c r="AU208" s="77">
        <v>44</v>
      </c>
      <c r="AV208" s="173">
        <v>24</v>
      </c>
      <c r="AW208" s="179">
        <v>56</v>
      </c>
      <c r="AX208" s="175">
        <v>106</v>
      </c>
      <c r="AZ208" s="41" t="s">
        <v>293</v>
      </c>
      <c r="BA208" s="43" t="s">
        <v>294</v>
      </c>
      <c r="BB208" s="176">
        <v>84</v>
      </c>
      <c r="BC208" s="169">
        <v>139</v>
      </c>
      <c r="BD208" s="177">
        <v>150</v>
      </c>
      <c r="BE208" s="178">
        <v>111</v>
      </c>
      <c r="BF208" s="77">
        <v>133</v>
      </c>
      <c r="BG208" s="173">
        <v>49</v>
      </c>
      <c r="BH208" s="179">
        <v>119</v>
      </c>
      <c r="BI208" s="255">
        <f t="shared" si="14"/>
        <v>122.66666666666667</v>
      </c>
      <c r="BK208" s="59" t="s">
        <v>293</v>
      </c>
      <c r="BL208" s="43" t="s">
        <v>294</v>
      </c>
      <c r="BM208" s="176">
        <v>84</v>
      </c>
      <c r="BN208" s="169">
        <v>140</v>
      </c>
      <c r="BO208" s="177">
        <v>150</v>
      </c>
      <c r="BP208" s="178">
        <v>113</v>
      </c>
      <c r="BQ208" s="77">
        <v>134</v>
      </c>
      <c r="BR208" s="173">
        <v>49</v>
      </c>
      <c r="BS208" s="179">
        <v>121</v>
      </c>
      <c r="BT208" s="412">
        <f t="shared" si="13"/>
        <v>123.66666666666667</v>
      </c>
      <c r="BV208" s="59" t="s">
        <v>293</v>
      </c>
      <c r="BW208" s="43" t="s">
        <v>294</v>
      </c>
      <c r="BX208" s="176">
        <v>86</v>
      </c>
      <c r="BY208" s="425">
        <v>146</v>
      </c>
      <c r="BZ208" s="177">
        <v>156</v>
      </c>
      <c r="CA208" s="178">
        <v>115</v>
      </c>
      <c r="CB208" s="77">
        <v>136</v>
      </c>
      <c r="CC208" s="173">
        <v>49</v>
      </c>
      <c r="CD208" s="179">
        <v>124</v>
      </c>
      <c r="CE208" s="412">
        <f t="shared" si="12"/>
        <v>127.16666666666667</v>
      </c>
    </row>
    <row r="209" spans="1:83" x14ac:dyDescent="0.25">
      <c r="A209" s="75" t="s">
        <v>295</v>
      </c>
      <c r="B209" s="73" t="s">
        <v>296</v>
      </c>
      <c r="C209" s="37">
        <v>192</v>
      </c>
      <c r="D209" s="37">
        <v>215</v>
      </c>
      <c r="E209" s="37">
        <v>215</v>
      </c>
      <c r="F209" s="37">
        <v>109</v>
      </c>
      <c r="G209" s="37">
        <v>129</v>
      </c>
      <c r="H209" s="37">
        <v>35</v>
      </c>
      <c r="I209" s="37">
        <v>217</v>
      </c>
      <c r="J209" s="45">
        <v>983</v>
      </c>
      <c r="K209" s="46">
        <v>163.83333333333334</v>
      </c>
      <c r="L209" s="47">
        <v>218</v>
      </c>
      <c r="N209" s="75" t="s">
        <v>295</v>
      </c>
      <c r="O209" s="73" t="s">
        <v>296</v>
      </c>
      <c r="Q209" s="75" t="s">
        <v>295</v>
      </c>
      <c r="R209" s="73" t="s">
        <v>296</v>
      </c>
      <c r="S209" s="37">
        <v>192</v>
      </c>
      <c r="T209" s="37">
        <v>215</v>
      </c>
      <c r="U209" s="37">
        <v>215</v>
      </c>
      <c r="V209" s="37">
        <v>109</v>
      </c>
      <c r="W209" s="37">
        <v>129</v>
      </c>
      <c r="X209" s="37">
        <v>35</v>
      </c>
      <c r="Y209" s="37">
        <v>217</v>
      </c>
      <c r="Z209" s="45">
        <v>983</v>
      </c>
      <c r="AA209" s="46">
        <v>163.83333333333334</v>
      </c>
      <c r="AB209" s="47">
        <v>218</v>
      </c>
      <c r="AD209" s="75" t="s">
        <v>295</v>
      </c>
      <c r="AE209" s="73" t="s">
        <v>296</v>
      </c>
      <c r="AF209" s="176">
        <v>154</v>
      </c>
      <c r="AG209" s="169"/>
      <c r="AH209" s="177">
        <v>175</v>
      </c>
      <c r="AI209" s="178">
        <v>94</v>
      </c>
      <c r="AJ209" s="77">
        <v>110</v>
      </c>
      <c r="AK209" s="173">
        <v>35</v>
      </c>
      <c r="AL209" s="179">
        <v>112</v>
      </c>
      <c r="AM209" s="175">
        <v>161</v>
      </c>
      <c r="AO209" s="75" t="s">
        <v>295</v>
      </c>
      <c r="AP209" s="73" t="s">
        <v>296</v>
      </c>
      <c r="AQ209" s="176">
        <v>150</v>
      </c>
      <c r="AR209" s="169">
        <v>192</v>
      </c>
      <c r="AS209" s="177">
        <v>193</v>
      </c>
      <c r="AT209" s="178">
        <v>110</v>
      </c>
      <c r="AU209" s="77">
        <v>134</v>
      </c>
      <c r="AV209" s="173">
        <v>49</v>
      </c>
      <c r="AW209" s="179">
        <v>118</v>
      </c>
      <c r="AX209" s="175">
        <v>186</v>
      </c>
      <c r="AZ209" s="75" t="s">
        <v>295</v>
      </c>
      <c r="BA209" s="73" t="s">
        <v>296</v>
      </c>
      <c r="BB209" s="63">
        <v>142</v>
      </c>
      <c r="BC209" s="63">
        <v>189</v>
      </c>
      <c r="BD209" s="63">
        <v>187</v>
      </c>
      <c r="BE209" s="63">
        <v>98</v>
      </c>
      <c r="BF209" s="63">
        <v>122</v>
      </c>
      <c r="BG209" s="63">
        <v>52</v>
      </c>
      <c r="BH209" s="63">
        <v>112</v>
      </c>
      <c r="BI209" s="256">
        <f t="shared" si="14"/>
        <v>141.66666666666666</v>
      </c>
      <c r="BK209" s="62" t="s">
        <v>295</v>
      </c>
      <c r="BL209" s="73" t="s">
        <v>296</v>
      </c>
      <c r="BM209" s="176">
        <v>141</v>
      </c>
      <c r="BN209" s="169">
        <v>191</v>
      </c>
      <c r="BO209" s="177">
        <v>189</v>
      </c>
      <c r="BP209" s="178">
        <v>99</v>
      </c>
      <c r="BQ209" s="77">
        <v>123</v>
      </c>
      <c r="BR209" s="173">
        <v>52</v>
      </c>
      <c r="BS209" s="179">
        <v>114</v>
      </c>
      <c r="BT209" s="412">
        <f t="shared" si="13"/>
        <v>142.83333333333334</v>
      </c>
      <c r="BV209" s="62" t="s">
        <v>295</v>
      </c>
      <c r="BW209" s="73" t="s">
        <v>296</v>
      </c>
      <c r="BX209" s="176">
        <v>141</v>
      </c>
      <c r="BY209" s="425">
        <v>195</v>
      </c>
      <c r="BZ209" s="177">
        <v>195</v>
      </c>
      <c r="CA209" s="178">
        <v>101</v>
      </c>
      <c r="CB209" s="77">
        <v>125</v>
      </c>
      <c r="CC209" s="173">
        <v>52</v>
      </c>
      <c r="CD209" s="179">
        <v>117</v>
      </c>
      <c r="CE209" s="412">
        <f t="shared" si="12"/>
        <v>145.66666666666666</v>
      </c>
    </row>
    <row r="210" spans="1:83" x14ac:dyDescent="0.25">
      <c r="A210" s="48" t="s">
        <v>297</v>
      </c>
      <c r="B210" s="28" t="s">
        <v>36</v>
      </c>
      <c r="C210" s="53">
        <v>35</v>
      </c>
      <c r="D210" s="65">
        <v>28</v>
      </c>
      <c r="E210" s="108">
        <v>27</v>
      </c>
      <c r="F210" s="37">
        <v>52</v>
      </c>
      <c r="G210" s="84">
        <v>64</v>
      </c>
      <c r="H210" s="37">
        <v>44</v>
      </c>
      <c r="I210" s="63">
        <v>5</v>
      </c>
      <c r="J210" s="56">
        <v>191</v>
      </c>
      <c r="K210" s="57">
        <v>31.833333333333332</v>
      </c>
      <c r="L210" s="58">
        <v>22</v>
      </c>
      <c r="N210" s="48" t="s">
        <v>297</v>
      </c>
      <c r="O210" s="28" t="s">
        <v>36</v>
      </c>
      <c r="Q210" s="48" t="s">
        <v>297</v>
      </c>
      <c r="R210" s="28" t="s">
        <v>36</v>
      </c>
      <c r="S210" s="53">
        <v>35</v>
      </c>
      <c r="T210" s="65">
        <v>28</v>
      </c>
      <c r="U210" s="108">
        <v>27</v>
      </c>
      <c r="V210" s="37">
        <v>52</v>
      </c>
      <c r="W210" s="84">
        <v>64</v>
      </c>
      <c r="X210" s="37">
        <v>44</v>
      </c>
      <c r="Y210" s="63">
        <v>5</v>
      </c>
      <c r="Z210" s="56">
        <v>191</v>
      </c>
      <c r="AA210" s="57">
        <v>31.833333333333332</v>
      </c>
      <c r="AB210" s="58">
        <v>22</v>
      </c>
      <c r="AD210" s="48" t="s">
        <v>297</v>
      </c>
      <c r="AE210" s="28" t="s">
        <v>36</v>
      </c>
      <c r="AF210" s="176">
        <v>33</v>
      </c>
      <c r="AG210" s="169">
        <v>26</v>
      </c>
      <c r="AH210" s="177">
        <v>25</v>
      </c>
      <c r="AI210" s="178">
        <v>47</v>
      </c>
      <c r="AJ210" s="77">
        <v>51</v>
      </c>
      <c r="AK210" s="173">
        <v>44</v>
      </c>
      <c r="AL210" s="179">
        <v>22</v>
      </c>
      <c r="AM210" s="175">
        <v>28</v>
      </c>
      <c r="AO210" s="48" t="s">
        <v>297</v>
      </c>
      <c r="AP210" s="28" t="s">
        <v>36</v>
      </c>
      <c r="AQ210" s="176">
        <v>29</v>
      </c>
      <c r="AR210" s="169">
        <v>32</v>
      </c>
      <c r="AS210" s="177">
        <v>24</v>
      </c>
      <c r="AT210" s="178">
        <v>79</v>
      </c>
      <c r="AU210" s="77">
        <v>57</v>
      </c>
      <c r="AV210" s="173">
        <v>44</v>
      </c>
      <c r="AW210" s="179">
        <v>36</v>
      </c>
      <c r="AX210" s="175">
        <v>42</v>
      </c>
      <c r="AZ210" s="48" t="s">
        <v>297</v>
      </c>
      <c r="BA210" s="28" t="s">
        <v>36</v>
      </c>
      <c r="BB210" s="176">
        <v>29</v>
      </c>
      <c r="BC210" s="169">
        <v>30</v>
      </c>
      <c r="BD210" s="177">
        <v>24</v>
      </c>
      <c r="BE210" s="178">
        <v>79</v>
      </c>
      <c r="BF210" s="77">
        <v>127</v>
      </c>
      <c r="BG210" s="173">
        <v>15</v>
      </c>
      <c r="BH210" s="179">
        <v>137</v>
      </c>
      <c r="BI210" s="255">
        <f t="shared" si="14"/>
        <v>71</v>
      </c>
      <c r="BK210" s="42" t="s">
        <v>297</v>
      </c>
      <c r="BL210" s="28" t="s">
        <v>36</v>
      </c>
      <c r="BM210" s="176">
        <v>29</v>
      </c>
      <c r="BN210" s="169">
        <v>31</v>
      </c>
      <c r="BO210" s="177">
        <v>24</v>
      </c>
      <c r="BP210" s="178">
        <v>99</v>
      </c>
      <c r="BQ210" s="77">
        <v>67</v>
      </c>
      <c r="BR210" s="173">
        <v>30</v>
      </c>
      <c r="BS210" s="179">
        <v>131</v>
      </c>
      <c r="BT210" s="412">
        <f t="shared" si="13"/>
        <v>63.5</v>
      </c>
      <c r="BV210" s="42" t="s">
        <v>297</v>
      </c>
      <c r="BW210" s="28" t="s">
        <v>36</v>
      </c>
      <c r="BX210" s="176">
        <v>30</v>
      </c>
      <c r="BY210" s="425">
        <v>32</v>
      </c>
      <c r="BZ210" s="177">
        <v>26</v>
      </c>
      <c r="CA210" s="178">
        <v>101</v>
      </c>
      <c r="CB210" s="77">
        <v>70</v>
      </c>
      <c r="CC210" s="173">
        <v>30</v>
      </c>
      <c r="CD210" s="179">
        <v>133</v>
      </c>
      <c r="CE210" s="412">
        <f t="shared" si="12"/>
        <v>65.333333333333329</v>
      </c>
    </row>
    <row r="211" spans="1:83" x14ac:dyDescent="0.25">
      <c r="A211" s="100" t="s">
        <v>297</v>
      </c>
      <c r="B211" s="43" t="s">
        <v>298</v>
      </c>
      <c r="C211" s="37">
        <v>195</v>
      </c>
      <c r="D211" s="37">
        <v>202</v>
      </c>
      <c r="E211" s="37">
        <v>197</v>
      </c>
      <c r="F211" s="37">
        <v>158</v>
      </c>
      <c r="G211" s="37">
        <v>134</v>
      </c>
      <c r="H211" s="37">
        <v>15</v>
      </c>
      <c r="I211" s="37">
        <v>212</v>
      </c>
      <c r="J211" s="45">
        <v>979</v>
      </c>
      <c r="K211" s="46">
        <v>163.16666666666666</v>
      </c>
      <c r="L211" s="47">
        <v>217</v>
      </c>
      <c r="N211" s="100" t="s">
        <v>297</v>
      </c>
      <c r="O211" s="43" t="s">
        <v>298</v>
      </c>
      <c r="Q211" s="100" t="s">
        <v>297</v>
      </c>
      <c r="R211" s="43" t="s">
        <v>298</v>
      </c>
      <c r="S211" s="37">
        <v>195</v>
      </c>
      <c r="T211" s="37">
        <v>202</v>
      </c>
      <c r="U211" s="37">
        <v>197</v>
      </c>
      <c r="V211" s="37">
        <v>158</v>
      </c>
      <c r="W211" s="37">
        <v>134</v>
      </c>
      <c r="X211" s="37">
        <v>15</v>
      </c>
      <c r="Y211" s="37">
        <v>212</v>
      </c>
      <c r="Z211" s="45">
        <v>979</v>
      </c>
      <c r="AA211" s="46">
        <v>163.16666666666666</v>
      </c>
      <c r="AB211" s="47">
        <v>217</v>
      </c>
      <c r="AD211" s="100" t="s">
        <v>297</v>
      </c>
      <c r="AE211" s="43" t="s">
        <v>298</v>
      </c>
      <c r="AF211" s="176">
        <v>157</v>
      </c>
      <c r="AG211" s="169">
        <f>+AG210+1</f>
        <v>27</v>
      </c>
      <c r="AH211" s="177">
        <v>154</v>
      </c>
      <c r="AI211" s="178">
        <v>112</v>
      </c>
      <c r="AJ211" s="77">
        <v>116</v>
      </c>
      <c r="AK211" s="173">
        <v>15</v>
      </c>
      <c r="AL211" s="179">
        <v>124</v>
      </c>
      <c r="AM211" s="175">
        <v>167</v>
      </c>
      <c r="AO211" s="100" t="s">
        <v>297</v>
      </c>
      <c r="AP211" s="43" t="s">
        <v>298</v>
      </c>
      <c r="AQ211" s="176">
        <v>167</v>
      </c>
      <c r="AR211" s="169">
        <v>177</v>
      </c>
      <c r="AS211" s="177">
        <v>172</v>
      </c>
      <c r="AT211" s="178">
        <v>124</v>
      </c>
      <c r="AU211" s="77">
        <v>128</v>
      </c>
      <c r="AV211" s="173">
        <v>15</v>
      </c>
      <c r="AW211" s="179">
        <v>136</v>
      </c>
      <c r="AX211" s="175">
        <v>189</v>
      </c>
      <c r="AZ211" s="100" t="s">
        <v>297</v>
      </c>
      <c r="BA211" s="43" t="s">
        <v>298</v>
      </c>
      <c r="BB211" s="176">
        <v>167</v>
      </c>
      <c r="BC211" s="169">
        <v>177</v>
      </c>
      <c r="BD211" s="177">
        <v>172</v>
      </c>
      <c r="BE211" s="178">
        <v>125</v>
      </c>
      <c r="BF211" s="77">
        <v>7</v>
      </c>
      <c r="BG211" s="173">
        <v>73</v>
      </c>
      <c r="BH211" s="179">
        <v>10</v>
      </c>
      <c r="BI211" s="255">
        <f t="shared" si="14"/>
        <v>109.66666666666667</v>
      </c>
      <c r="BK211" s="91" t="s">
        <v>297</v>
      </c>
      <c r="BL211" s="43" t="s">
        <v>298</v>
      </c>
      <c r="BM211" s="176">
        <v>170</v>
      </c>
      <c r="BN211" s="169">
        <v>178</v>
      </c>
      <c r="BO211" s="177">
        <v>172</v>
      </c>
      <c r="BP211" s="178">
        <v>7</v>
      </c>
      <c r="BQ211" s="77">
        <v>8</v>
      </c>
      <c r="BR211" s="173">
        <v>73</v>
      </c>
      <c r="BS211" s="179">
        <v>14</v>
      </c>
      <c r="BT211" s="412">
        <f t="shared" si="13"/>
        <v>91.5</v>
      </c>
      <c r="BV211" s="91" t="s">
        <v>297</v>
      </c>
      <c r="BW211" s="43" t="s">
        <v>298</v>
      </c>
      <c r="BX211" s="176">
        <v>171</v>
      </c>
      <c r="BY211" s="425">
        <v>183</v>
      </c>
      <c r="BZ211" s="177">
        <v>177</v>
      </c>
      <c r="CA211" s="178">
        <v>7</v>
      </c>
      <c r="CB211" s="77">
        <v>8</v>
      </c>
      <c r="CC211" s="173">
        <v>73</v>
      </c>
      <c r="CD211" s="179">
        <v>16</v>
      </c>
      <c r="CE211" s="412">
        <f t="shared" si="12"/>
        <v>93.666666666666671</v>
      </c>
    </row>
    <row r="212" spans="1:83" x14ac:dyDescent="0.25">
      <c r="A212" s="100" t="s">
        <v>299</v>
      </c>
      <c r="B212" s="28" t="s">
        <v>300</v>
      </c>
      <c r="C212" s="88">
        <v>8</v>
      </c>
      <c r="D212" s="63">
        <v>4</v>
      </c>
      <c r="E212" s="88">
        <v>1</v>
      </c>
      <c r="F212" s="68">
        <v>5</v>
      </c>
      <c r="G212" s="88">
        <v>6</v>
      </c>
      <c r="H212" s="37">
        <v>66</v>
      </c>
      <c r="I212" s="88">
        <v>1</v>
      </c>
      <c r="J212" s="56">
        <v>85</v>
      </c>
      <c r="K212" s="57">
        <v>14.166666666666666</v>
      </c>
      <c r="L212" s="58">
        <v>4</v>
      </c>
      <c r="N212" s="100" t="s">
        <v>299</v>
      </c>
      <c r="O212" s="28" t="s">
        <v>300</v>
      </c>
      <c r="Q212" s="100" t="s">
        <v>299</v>
      </c>
      <c r="R212" s="28" t="s">
        <v>300</v>
      </c>
      <c r="S212" s="88">
        <v>8</v>
      </c>
      <c r="T212" s="63">
        <v>4</v>
      </c>
      <c r="U212" s="88">
        <v>1</v>
      </c>
      <c r="V212" s="68">
        <v>5</v>
      </c>
      <c r="W212" s="88">
        <v>6</v>
      </c>
      <c r="X212" s="37">
        <v>66</v>
      </c>
      <c r="Y212" s="88">
        <v>1</v>
      </c>
      <c r="Z212" s="56">
        <v>85</v>
      </c>
      <c r="AA212" s="57">
        <v>14.166666666666666</v>
      </c>
      <c r="AB212" s="58">
        <v>4</v>
      </c>
      <c r="AD212" s="100" t="s">
        <v>299</v>
      </c>
      <c r="AE212" s="28" t="s">
        <v>300</v>
      </c>
      <c r="AF212" s="63">
        <v>8</v>
      </c>
      <c r="AG212" s="63">
        <v>4</v>
      </c>
      <c r="AH212" s="63">
        <v>1</v>
      </c>
      <c r="AI212" s="63">
        <v>6</v>
      </c>
      <c r="AJ212" s="63">
        <v>6</v>
      </c>
      <c r="AK212" s="63">
        <v>73</v>
      </c>
      <c r="AL212" s="63">
        <v>9</v>
      </c>
      <c r="AM212" s="63">
        <v>2</v>
      </c>
      <c r="AO212" s="100" t="s">
        <v>299</v>
      </c>
      <c r="AP212" s="28" t="s">
        <v>300</v>
      </c>
      <c r="AQ212" s="176">
        <v>9</v>
      </c>
      <c r="AR212" s="169">
        <v>2</v>
      </c>
      <c r="AS212" s="177">
        <v>1</v>
      </c>
      <c r="AT212" s="178">
        <v>6</v>
      </c>
      <c r="AU212" s="77">
        <v>7</v>
      </c>
      <c r="AV212" s="173">
        <v>73</v>
      </c>
      <c r="AW212" s="179">
        <v>11</v>
      </c>
      <c r="AX212" s="175">
        <v>3</v>
      </c>
      <c r="AZ212" s="78" t="s">
        <v>299</v>
      </c>
      <c r="BA212" s="28" t="s">
        <v>300</v>
      </c>
      <c r="BB212" s="176">
        <v>9</v>
      </c>
      <c r="BC212" s="169">
        <v>2</v>
      </c>
      <c r="BD212" s="177">
        <v>1</v>
      </c>
      <c r="BE212" s="178">
        <v>5</v>
      </c>
      <c r="BF212" s="77">
        <v>7</v>
      </c>
      <c r="BG212" s="173">
        <v>30</v>
      </c>
      <c r="BH212" s="179">
        <v>11</v>
      </c>
      <c r="BI212" s="255">
        <f t="shared" si="14"/>
        <v>5.833333333333333</v>
      </c>
      <c r="BK212" s="91" t="s">
        <v>299</v>
      </c>
      <c r="BL212" s="28" t="s">
        <v>300</v>
      </c>
      <c r="BM212" s="63">
        <v>9</v>
      </c>
      <c r="BN212" s="63">
        <v>2</v>
      </c>
      <c r="BO212" s="63">
        <v>1</v>
      </c>
      <c r="BP212" s="63">
        <v>6</v>
      </c>
      <c r="BQ212" s="63">
        <v>7</v>
      </c>
      <c r="BR212" s="63">
        <v>76</v>
      </c>
      <c r="BS212" s="63">
        <v>13</v>
      </c>
      <c r="BT212" s="413">
        <f t="shared" si="13"/>
        <v>6.333333333333333</v>
      </c>
      <c r="BV212" s="91" t="s">
        <v>299</v>
      </c>
      <c r="BW212" s="28" t="s">
        <v>300</v>
      </c>
      <c r="BX212" s="176">
        <v>9</v>
      </c>
      <c r="BY212" s="425">
        <v>2</v>
      </c>
      <c r="BZ212" s="177">
        <v>1</v>
      </c>
      <c r="CA212" s="178">
        <v>6</v>
      </c>
      <c r="CB212" s="77">
        <v>7</v>
      </c>
      <c r="CC212" s="173">
        <v>76</v>
      </c>
      <c r="CD212" s="179">
        <v>15</v>
      </c>
      <c r="CE212" s="412">
        <f t="shared" si="12"/>
        <v>6.666666666666667</v>
      </c>
    </row>
    <row r="213" spans="1:83" x14ac:dyDescent="0.25">
      <c r="A213" s="100" t="s">
        <v>420</v>
      </c>
      <c r="B213" s="28" t="s">
        <v>96</v>
      </c>
      <c r="C213" s="88"/>
      <c r="D213" s="63"/>
      <c r="E213" s="88"/>
      <c r="F213" s="68"/>
      <c r="G213" s="88"/>
      <c r="H213" s="37"/>
      <c r="I213" s="88"/>
      <c r="J213" s="56"/>
      <c r="K213" s="57"/>
      <c r="L213" s="58"/>
      <c r="N213" s="100" t="s">
        <v>420</v>
      </c>
      <c r="O213" s="28" t="s">
        <v>96</v>
      </c>
      <c r="Q213" s="100" t="s">
        <v>420</v>
      </c>
      <c r="R213" s="28" t="s">
        <v>96</v>
      </c>
      <c r="S213" s="88"/>
      <c r="T213" s="63"/>
      <c r="U213" s="88"/>
      <c r="V213" s="68"/>
      <c r="W213" s="88"/>
      <c r="X213" s="37"/>
      <c r="Y213" s="88"/>
      <c r="Z213" s="56"/>
      <c r="AA213" s="57"/>
      <c r="AB213" s="58"/>
      <c r="AD213" s="100" t="s">
        <v>420</v>
      </c>
      <c r="AE213" s="28" t="s">
        <v>96</v>
      </c>
      <c r="AF213" s="63"/>
      <c r="AG213" s="63"/>
      <c r="AH213" s="63"/>
      <c r="AI213" s="63"/>
      <c r="AJ213" s="63"/>
      <c r="AK213" s="63"/>
      <c r="AL213" s="63"/>
      <c r="AM213" s="63"/>
      <c r="AO213" s="100" t="s">
        <v>420</v>
      </c>
      <c r="AP213" s="28" t="s">
        <v>96</v>
      </c>
      <c r="AQ213" s="63">
        <v>180</v>
      </c>
      <c r="AR213" s="63">
        <v>85</v>
      </c>
      <c r="AS213" s="63">
        <v>84</v>
      </c>
      <c r="AT213" s="63">
        <v>124</v>
      </c>
      <c r="AU213" s="63">
        <v>169</v>
      </c>
      <c r="AV213" s="63">
        <v>1</v>
      </c>
      <c r="AW213" s="63">
        <v>136</v>
      </c>
      <c r="AX213" s="63">
        <v>169</v>
      </c>
      <c r="AZ213" s="100" t="s">
        <v>420</v>
      </c>
      <c r="BA213" s="28" t="s">
        <v>96</v>
      </c>
      <c r="BB213" s="176">
        <v>180</v>
      </c>
      <c r="BC213" s="169">
        <v>85</v>
      </c>
      <c r="BD213" s="177">
        <v>84</v>
      </c>
      <c r="BE213" s="178">
        <v>125</v>
      </c>
      <c r="BF213" s="77">
        <v>169</v>
      </c>
      <c r="BG213" s="173">
        <v>1</v>
      </c>
      <c r="BH213" s="179">
        <v>137</v>
      </c>
      <c r="BI213" s="255">
        <f t="shared" si="14"/>
        <v>130</v>
      </c>
      <c r="BK213" s="100" t="s">
        <v>420</v>
      </c>
      <c r="BL213" s="28" t="s">
        <v>96</v>
      </c>
      <c r="BM213" s="176">
        <v>184</v>
      </c>
      <c r="BN213" s="169">
        <v>88</v>
      </c>
      <c r="BO213" s="177">
        <v>86</v>
      </c>
      <c r="BP213" s="178">
        <v>128</v>
      </c>
      <c r="BQ213" s="77">
        <v>170</v>
      </c>
      <c r="BR213" s="173">
        <v>1</v>
      </c>
      <c r="BS213" s="179">
        <v>140</v>
      </c>
      <c r="BT213" s="412">
        <f t="shared" si="13"/>
        <v>132.66666666666666</v>
      </c>
      <c r="BV213" s="100" t="s">
        <v>420</v>
      </c>
      <c r="BW213" s="28" t="s">
        <v>96</v>
      </c>
      <c r="BX213" s="176">
        <v>188</v>
      </c>
      <c r="BY213" s="425">
        <v>91</v>
      </c>
      <c r="BZ213" s="177">
        <v>91</v>
      </c>
      <c r="CA213" s="178">
        <v>130</v>
      </c>
      <c r="CB213" s="77">
        <v>174</v>
      </c>
      <c r="CC213" s="173">
        <v>1</v>
      </c>
      <c r="CD213" s="179">
        <v>143</v>
      </c>
      <c r="CE213" s="412">
        <f t="shared" si="12"/>
        <v>136.16666666666666</v>
      </c>
    </row>
    <row r="214" spans="1:83" x14ac:dyDescent="0.25">
      <c r="A214" s="109" t="s">
        <v>301</v>
      </c>
      <c r="B214" s="28" t="s">
        <v>302</v>
      </c>
      <c r="C214" s="37">
        <v>11</v>
      </c>
      <c r="D214" s="37">
        <v>93</v>
      </c>
      <c r="E214" s="37">
        <v>92</v>
      </c>
      <c r="F214" s="37">
        <v>1</v>
      </c>
      <c r="G214" s="37">
        <v>1</v>
      </c>
      <c r="H214" s="37">
        <v>5</v>
      </c>
      <c r="I214" s="37">
        <v>90</v>
      </c>
      <c r="J214" s="45">
        <v>292</v>
      </c>
      <c r="K214" s="46">
        <v>48.666666666666664</v>
      </c>
      <c r="L214" s="47">
        <v>51</v>
      </c>
      <c r="N214" s="109" t="s">
        <v>301</v>
      </c>
      <c r="O214" s="28" t="s">
        <v>302</v>
      </c>
      <c r="Q214" s="109" t="s">
        <v>301</v>
      </c>
      <c r="R214" s="28" t="s">
        <v>302</v>
      </c>
      <c r="S214" s="37">
        <v>11</v>
      </c>
      <c r="T214" s="37">
        <v>93</v>
      </c>
      <c r="U214" s="37">
        <v>92</v>
      </c>
      <c r="V214" s="37">
        <v>1</v>
      </c>
      <c r="W214" s="37">
        <v>1</v>
      </c>
      <c r="X214" s="37">
        <v>5</v>
      </c>
      <c r="Y214" s="37">
        <v>90</v>
      </c>
      <c r="Z214" s="45">
        <v>292</v>
      </c>
      <c r="AA214" s="46">
        <v>48.666666666666664</v>
      </c>
      <c r="AB214" s="47">
        <v>51</v>
      </c>
      <c r="AD214" s="109" t="s">
        <v>301</v>
      </c>
      <c r="AE214" s="28" t="s">
        <v>302</v>
      </c>
      <c r="AF214" s="176">
        <v>10</v>
      </c>
      <c r="AG214" s="169">
        <v>82</v>
      </c>
      <c r="AH214" s="177">
        <v>81</v>
      </c>
      <c r="AI214" s="178">
        <v>1</v>
      </c>
      <c r="AJ214" s="77">
        <v>1</v>
      </c>
      <c r="AK214" s="173">
        <v>5</v>
      </c>
      <c r="AL214" s="179">
        <v>1</v>
      </c>
      <c r="AM214" s="175">
        <v>21</v>
      </c>
      <c r="AO214" s="27" t="s">
        <v>301</v>
      </c>
      <c r="AP214" s="28" t="s">
        <v>302</v>
      </c>
      <c r="AQ214" s="176">
        <v>11</v>
      </c>
      <c r="AR214" s="169">
        <v>85</v>
      </c>
      <c r="AS214" s="177">
        <v>84</v>
      </c>
      <c r="AT214" s="178">
        <v>1</v>
      </c>
      <c r="AU214" s="77">
        <v>1</v>
      </c>
      <c r="AV214" s="173">
        <v>5</v>
      </c>
      <c r="AW214" s="179">
        <v>1</v>
      </c>
      <c r="AX214" s="175">
        <v>22</v>
      </c>
      <c r="AZ214" s="27" t="s">
        <v>301</v>
      </c>
      <c r="BA214" s="28" t="s">
        <v>302</v>
      </c>
      <c r="BB214" s="176">
        <v>11</v>
      </c>
      <c r="BC214" s="169">
        <v>85</v>
      </c>
      <c r="BD214" s="177">
        <v>84</v>
      </c>
      <c r="BE214" s="178">
        <v>1</v>
      </c>
      <c r="BF214" s="77">
        <v>1</v>
      </c>
      <c r="BG214" s="173">
        <v>5</v>
      </c>
      <c r="BH214" s="179">
        <v>1</v>
      </c>
      <c r="BI214" s="255">
        <f t="shared" si="14"/>
        <v>30.5</v>
      </c>
      <c r="BK214" s="27" t="s">
        <v>301</v>
      </c>
      <c r="BL214" s="28" t="s">
        <v>302</v>
      </c>
      <c r="BM214" s="176">
        <v>11</v>
      </c>
      <c r="BN214" s="169">
        <v>88</v>
      </c>
      <c r="BO214" s="177">
        <v>86</v>
      </c>
      <c r="BP214" s="178">
        <v>1</v>
      </c>
      <c r="BQ214" s="77">
        <v>1</v>
      </c>
      <c r="BR214" s="173">
        <v>5</v>
      </c>
      <c r="BS214" s="179">
        <v>1</v>
      </c>
      <c r="BT214" s="412">
        <f t="shared" si="13"/>
        <v>31.333333333333332</v>
      </c>
      <c r="BV214" s="27" t="s">
        <v>301</v>
      </c>
      <c r="BW214" s="28" t="s">
        <v>302</v>
      </c>
      <c r="BX214" s="176">
        <v>11</v>
      </c>
      <c r="BY214" s="425">
        <v>91</v>
      </c>
      <c r="BZ214" s="177">
        <v>91</v>
      </c>
      <c r="CA214" s="178">
        <v>1</v>
      </c>
      <c r="CB214" s="77">
        <v>1</v>
      </c>
      <c r="CC214" s="173">
        <v>5</v>
      </c>
      <c r="CD214" s="179">
        <v>1</v>
      </c>
      <c r="CE214" s="412">
        <f t="shared" si="12"/>
        <v>32.666666666666664</v>
      </c>
    </row>
    <row r="215" spans="1:83" x14ac:dyDescent="0.25">
      <c r="A215" s="42" t="s">
        <v>303</v>
      </c>
      <c r="B215" s="43" t="s">
        <v>304</v>
      </c>
      <c r="C215" s="37">
        <v>92</v>
      </c>
      <c r="D215" s="37">
        <v>93</v>
      </c>
      <c r="E215" s="37">
        <v>92</v>
      </c>
      <c r="F215" s="72">
        <v>48</v>
      </c>
      <c r="G215" s="65">
        <v>55</v>
      </c>
      <c r="H215" s="37">
        <v>13</v>
      </c>
      <c r="I215" s="37">
        <v>63</v>
      </c>
      <c r="J215" s="45">
        <v>401</v>
      </c>
      <c r="K215" s="46">
        <v>66.833333333333329</v>
      </c>
      <c r="L215" s="47">
        <v>92</v>
      </c>
      <c r="N215" s="42" t="s">
        <v>303</v>
      </c>
      <c r="O215" s="43" t="s">
        <v>304</v>
      </c>
      <c r="Q215" s="42" t="s">
        <v>303</v>
      </c>
      <c r="R215" s="43" t="s">
        <v>304</v>
      </c>
      <c r="S215" s="37">
        <v>92</v>
      </c>
      <c r="T215" s="37">
        <v>93</v>
      </c>
      <c r="U215" s="37">
        <v>92</v>
      </c>
      <c r="V215" s="72">
        <v>48</v>
      </c>
      <c r="W215" s="65">
        <v>55</v>
      </c>
      <c r="X215" s="37">
        <v>13</v>
      </c>
      <c r="Y215" s="37">
        <v>63</v>
      </c>
      <c r="Z215" s="45">
        <v>401</v>
      </c>
      <c r="AA215" s="46">
        <v>66.833333333333329</v>
      </c>
      <c r="AB215" s="47">
        <v>92</v>
      </c>
      <c r="AD215" s="42" t="s">
        <v>303</v>
      </c>
      <c r="AE215" s="43" t="s">
        <v>304</v>
      </c>
      <c r="AF215" s="176">
        <v>76</v>
      </c>
      <c r="AG215" s="169">
        <v>82</v>
      </c>
      <c r="AH215" s="177">
        <v>81</v>
      </c>
      <c r="AI215" s="178">
        <v>41</v>
      </c>
      <c r="AJ215" s="77">
        <v>45</v>
      </c>
      <c r="AK215" s="173">
        <v>13</v>
      </c>
      <c r="AL215" s="179">
        <v>48</v>
      </c>
      <c r="AM215" s="175">
        <v>71</v>
      </c>
      <c r="AO215" s="42" t="s">
        <v>303</v>
      </c>
      <c r="AP215" s="43" t="s">
        <v>304</v>
      </c>
      <c r="AQ215" s="176">
        <v>70</v>
      </c>
      <c r="AR215" s="169">
        <v>85</v>
      </c>
      <c r="AS215" s="177">
        <v>84</v>
      </c>
      <c r="AT215" s="178">
        <v>46</v>
      </c>
      <c r="AU215" s="77">
        <v>48</v>
      </c>
      <c r="AV215" s="173">
        <v>13</v>
      </c>
      <c r="AW215" s="179">
        <v>52</v>
      </c>
      <c r="AX215" s="175">
        <v>69</v>
      </c>
      <c r="AZ215" s="42" t="s">
        <v>303</v>
      </c>
      <c r="BA215" s="43" t="s">
        <v>304</v>
      </c>
      <c r="BB215" s="176">
        <v>70</v>
      </c>
      <c r="BC215" s="169">
        <v>85</v>
      </c>
      <c r="BD215" s="177">
        <v>84</v>
      </c>
      <c r="BE215" s="178">
        <v>46</v>
      </c>
      <c r="BF215" s="77">
        <v>48</v>
      </c>
      <c r="BG215" s="173">
        <v>13</v>
      </c>
      <c r="BH215" s="179">
        <v>51</v>
      </c>
      <c r="BI215" s="255">
        <f t="shared" si="14"/>
        <v>64</v>
      </c>
      <c r="BK215" s="41" t="s">
        <v>303</v>
      </c>
      <c r="BL215" s="43" t="s">
        <v>304</v>
      </c>
      <c r="BM215" s="176">
        <v>69</v>
      </c>
      <c r="BN215" s="169">
        <v>88</v>
      </c>
      <c r="BO215" s="177">
        <v>86</v>
      </c>
      <c r="BP215" s="178">
        <v>49</v>
      </c>
      <c r="BQ215" s="77">
        <v>47</v>
      </c>
      <c r="BR215" s="173">
        <v>13</v>
      </c>
      <c r="BS215" s="179">
        <v>58</v>
      </c>
      <c r="BT215" s="412">
        <f t="shared" si="13"/>
        <v>66.166666666666671</v>
      </c>
      <c r="BV215" s="41" t="s">
        <v>303</v>
      </c>
      <c r="BW215" s="43" t="s">
        <v>304</v>
      </c>
      <c r="BX215" s="176">
        <v>70</v>
      </c>
      <c r="BY215" s="425">
        <v>91</v>
      </c>
      <c r="BZ215" s="177">
        <v>91</v>
      </c>
      <c r="CA215" s="178">
        <v>52</v>
      </c>
      <c r="CB215" s="77">
        <v>52</v>
      </c>
      <c r="CC215" s="173">
        <v>13</v>
      </c>
      <c r="CD215" s="179">
        <v>58</v>
      </c>
      <c r="CE215" s="412">
        <f t="shared" si="12"/>
        <v>69</v>
      </c>
    </row>
    <row r="216" spans="1:83" ht="15.75" thickBot="1" x14ac:dyDescent="0.3">
      <c r="A216" s="103" t="s">
        <v>303</v>
      </c>
      <c r="B216" s="43" t="s">
        <v>305</v>
      </c>
      <c r="C216" s="37">
        <v>154</v>
      </c>
      <c r="D216" s="37">
        <v>210</v>
      </c>
      <c r="E216" s="37">
        <v>210</v>
      </c>
      <c r="F216" s="37">
        <v>84</v>
      </c>
      <c r="G216" s="37">
        <v>111</v>
      </c>
      <c r="H216" s="37">
        <v>46</v>
      </c>
      <c r="I216" s="37">
        <v>194</v>
      </c>
      <c r="J216" s="45">
        <v>898</v>
      </c>
      <c r="K216" s="46">
        <v>149.66666666666666</v>
      </c>
      <c r="L216" s="47">
        <v>207</v>
      </c>
      <c r="N216" s="103" t="s">
        <v>303</v>
      </c>
      <c r="O216" s="43" t="s">
        <v>305</v>
      </c>
      <c r="Q216" s="103" t="s">
        <v>303</v>
      </c>
      <c r="R216" s="43" t="s">
        <v>305</v>
      </c>
      <c r="S216" s="37">
        <v>154</v>
      </c>
      <c r="T216" s="37">
        <v>210</v>
      </c>
      <c r="U216" s="37">
        <v>210</v>
      </c>
      <c r="V216" s="37">
        <v>84</v>
      </c>
      <c r="W216" s="37">
        <v>111</v>
      </c>
      <c r="X216" s="37">
        <v>46</v>
      </c>
      <c r="Y216" s="37">
        <v>194</v>
      </c>
      <c r="Z216" s="45">
        <v>898</v>
      </c>
      <c r="AA216" s="46">
        <v>149.66666666666666</v>
      </c>
      <c r="AB216" s="47">
        <v>207</v>
      </c>
      <c r="AD216" s="103" t="s">
        <v>303</v>
      </c>
      <c r="AE216" s="43" t="s">
        <v>305</v>
      </c>
      <c r="AF216" s="176">
        <v>125</v>
      </c>
      <c r="AG216" s="169">
        <f>+AG215+1</f>
        <v>83</v>
      </c>
      <c r="AH216" s="177">
        <v>169</v>
      </c>
      <c r="AI216" s="178">
        <v>69</v>
      </c>
      <c r="AJ216" s="77">
        <v>95</v>
      </c>
      <c r="AK216" s="173">
        <v>46</v>
      </c>
      <c r="AL216" s="179">
        <v>88</v>
      </c>
      <c r="AM216" s="175">
        <v>148</v>
      </c>
      <c r="AO216" s="78" t="s">
        <v>303</v>
      </c>
      <c r="AP216" s="43" t="s">
        <v>305</v>
      </c>
      <c r="AQ216" s="63">
        <v>114</v>
      </c>
      <c r="AR216" s="63">
        <v>186</v>
      </c>
      <c r="AS216" s="63">
        <v>186</v>
      </c>
      <c r="AT216" s="63">
        <v>53</v>
      </c>
      <c r="AU216" s="63">
        <v>108</v>
      </c>
      <c r="AV216" s="63">
        <v>49</v>
      </c>
      <c r="AW216" s="63">
        <v>99</v>
      </c>
      <c r="AX216" s="63">
        <v>163</v>
      </c>
      <c r="AZ216" s="78" t="s">
        <v>303</v>
      </c>
      <c r="BA216" s="43" t="s">
        <v>305</v>
      </c>
      <c r="BB216" s="63">
        <v>114</v>
      </c>
      <c r="BC216" s="63">
        <v>186</v>
      </c>
      <c r="BD216" s="63">
        <v>186</v>
      </c>
      <c r="BE216" s="63">
        <v>53</v>
      </c>
      <c r="BF216" s="63">
        <v>106</v>
      </c>
      <c r="BG216" s="63">
        <v>53</v>
      </c>
      <c r="BH216" s="63">
        <v>97</v>
      </c>
      <c r="BI216" s="256">
        <f t="shared" si="14"/>
        <v>123.66666666666667</v>
      </c>
      <c r="BK216" s="48" t="s">
        <v>303</v>
      </c>
      <c r="BL216" s="43" t="s">
        <v>305</v>
      </c>
      <c r="BM216" s="176">
        <v>112</v>
      </c>
      <c r="BN216" s="169">
        <v>188</v>
      </c>
      <c r="BO216" s="177">
        <v>188</v>
      </c>
      <c r="BP216" s="178">
        <v>56</v>
      </c>
      <c r="BQ216" s="77">
        <v>105</v>
      </c>
      <c r="BR216" s="173">
        <v>53</v>
      </c>
      <c r="BS216" s="179">
        <v>100</v>
      </c>
      <c r="BT216" s="412">
        <f t="shared" si="13"/>
        <v>124.83333333333333</v>
      </c>
      <c r="BV216" s="48" t="s">
        <v>303</v>
      </c>
      <c r="BW216" s="43" t="s">
        <v>305</v>
      </c>
      <c r="BX216" s="176">
        <v>112</v>
      </c>
      <c r="BY216" s="425">
        <v>192</v>
      </c>
      <c r="BZ216" s="177">
        <v>194</v>
      </c>
      <c r="CA216" s="178">
        <v>59</v>
      </c>
      <c r="CB216" s="77">
        <v>109</v>
      </c>
      <c r="CC216" s="173">
        <v>53</v>
      </c>
      <c r="CD216" s="179">
        <v>101</v>
      </c>
      <c r="CE216" s="412">
        <f t="shared" si="12"/>
        <v>127.83333333333333</v>
      </c>
    </row>
    <row r="217" spans="1:83" x14ac:dyDescent="0.25">
      <c r="A217" s="291" t="s">
        <v>1</v>
      </c>
      <c r="B217" s="291"/>
      <c r="C217" s="2" t="s">
        <v>2</v>
      </c>
      <c r="D217" s="2" t="s">
        <v>3</v>
      </c>
      <c r="E217" s="3" t="s">
        <v>4</v>
      </c>
      <c r="F217" s="2" t="s">
        <v>5</v>
      </c>
      <c r="G217" s="4" t="s">
        <v>6</v>
      </c>
      <c r="H217" s="5" t="s">
        <v>7</v>
      </c>
      <c r="I217" s="4" t="s">
        <v>8</v>
      </c>
      <c r="J217" s="6" t="s">
        <v>9</v>
      </c>
      <c r="K217" s="7" t="s">
        <v>10</v>
      </c>
      <c r="L217" s="8" t="s">
        <v>11</v>
      </c>
      <c r="N217" s="291" t="s">
        <v>360</v>
      </c>
      <c r="O217" s="291"/>
      <c r="Q217" s="291" t="s">
        <v>1</v>
      </c>
      <c r="R217" s="291"/>
      <c r="S217" s="2" t="s">
        <v>2</v>
      </c>
      <c r="T217" s="2" t="s">
        <v>3</v>
      </c>
      <c r="U217" s="3" t="s">
        <v>4</v>
      </c>
      <c r="V217" s="2" t="s">
        <v>5</v>
      </c>
      <c r="W217" s="4" t="s">
        <v>6</v>
      </c>
      <c r="X217" s="5" t="s">
        <v>7</v>
      </c>
      <c r="Y217" s="4" t="s">
        <v>8</v>
      </c>
      <c r="Z217" s="6" t="s">
        <v>9</v>
      </c>
      <c r="AA217" s="7" t="s">
        <v>10</v>
      </c>
      <c r="AB217" s="8" t="s">
        <v>11</v>
      </c>
      <c r="AD217" s="291" t="s">
        <v>369</v>
      </c>
      <c r="AF217" s="143" t="s">
        <v>2</v>
      </c>
      <c r="AG217" s="285" t="s">
        <v>4</v>
      </c>
      <c r="AH217" s="292" t="s">
        <v>434</v>
      </c>
      <c r="AI217" s="146" t="s">
        <v>370</v>
      </c>
      <c r="AJ217" s="147" t="s">
        <v>6</v>
      </c>
      <c r="AK217" s="148" t="s">
        <v>7</v>
      </c>
      <c r="AL217" s="149" t="s">
        <v>8</v>
      </c>
      <c r="AM217" s="289" t="s">
        <v>371</v>
      </c>
      <c r="AO217" s="291" t="s">
        <v>383</v>
      </c>
      <c r="AP217" s="291"/>
      <c r="AQ217" s="143" t="s">
        <v>2</v>
      </c>
      <c r="AR217" s="285" t="s">
        <v>4</v>
      </c>
      <c r="AS217" s="292" t="s">
        <v>434</v>
      </c>
      <c r="AT217" s="146" t="s">
        <v>370</v>
      </c>
      <c r="AU217" s="147" t="s">
        <v>6</v>
      </c>
      <c r="AV217" s="148" t="s">
        <v>7</v>
      </c>
      <c r="AW217" s="149" t="s">
        <v>8</v>
      </c>
      <c r="AX217" s="289" t="s">
        <v>371</v>
      </c>
      <c r="AZ217" s="291" t="s">
        <v>430</v>
      </c>
      <c r="BB217" s="143" t="s">
        <v>2</v>
      </c>
      <c r="BC217" s="285" t="s">
        <v>4</v>
      </c>
      <c r="BD217" s="292" t="s">
        <v>434</v>
      </c>
      <c r="BE217" s="146" t="s">
        <v>370</v>
      </c>
      <c r="BF217" s="147" t="s">
        <v>6</v>
      </c>
      <c r="BG217" s="148" t="s">
        <v>7</v>
      </c>
      <c r="BH217" s="149" t="s">
        <v>8</v>
      </c>
      <c r="BI217" s="289" t="s">
        <v>371</v>
      </c>
      <c r="BK217" s="291" t="s">
        <v>436</v>
      </c>
      <c r="BL217" s="291"/>
      <c r="BM217" s="143" t="s">
        <v>2</v>
      </c>
      <c r="BN217" s="285" t="s">
        <v>4</v>
      </c>
      <c r="BO217" s="292" t="s">
        <v>434</v>
      </c>
      <c r="BP217" s="146" t="s">
        <v>370</v>
      </c>
      <c r="BQ217" s="147" t="s">
        <v>6</v>
      </c>
      <c r="BR217" s="148" t="s">
        <v>7</v>
      </c>
      <c r="BS217" s="149" t="s">
        <v>8</v>
      </c>
      <c r="BT217" s="289" t="s">
        <v>371</v>
      </c>
      <c r="BV217" s="291" t="s">
        <v>496</v>
      </c>
      <c r="BW217" s="291"/>
      <c r="BX217" s="143" t="s">
        <v>442</v>
      </c>
      <c r="BY217" s="285" t="s">
        <v>4</v>
      </c>
      <c r="BZ217" s="292" t="s">
        <v>434</v>
      </c>
      <c r="CA217" s="146" t="s">
        <v>370</v>
      </c>
      <c r="CB217" s="147" t="s">
        <v>6</v>
      </c>
      <c r="CC217" s="148" t="s">
        <v>7</v>
      </c>
      <c r="CD217" s="149" t="s">
        <v>8</v>
      </c>
      <c r="CE217" s="289" t="s">
        <v>371</v>
      </c>
    </row>
    <row r="218" spans="1:83" x14ac:dyDescent="0.25">
      <c r="A218" s="291" t="s">
        <v>361</v>
      </c>
      <c r="B218" s="291"/>
      <c r="C218" s="9" t="s">
        <v>12</v>
      </c>
      <c r="D218" s="10" t="s">
        <v>4</v>
      </c>
      <c r="E218" s="9" t="s">
        <v>13</v>
      </c>
      <c r="F218" s="9" t="s">
        <v>14</v>
      </c>
      <c r="G218" s="11" t="s">
        <v>15</v>
      </c>
      <c r="H218" s="12" t="s">
        <v>16</v>
      </c>
      <c r="I218" s="11" t="s">
        <v>17</v>
      </c>
      <c r="J218" s="13" t="s">
        <v>18</v>
      </c>
      <c r="K218" s="14" t="s">
        <v>19</v>
      </c>
      <c r="L218" s="15" t="s">
        <v>20</v>
      </c>
      <c r="N218" s="291" t="s">
        <v>361</v>
      </c>
      <c r="O218" s="291"/>
      <c r="Q218" s="291" t="s">
        <v>361</v>
      </c>
      <c r="R218" s="291"/>
      <c r="S218" s="9" t="s">
        <v>12</v>
      </c>
      <c r="T218" s="10" t="s">
        <v>4</v>
      </c>
      <c r="U218" s="9" t="s">
        <v>13</v>
      </c>
      <c r="V218" s="9" t="s">
        <v>14</v>
      </c>
      <c r="W218" s="11" t="s">
        <v>15</v>
      </c>
      <c r="X218" s="12" t="s">
        <v>16</v>
      </c>
      <c r="Y218" s="11" t="s">
        <v>17</v>
      </c>
      <c r="Z218" s="13" t="s">
        <v>18</v>
      </c>
      <c r="AA218" s="14" t="s">
        <v>19</v>
      </c>
      <c r="AB218" s="15" t="s">
        <v>20</v>
      </c>
      <c r="AD218" s="291" t="s">
        <v>361</v>
      </c>
      <c r="AF218" s="151" t="s">
        <v>12</v>
      </c>
      <c r="AG218" s="152" t="s">
        <v>432</v>
      </c>
      <c r="AH218" s="226" t="s">
        <v>435</v>
      </c>
      <c r="AI218" s="293" t="s">
        <v>14</v>
      </c>
      <c r="AJ218" s="155" t="s">
        <v>15</v>
      </c>
      <c r="AK218" s="156" t="s">
        <v>16</v>
      </c>
      <c r="AL218" s="294" t="s">
        <v>17</v>
      </c>
      <c r="AM218" s="158" t="s">
        <v>423</v>
      </c>
      <c r="AO218" s="291" t="s">
        <v>384</v>
      </c>
      <c r="AP218" s="291"/>
      <c r="AQ218" s="151" t="s">
        <v>12</v>
      </c>
      <c r="AR218" s="152" t="s">
        <v>432</v>
      </c>
      <c r="AS218" s="226" t="s">
        <v>435</v>
      </c>
      <c r="AT218" s="293" t="s">
        <v>14</v>
      </c>
      <c r="AU218" s="155" t="s">
        <v>15</v>
      </c>
      <c r="AV218" s="156" t="s">
        <v>16</v>
      </c>
      <c r="AW218" s="294" t="s">
        <v>17</v>
      </c>
      <c r="AX218" s="158" t="s">
        <v>423</v>
      </c>
      <c r="AZ218" s="291" t="s">
        <v>361</v>
      </c>
      <c r="BB218" s="151" t="s">
        <v>12</v>
      </c>
      <c r="BC218" s="152" t="s">
        <v>432</v>
      </c>
      <c r="BD218" s="226" t="s">
        <v>435</v>
      </c>
      <c r="BE218" s="293" t="s">
        <v>14</v>
      </c>
      <c r="BF218" s="155" t="s">
        <v>15</v>
      </c>
      <c r="BG218" s="156" t="s">
        <v>16</v>
      </c>
      <c r="BH218" s="294" t="s">
        <v>17</v>
      </c>
      <c r="BI218" s="158" t="s">
        <v>423</v>
      </c>
      <c r="BK218" s="291" t="s">
        <v>437</v>
      </c>
      <c r="BL218" s="291"/>
      <c r="BM218" s="151" t="s">
        <v>12</v>
      </c>
      <c r="BN218" s="152" t="s">
        <v>432</v>
      </c>
      <c r="BO218" s="226" t="s">
        <v>435</v>
      </c>
      <c r="BP218" s="293" t="s">
        <v>14</v>
      </c>
      <c r="BQ218" s="155" t="s">
        <v>15</v>
      </c>
      <c r="BR218" s="156" t="s">
        <v>16</v>
      </c>
      <c r="BS218" s="294" t="s">
        <v>17</v>
      </c>
      <c r="BT218" s="158" t="s">
        <v>423</v>
      </c>
      <c r="BV218" s="301" t="s">
        <v>361</v>
      </c>
      <c r="BW218" s="291"/>
      <c r="BX218" s="151" t="s">
        <v>12</v>
      </c>
      <c r="BY218" s="152" t="s">
        <v>432</v>
      </c>
      <c r="BZ218" s="226" t="s">
        <v>435</v>
      </c>
      <c r="CA218" s="293" t="s">
        <v>14</v>
      </c>
      <c r="CB218" s="155" t="s">
        <v>15</v>
      </c>
      <c r="CC218" s="156" t="s">
        <v>16</v>
      </c>
      <c r="CD218" s="294" t="s">
        <v>17</v>
      </c>
      <c r="CE218" s="158" t="s">
        <v>423</v>
      </c>
    </row>
    <row r="219" spans="1:83" x14ac:dyDescent="0.25">
      <c r="A219" s="291"/>
      <c r="B219" s="291"/>
      <c r="C219" s="9" t="s">
        <v>13</v>
      </c>
      <c r="D219" s="9" t="s">
        <v>21</v>
      </c>
      <c r="E219" s="9" t="s">
        <v>22</v>
      </c>
      <c r="F219" s="9" t="s">
        <v>23</v>
      </c>
      <c r="G219" s="11" t="s">
        <v>13</v>
      </c>
      <c r="H219" s="12" t="s">
        <v>24</v>
      </c>
      <c r="I219" s="11" t="s">
        <v>25</v>
      </c>
      <c r="J219" s="13" t="s">
        <v>26</v>
      </c>
      <c r="K219" s="14" t="s">
        <v>27</v>
      </c>
      <c r="L219" s="15" t="s">
        <v>28</v>
      </c>
      <c r="N219" s="291"/>
      <c r="O219" s="291"/>
      <c r="Q219" s="291"/>
      <c r="R219" s="291"/>
      <c r="S219" s="9" t="s">
        <v>13</v>
      </c>
      <c r="T219" s="9" t="s">
        <v>21</v>
      </c>
      <c r="U219" s="9" t="s">
        <v>22</v>
      </c>
      <c r="V219" s="9" t="s">
        <v>23</v>
      </c>
      <c r="W219" s="11" t="s">
        <v>13</v>
      </c>
      <c r="X219" s="12" t="s">
        <v>24</v>
      </c>
      <c r="Y219" s="11" t="s">
        <v>25</v>
      </c>
      <c r="Z219" s="13" t="s">
        <v>26</v>
      </c>
      <c r="AA219" s="14" t="s">
        <v>27</v>
      </c>
      <c r="AB219" s="15" t="s">
        <v>28</v>
      </c>
      <c r="AF219" s="151" t="s">
        <v>13</v>
      </c>
      <c r="AG219" s="152" t="s">
        <v>29</v>
      </c>
      <c r="AH219" s="153" t="s">
        <v>13</v>
      </c>
      <c r="AI219" s="154" t="s">
        <v>23</v>
      </c>
      <c r="AJ219" s="155" t="s">
        <v>13</v>
      </c>
      <c r="AK219" s="156" t="s">
        <v>24</v>
      </c>
      <c r="AL219" s="157" t="s">
        <v>25</v>
      </c>
      <c r="AM219" s="158" t="s">
        <v>372</v>
      </c>
      <c r="AO219" s="291" t="s">
        <v>361</v>
      </c>
      <c r="AP219" s="291"/>
      <c r="AQ219" s="151" t="s">
        <v>13</v>
      </c>
      <c r="AR219" s="152" t="s">
        <v>29</v>
      </c>
      <c r="AS219" s="153" t="s">
        <v>13</v>
      </c>
      <c r="AT219" s="154" t="s">
        <v>23</v>
      </c>
      <c r="AU219" s="155" t="s">
        <v>13</v>
      </c>
      <c r="AV219" s="156" t="s">
        <v>24</v>
      </c>
      <c r="AW219" s="157" t="s">
        <v>25</v>
      </c>
      <c r="AX219" s="158" t="s">
        <v>372</v>
      </c>
      <c r="BB219" s="151" t="s">
        <v>13</v>
      </c>
      <c r="BC219" s="152" t="s">
        <v>29</v>
      </c>
      <c r="BD219" s="153" t="s">
        <v>13</v>
      </c>
      <c r="BE219" s="154" t="s">
        <v>23</v>
      </c>
      <c r="BF219" s="155" t="s">
        <v>13</v>
      </c>
      <c r="BG219" s="156" t="s">
        <v>24</v>
      </c>
      <c r="BH219" s="157" t="s">
        <v>25</v>
      </c>
      <c r="BI219" s="158" t="s">
        <v>372</v>
      </c>
      <c r="BK219" s="301" t="s">
        <v>361</v>
      </c>
      <c r="BL219" s="291"/>
      <c r="BM219" s="151" t="s">
        <v>13</v>
      </c>
      <c r="BN219" s="152" t="s">
        <v>29</v>
      </c>
      <c r="BO219" s="153" t="s">
        <v>13</v>
      </c>
      <c r="BP219" s="154" t="s">
        <v>23</v>
      </c>
      <c r="BQ219" s="155" t="s">
        <v>13</v>
      </c>
      <c r="BR219" s="156" t="s">
        <v>24</v>
      </c>
      <c r="BS219" s="157" t="s">
        <v>25</v>
      </c>
      <c r="BT219" s="158" t="s">
        <v>372</v>
      </c>
      <c r="BW219" s="291"/>
      <c r="BX219" s="151" t="s">
        <v>13</v>
      </c>
      <c r="BY219" s="152" t="s">
        <v>29</v>
      </c>
      <c r="BZ219" s="153" t="s">
        <v>13</v>
      </c>
      <c r="CA219" s="154" t="s">
        <v>23</v>
      </c>
      <c r="CB219" s="155" t="s">
        <v>13</v>
      </c>
      <c r="CC219" s="156" t="s">
        <v>24</v>
      </c>
      <c r="CD219" s="157" t="s">
        <v>25</v>
      </c>
      <c r="CE219" s="158" t="s">
        <v>372</v>
      </c>
    </row>
    <row r="220" spans="1:83" x14ac:dyDescent="0.25">
      <c r="A220" s="291"/>
      <c r="B220" s="291"/>
      <c r="C220" s="16">
        <v>42562</v>
      </c>
      <c r="D220" s="9" t="s">
        <v>29</v>
      </c>
      <c r="E220" s="16">
        <v>42562</v>
      </c>
      <c r="F220" s="16">
        <v>42562</v>
      </c>
      <c r="G220" s="11" t="s">
        <v>30</v>
      </c>
      <c r="H220" s="12" t="s">
        <v>31</v>
      </c>
      <c r="I220" s="11" t="s">
        <v>13</v>
      </c>
      <c r="J220" s="13"/>
      <c r="K220" s="14"/>
      <c r="L220" s="17" t="s">
        <v>32</v>
      </c>
      <c r="N220" s="291"/>
      <c r="O220" s="291"/>
      <c r="Q220" s="291"/>
      <c r="R220" s="291"/>
      <c r="S220" s="16">
        <v>42562</v>
      </c>
      <c r="T220" s="9" t="s">
        <v>29</v>
      </c>
      <c r="U220" s="16">
        <v>42562</v>
      </c>
      <c r="V220" s="16">
        <v>42562</v>
      </c>
      <c r="W220" s="11" t="s">
        <v>30</v>
      </c>
      <c r="X220" s="12" t="s">
        <v>31</v>
      </c>
      <c r="Y220" s="11" t="s">
        <v>13</v>
      </c>
      <c r="Z220" s="13"/>
      <c r="AA220" s="14"/>
      <c r="AB220" s="17" t="s">
        <v>32</v>
      </c>
      <c r="AF220" s="296" t="s">
        <v>22</v>
      </c>
      <c r="AG220" s="152" t="s">
        <v>13</v>
      </c>
      <c r="AH220" s="153" t="s">
        <v>22</v>
      </c>
      <c r="AI220" s="297" t="s">
        <v>22</v>
      </c>
      <c r="AJ220" s="155" t="s">
        <v>22</v>
      </c>
      <c r="AK220" s="156" t="s">
        <v>31</v>
      </c>
      <c r="AL220" s="157" t="s">
        <v>13</v>
      </c>
      <c r="AM220" s="158" t="s">
        <v>27</v>
      </c>
      <c r="AO220" s="291"/>
      <c r="AP220" s="291"/>
      <c r="AQ220" s="296" t="s">
        <v>22</v>
      </c>
      <c r="AR220" s="152" t="s">
        <v>13</v>
      </c>
      <c r="AS220" s="153" t="s">
        <v>22</v>
      </c>
      <c r="AT220" s="297" t="s">
        <v>22</v>
      </c>
      <c r="AU220" s="155" t="s">
        <v>22</v>
      </c>
      <c r="AV220" s="156" t="s">
        <v>31</v>
      </c>
      <c r="AW220" s="157" t="s">
        <v>13</v>
      </c>
      <c r="AX220" s="158" t="s">
        <v>27</v>
      </c>
      <c r="BB220" s="296" t="s">
        <v>22</v>
      </c>
      <c r="BC220" s="152" t="s">
        <v>13</v>
      </c>
      <c r="BD220" s="153" t="s">
        <v>22</v>
      </c>
      <c r="BE220" s="297" t="s">
        <v>22</v>
      </c>
      <c r="BF220" s="155" t="s">
        <v>22</v>
      </c>
      <c r="BG220" s="156" t="s">
        <v>31</v>
      </c>
      <c r="BH220" s="157" t="s">
        <v>13</v>
      </c>
      <c r="BI220" s="158" t="s">
        <v>27</v>
      </c>
      <c r="BK220" s="291"/>
      <c r="BL220" s="291"/>
      <c r="BM220" s="296" t="s">
        <v>22</v>
      </c>
      <c r="BN220" s="152" t="s">
        <v>13</v>
      </c>
      <c r="BO220" s="153" t="s">
        <v>22</v>
      </c>
      <c r="BP220" s="297" t="s">
        <v>22</v>
      </c>
      <c r="BQ220" s="155" t="s">
        <v>22</v>
      </c>
      <c r="BR220" s="156" t="s">
        <v>31</v>
      </c>
      <c r="BS220" s="157" t="s">
        <v>13</v>
      </c>
      <c r="BT220" s="158" t="s">
        <v>27</v>
      </c>
      <c r="BV220" s="291"/>
      <c r="BW220" s="291"/>
      <c r="BX220" s="151" t="s">
        <v>22</v>
      </c>
      <c r="BY220" s="152" t="s">
        <v>13</v>
      </c>
      <c r="BZ220" s="153" t="s">
        <v>22</v>
      </c>
      <c r="CA220" s="297" t="s">
        <v>22</v>
      </c>
      <c r="CB220" s="155" t="s">
        <v>22</v>
      </c>
      <c r="CC220" s="156" t="s">
        <v>31</v>
      </c>
      <c r="CD220" s="157" t="s">
        <v>13</v>
      </c>
      <c r="CE220" s="158" t="s">
        <v>27</v>
      </c>
    </row>
    <row r="221" spans="1:83" ht="15.75" thickBot="1" x14ac:dyDescent="0.3">
      <c r="A221" s="302" t="s">
        <v>33</v>
      </c>
      <c r="B221" s="267" t="s">
        <v>34</v>
      </c>
      <c r="C221" s="20" t="s">
        <v>22</v>
      </c>
      <c r="D221" s="21">
        <v>42562</v>
      </c>
      <c r="E221" s="22"/>
      <c r="F221" s="20" t="s">
        <v>22</v>
      </c>
      <c r="G221" s="21">
        <v>42562</v>
      </c>
      <c r="H221" s="23">
        <v>42014</v>
      </c>
      <c r="I221" s="21">
        <v>42562</v>
      </c>
      <c r="J221" s="24">
        <v>42562</v>
      </c>
      <c r="K221" s="25">
        <v>42562</v>
      </c>
      <c r="L221" s="26">
        <v>42562</v>
      </c>
      <c r="N221" s="281" t="s">
        <v>33</v>
      </c>
      <c r="O221" s="313" t="s">
        <v>34</v>
      </c>
      <c r="Q221" s="302" t="s">
        <v>33</v>
      </c>
      <c r="R221" s="267" t="s">
        <v>34</v>
      </c>
      <c r="S221" s="20" t="s">
        <v>22</v>
      </c>
      <c r="T221" s="21">
        <v>42562</v>
      </c>
      <c r="U221" s="22"/>
      <c r="V221" s="20" t="s">
        <v>22</v>
      </c>
      <c r="W221" s="21">
        <v>42562</v>
      </c>
      <c r="X221" s="23">
        <v>42014</v>
      </c>
      <c r="Y221" s="21">
        <v>42562</v>
      </c>
      <c r="Z221" s="24">
        <v>42562</v>
      </c>
      <c r="AA221" s="25">
        <v>42562</v>
      </c>
      <c r="AB221" s="26">
        <v>42562</v>
      </c>
      <c r="AD221" s="302" t="s">
        <v>33</v>
      </c>
      <c r="AE221" s="267" t="s">
        <v>34</v>
      </c>
      <c r="AF221" s="298">
        <v>42602</v>
      </c>
      <c r="AG221" s="270">
        <v>42602</v>
      </c>
      <c r="AH221" s="299">
        <v>42602</v>
      </c>
      <c r="AI221" s="300">
        <v>42602</v>
      </c>
      <c r="AJ221" s="273">
        <v>42602</v>
      </c>
      <c r="AK221" s="274">
        <v>42014</v>
      </c>
      <c r="AL221" s="275">
        <v>42602</v>
      </c>
      <c r="AM221" s="276">
        <v>42602</v>
      </c>
      <c r="AO221" s="266" t="s">
        <v>33</v>
      </c>
      <c r="AP221" s="267" t="s">
        <v>34</v>
      </c>
      <c r="AQ221" s="298">
        <v>42710</v>
      </c>
      <c r="AR221" s="270">
        <v>42710</v>
      </c>
      <c r="AS221" s="299">
        <v>42710</v>
      </c>
      <c r="AT221" s="300">
        <v>42710</v>
      </c>
      <c r="AU221" s="273">
        <v>42710</v>
      </c>
      <c r="AV221" s="274">
        <v>42014</v>
      </c>
      <c r="AW221" s="275">
        <v>42710</v>
      </c>
      <c r="AX221" s="276">
        <v>42710</v>
      </c>
      <c r="AZ221" s="266" t="s">
        <v>33</v>
      </c>
      <c r="BA221" s="267" t="s">
        <v>34</v>
      </c>
      <c r="BB221" s="298">
        <v>42741</v>
      </c>
      <c r="BC221" s="270">
        <v>42741</v>
      </c>
      <c r="BD221" s="299">
        <v>42741</v>
      </c>
      <c r="BE221" s="300">
        <v>42741</v>
      </c>
      <c r="BF221" s="295">
        <v>42741</v>
      </c>
      <c r="BG221" s="274">
        <v>42014</v>
      </c>
      <c r="BH221" s="275">
        <v>42741</v>
      </c>
      <c r="BI221" s="276">
        <v>42741</v>
      </c>
      <c r="BK221" s="302" t="s">
        <v>33</v>
      </c>
      <c r="BL221" s="267" t="s">
        <v>34</v>
      </c>
      <c r="BM221" s="298">
        <v>42763</v>
      </c>
      <c r="BN221" s="270">
        <v>42763</v>
      </c>
      <c r="BO221" s="299">
        <v>42763</v>
      </c>
      <c r="BP221" s="300">
        <v>42763</v>
      </c>
      <c r="BQ221" s="295">
        <v>42763</v>
      </c>
      <c r="BR221" s="274">
        <v>42014</v>
      </c>
      <c r="BS221" s="275">
        <v>42763</v>
      </c>
      <c r="BT221" s="276">
        <v>42763</v>
      </c>
      <c r="BV221" s="302" t="s">
        <v>33</v>
      </c>
      <c r="BW221" s="267" t="s">
        <v>34</v>
      </c>
      <c r="BX221" s="427">
        <v>42798</v>
      </c>
      <c r="BY221" s="270">
        <v>42798</v>
      </c>
      <c r="BZ221" s="299">
        <v>42798</v>
      </c>
      <c r="CA221" s="300">
        <v>42798</v>
      </c>
      <c r="CB221" s="273">
        <v>42798</v>
      </c>
      <c r="CC221" s="426">
        <v>42798</v>
      </c>
      <c r="CD221" s="275">
        <v>42798</v>
      </c>
      <c r="CE221" s="276">
        <v>42798</v>
      </c>
    </row>
    <row r="222" spans="1:83" x14ac:dyDescent="0.25">
      <c r="A222" s="59" t="s">
        <v>307</v>
      </c>
      <c r="B222" s="28" t="s">
        <v>112</v>
      </c>
      <c r="C222" s="37">
        <v>6</v>
      </c>
      <c r="D222" s="37">
        <v>14</v>
      </c>
      <c r="E222" s="37">
        <v>4</v>
      </c>
      <c r="F222" s="37">
        <v>1</v>
      </c>
      <c r="G222" s="37">
        <v>15</v>
      </c>
      <c r="H222" s="37">
        <v>16</v>
      </c>
      <c r="I222" s="37">
        <v>10</v>
      </c>
      <c r="J222" s="45">
        <v>51</v>
      </c>
      <c r="K222" s="46">
        <v>8.5</v>
      </c>
      <c r="L222" s="47">
        <v>1</v>
      </c>
      <c r="N222" s="59" t="s">
        <v>307</v>
      </c>
      <c r="O222" s="28" t="s">
        <v>112</v>
      </c>
      <c r="Q222" s="59" t="s">
        <v>307</v>
      </c>
      <c r="R222" s="28" t="s">
        <v>112</v>
      </c>
      <c r="S222" s="37">
        <v>6</v>
      </c>
      <c r="T222" s="37">
        <v>14</v>
      </c>
      <c r="U222" s="37">
        <v>4</v>
      </c>
      <c r="V222" s="37">
        <v>1</v>
      </c>
      <c r="W222" s="37">
        <v>15</v>
      </c>
      <c r="X222" s="37">
        <v>16</v>
      </c>
      <c r="Y222" s="37">
        <v>10</v>
      </c>
      <c r="Z222" s="45">
        <v>51</v>
      </c>
      <c r="AA222" s="46">
        <v>8.5</v>
      </c>
      <c r="AB222" s="47">
        <v>1</v>
      </c>
      <c r="AD222" s="59" t="s">
        <v>307</v>
      </c>
      <c r="AE222" s="28" t="s">
        <v>112</v>
      </c>
      <c r="AF222" s="176">
        <v>5</v>
      </c>
      <c r="AG222" s="169" t="e">
        <f>+#REF!+1</f>
        <v>#REF!</v>
      </c>
      <c r="AH222" s="177">
        <v>5</v>
      </c>
      <c r="AI222" s="178">
        <v>1</v>
      </c>
      <c r="AJ222" s="77">
        <v>13</v>
      </c>
      <c r="AK222" s="173">
        <v>16</v>
      </c>
      <c r="AL222" s="179">
        <v>1</v>
      </c>
      <c r="AM222" s="175">
        <v>6</v>
      </c>
      <c r="AO222" s="59" t="s">
        <v>307</v>
      </c>
      <c r="AP222" s="28" t="s">
        <v>112</v>
      </c>
      <c r="AQ222" s="176">
        <v>5</v>
      </c>
      <c r="AR222" s="169">
        <v>14</v>
      </c>
      <c r="AS222" s="177">
        <v>5</v>
      </c>
      <c r="AT222" s="178">
        <v>1</v>
      </c>
      <c r="AU222" s="77">
        <v>14</v>
      </c>
      <c r="AV222" s="173">
        <v>16</v>
      </c>
      <c r="AW222" s="179">
        <v>1</v>
      </c>
      <c r="AX222" s="175">
        <v>5</v>
      </c>
      <c r="AZ222" s="59" t="s">
        <v>307</v>
      </c>
      <c r="BA222" s="28" t="s">
        <v>112</v>
      </c>
      <c r="BB222" s="176">
        <v>5</v>
      </c>
      <c r="BC222" s="169">
        <v>14</v>
      </c>
      <c r="BD222" s="177">
        <v>5</v>
      </c>
      <c r="BE222" s="178">
        <v>1</v>
      </c>
      <c r="BF222" s="77">
        <v>15</v>
      </c>
      <c r="BG222" s="173">
        <v>16</v>
      </c>
      <c r="BH222" s="179">
        <v>1</v>
      </c>
      <c r="BI222" s="255">
        <f t="shared" si="14"/>
        <v>6.833333333333333</v>
      </c>
      <c r="BK222" s="27" t="s">
        <v>307</v>
      </c>
      <c r="BL222" s="28" t="s">
        <v>112</v>
      </c>
      <c r="BM222" s="176">
        <v>5</v>
      </c>
      <c r="BN222" s="169">
        <v>15</v>
      </c>
      <c r="BO222" s="177">
        <v>5</v>
      </c>
      <c r="BP222" s="178">
        <v>1</v>
      </c>
      <c r="BQ222" s="77">
        <v>16</v>
      </c>
      <c r="BR222" s="173">
        <v>16</v>
      </c>
      <c r="BS222" s="179">
        <v>1</v>
      </c>
      <c r="BT222" s="412">
        <f t="shared" si="13"/>
        <v>7.166666666666667</v>
      </c>
      <c r="BV222" s="27" t="s">
        <v>307</v>
      </c>
      <c r="BW222" s="28" t="s">
        <v>112</v>
      </c>
      <c r="BX222" s="176">
        <v>5</v>
      </c>
      <c r="BY222" s="425">
        <v>13</v>
      </c>
      <c r="BZ222" s="177">
        <v>5</v>
      </c>
      <c r="CA222" s="178">
        <v>1</v>
      </c>
      <c r="CB222" s="77">
        <v>17</v>
      </c>
      <c r="CC222" s="173">
        <v>16</v>
      </c>
      <c r="CD222" s="179">
        <v>1</v>
      </c>
      <c r="CE222" s="412">
        <f t="shared" si="12"/>
        <v>7</v>
      </c>
    </row>
    <row r="223" spans="1:83" x14ac:dyDescent="0.25">
      <c r="A223" s="41" t="s">
        <v>308</v>
      </c>
      <c r="B223" s="28" t="s">
        <v>309</v>
      </c>
      <c r="C223" s="61">
        <v>39</v>
      </c>
      <c r="D223" s="37">
        <v>177</v>
      </c>
      <c r="E223" s="37">
        <v>194</v>
      </c>
      <c r="F223" s="110">
        <v>39</v>
      </c>
      <c r="G223" s="92">
        <v>56</v>
      </c>
      <c r="H223" s="37">
        <v>36</v>
      </c>
      <c r="I223" s="37">
        <v>132</v>
      </c>
      <c r="J223" s="45">
        <v>617</v>
      </c>
      <c r="K223" s="46">
        <v>102.83333333333333</v>
      </c>
      <c r="L223" s="47">
        <v>144</v>
      </c>
      <c r="N223" s="41" t="s">
        <v>308</v>
      </c>
      <c r="O223" s="28" t="s">
        <v>309</v>
      </c>
      <c r="Q223" s="41" t="s">
        <v>308</v>
      </c>
      <c r="R223" s="28" t="s">
        <v>309</v>
      </c>
      <c r="S223" s="61">
        <v>39</v>
      </c>
      <c r="T223" s="37">
        <v>177</v>
      </c>
      <c r="U223" s="37">
        <v>194</v>
      </c>
      <c r="V223" s="110">
        <v>39</v>
      </c>
      <c r="W223" s="92">
        <v>56</v>
      </c>
      <c r="X223" s="37">
        <v>36</v>
      </c>
      <c r="Y223" s="37">
        <v>132</v>
      </c>
      <c r="Z223" s="45">
        <v>617</v>
      </c>
      <c r="AA223" s="46">
        <v>102.83333333333333</v>
      </c>
      <c r="AB223" s="47">
        <v>144</v>
      </c>
      <c r="AD223" s="41" t="s">
        <v>308</v>
      </c>
      <c r="AE223" s="28" t="s">
        <v>309</v>
      </c>
      <c r="AF223" s="63">
        <v>46</v>
      </c>
      <c r="AG223" s="63" t="e">
        <f>+AG222+1</f>
        <v>#REF!</v>
      </c>
      <c r="AH223" s="63">
        <v>166</v>
      </c>
      <c r="AI223" s="63">
        <v>45</v>
      </c>
      <c r="AJ223" s="63">
        <v>58</v>
      </c>
      <c r="AK223" s="63">
        <v>42</v>
      </c>
      <c r="AL223" s="63">
        <v>79</v>
      </c>
      <c r="AM223" s="63">
        <v>110</v>
      </c>
      <c r="AO223" s="41" t="s">
        <v>308</v>
      </c>
      <c r="AP223" s="28" t="s">
        <v>309</v>
      </c>
      <c r="AQ223" s="176">
        <v>41</v>
      </c>
      <c r="AR223" s="169">
        <v>169</v>
      </c>
      <c r="AS223" s="177">
        <v>182</v>
      </c>
      <c r="AT223" s="178">
        <v>50</v>
      </c>
      <c r="AU223" s="77">
        <v>63</v>
      </c>
      <c r="AV223" s="173">
        <v>42</v>
      </c>
      <c r="AW223" s="179">
        <v>86</v>
      </c>
      <c r="AX223" s="175">
        <v>130</v>
      </c>
      <c r="AZ223" s="41" t="s">
        <v>308</v>
      </c>
      <c r="BA223" s="28" t="s">
        <v>309</v>
      </c>
      <c r="BB223" s="176">
        <v>41</v>
      </c>
      <c r="BC223" s="169">
        <v>169</v>
      </c>
      <c r="BD223" s="177">
        <v>182</v>
      </c>
      <c r="BE223" s="178">
        <v>50</v>
      </c>
      <c r="BF223" s="77">
        <v>62</v>
      </c>
      <c r="BG223" s="173">
        <v>42</v>
      </c>
      <c r="BH223" s="179">
        <v>86</v>
      </c>
      <c r="BI223" s="255">
        <f t="shared" si="14"/>
        <v>98.333333333333329</v>
      </c>
      <c r="BK223" s="59" t="s">
        <v>308</v>
      </c>
      <c r="BL223" s="28" t="s">
        <v>309</v>
      </c>
      <c r="BM223" s="176">
        <v>41</v>
      </c>
      <c r="BN223" s="169">
        <v>169</v>
      </c>
      <c r="BO223" s="177">
        <v>182</v>
      </c>
      <c r="BP223" s="178">
        <v>53</v>
      </c>
      <c r="BQ223" s="77">
        <v>62</v>
      </c>
      <c r="BR223" s="173">
        <v>42</v>
      </c>
      <c r="BS223" s="179">
        <v>89</v>
      </c>
      <c r="BT223" s="412">
        <f t="shared" si="13"/>
        <v>99.333333333333329</v>
      </c>
      <c r="BV223" s="59" t="s">
        <v>308</v>
      </c>
      <c r="BW223" s="28" t="s">
        <v>309</v>
      </c>
      <c r="BX223" s="176">
        <v>41</v>
      </c>
      <c r="BY223" s="425">
        <v>174</v>
      </c>
      <c r="BZ223" s="177">
        <v>186</v>
      </c>
      <c r="CA223" s="178">
        <v>56</v>
      </c>
      <c r="CB223" s="77">
        <v>65</v>
      </c>
      <c r="CC223" s="173">
        <v>42</v>
      </c>
      <c r="CD223" s="179">
        <v>90</v>
      </c>
      <c r="CE223" s="412">
        <f t="shared" si="12"/>
        <v>102</v>
      </c>
    </row>
    <row r="224" spans="1:83" x14ac:dyDescent="0.25">
      <c r="A224" s="59" t="s">
        <v>310</v>
      </c>
      <c r="B224" s="28" t="s">
        <v>311</v>
      </c>
      <c r="C224" s="37">
        <v>7</v>
      </c>
      <c r="D224" s="37">
        <v>144</v>
      </c>
      <c r="E224" s="37">
        <v>156</v>
      </c>
      <c r="F224" s="37">
        <v>159</v>
      </c>
      <c r="G224" s="37">
        <v>9</v>
      </c>
      <c r="H224" s="37">
        <v>18</v>
      </c>
      <c r="I224" s="37">
        <v>194</v>
      </c>
      <c r="J224" s="45">
        <v>678</v>
      </c>
      <c r="K224" s="46">
        <v>113</v>
      </c>
      <c r="L224" s="47">
        <v>159</v>
      </c>
      <c r="N224" s="59" t="s">
        <v>310</v>
      </c>
      <c r="O224" s="28" t="s">
        <v>311</v>
      </c>
      <c r="Q224" s="59" t="s">
        <v>310</v>
      </c>
      <c r="R224" s="28" t="s">
        <v>311</v>
      </c>
      <c r="S224" s="37">
        <v>7</v>
      </c>
      <c r="T224" s="37">
        <v>144</v>
      </c>
      <c r="U224" s="37">
        <v>156</v>
      </c>
      <c r="V224" s="37">
        <v>159</v>
      </c>
      <c r="W224" s="37">
        <v>9</v>
      </c>
      <c r="X224" s="37">
        <v>18</v>
      </c>
      <c r="Y224" s="37">
        <v>194</v>
      </c>
      <c r="Z224" s="45">
        <v>678</v>
      </c>
      <c r="AA224" s="46">
        <v>113</v>
      </c>
      <c r="AB224" s="47">
        <v>159</v>
      </c>
      <c r="AD224" s="59" t="s">
        <v>310</v>
      </c>
      <c r="AE224" s="28" t="s">
        <v>311</v>
      </c>
      <c r="AF224" s="176">
        <v>6</v>
      </c>
      <c r="AG224" s="169">
        <v>116</v>
      </c>
      <c r="AH224" s="177">
        <v>129</v>
      </c>
      <c r="AI224" s="178">
        <v>112</v>
      </c>
      <c r="AJ224" s="77">
        <v>8</v>
      </c>
      <c r="AK224" s="173">
        <v>18</v>
      </c>
      <c r="AL224" s="179">
        <v>124</v>
      </c>
      <c r="AM224" s="175">
        <v>108</v>
      </c>
      <c r="AO224" s="59" t="s">
        <v>310</v>
      </c>
      <c r="AP224" s="28" t="s">
        <v>311</v>
      </c>
      <c r="AQ224" s="176">
        <v>6</v>
      </c>
      <c r="AR224" s="169">
        <v>128</v>
      </c>
      <c r="AS224" s="177">
        <v>137</v>
      </c>
      <c r="AT224" s="178">
        <v>124</v>
      </c>
      <c r="AU224" s="77">
        <v>9</v>
      </c>
      <c r="AV224" s="173">
        <v>18</v>
      </c>
      <c r="AW224" s="179">
        <v>136</v>
      </c>
      <c r="AX224" s="175">
        <v>113</v>
      </c>
      <c r="AZ224" s="59" t="s">
        <v>310</v>
      </c>
      <c r="BA224" s="28" t="s">
        <v>311</v>
      </c>
      <c r="BB224" s="176">
        <v>6</v>
      </c>
      <c r="BC224" s="169">
        <v>128</v>
      </c>
      <c r="BD224" s="177">
        <v>137</v>
      </c>
      <c r="BE224" s="178">
        <v>125</v>
      </c>
      <c r="BF224" s="77">
        <v>9</v>
      </c>
      <c r="BG224" s="173">
        <v>18</v>
      </c>
      <c r="BH224" s="179">
        <v>137</v>
      </c>
      <c r="BI224" s="255">
        <f t="shared" si="14"/>
        <v>90.333333333333329</v>
      </c>
      <c r="BK224" s="27" t="s">
        <v>310</v>
      </c>
      <c r="BL224" s="28" t="s">
        <v>311</v>
      </c>
      <c r="BM224" s="176">
        <v>6</v>
      </c>
      <c r="BN224" s="169">
        <v>130</v>
      </c>
      <c r="BO224" s="177">
        <v>139</v>
      </c>
      <c r="BP224" s="178">
        <v>128</v>
      </c>
      <c r="BQ224" s="77">
        <v>10</v>
      </c>
      <c r="BR224" s="173">
        <v>18</v>
      </c>
      <c r="BS224" s="179">
        <v>140</v>
      </c>
      <c r="BT224" s="412">
        <f t="shared" si="13"/>
        <v>92.166666666666671</v>
      </c>
      <c r="BV224" s="27" t="s">
        <v>310</v>
      </c>
      <c r="BW224" s="28" t="s">
        <v>311</v>
      </c>
      <c r="BX224" s="176">
        <v>6</v>
      </c>
      <c r="BY224" s="425">
        <v>133</v>
      </c>
      <c r="BZ224" s="177">
        <v>145</v>
      </c>
      <c r="CA224" s="178">
        <v>130</v>
      </c>
      <c r="CB224" s="77">
        <v>10</v>
      </c>
      <c r="CC224" s="173">
        <v>18</v>
      </c>
      <c r="CD224" s="179">
        <v>143</v>
      </c>
      <c r="CE224" s="412">
        <f t="shared" si="12"/>
        <v>94.5</v>
      </c>
    </row>
    <row r="225" spans="1:83" x14ac:dyDescent="0.25">
      <c r="A225" s="60" t="s">
        <v>310</v>
      </c>
      <c r="B225" s="28" t="s">
        <v>312</v>
      </c>
      <c r="C225" s="37">
        <v>78</v>
      </c>
      <c r="D225" s="37">
        <v>59</v>
      </c>
      <c r="E225" s="37">
        <v>55</v>
      </c>
      <c r="F225" s="37">
        <v>23</v>
      </c>
      <c r="G225" s="37">
        <v>33</v>
      </c>
      <c r="H225" s="37">
        <v>3</v>
      </c>
      <c r="I225" s="37">
        <v>63</v>
      </c>
      <c r="J225" s="45">
        <v>281</v>
      </c>
      <c r="K225" s="46">
        <v>46.833333333333336</v>
      </c>
      <c r="L225" s="47">
        <v>42</v>
      </c>
      <c r="N225" s="60" t="s">
        <v>310</v>
      </c>
      <c r="O225" s="28" t="s">
        <v>312</v>
      </c>
      <c r="Q225" s="60" t="s">
        <v>310</v>
      </c>
      <c r="R225" s="28" t="s">
        <v>312</v>
      </c>
      <c r="S225" s="37">
        <v>78</v>
      </c>
      <c r="T225" s="37">
        <v>59</v>
      </c>
      <c r="U225" s="37">
        <v>55</v>
      </c>
      <c r="V225" s="37">
        <v>23</v>
      </c>
      <c r="W225" s="37">
        <v>33</v>
      </c>
      <c r="X225" s="37">
        <v>3</v>
      </c>
      <c r="Y225" s="37">
        <v>63</v>
      </c>
      <c r="Z225" s="45">
        <v>281</v>
      </c>
      <c r="AA225" s="46">
        <v>46.833333333333336</v>
      </c>
      <c r="AB225" s="47">
        <v>42</v>
      </c>
      <c r="AD225" s="60" t="s">
        <v>310</v>
      </c>
      <c r="AE225" s="28" t="s">
        <v>312</v>
      </c>
      <c r="AF225" s="176">
        <v>62</v>
      </c>
      <c r="AG225" s="169">
        <v>53</v>
      </c>
      <c r="AH225" s="177">
        <v>52</v>
      </c>
      <c r="AI225" s="178">
        <v>17</v>
      </c>
      <c r="AJ225" s="77">
        <v>27</v>
      </c>
      <c r="AK225" s="173">
        <v>3</v>
      </c>
      <c r="AL225" s="179">
        <v>23</v>
      </c>
      <c r="AM225" s="175">
        <v>35</v>
      </c>
      <c r="AO225" s="60" t="s">
        <v>310</v>
      </c>
      <c r="AP225" s="28" t="s">
        <v>312</v>
      </c>
      <c r="AQ225" s="176">
        <v>58</v>
      </c>
      <c r="AR225" s="169">
        <v>57</v>
      </c>
      <c r="AS225" s="177">
        <v>50</v>
      </c>
      <c r="AT225" s="178">
        <v>18</v>
      </c>
      <c r="AU225" s="77">
        <v>28</v>
      </c>
      <c r="AV225" s="173">
        <v>3</v>
      </c>
      <c r="AW225" s="179">
        <v>29</v>
      </c>
      <c r="AX225" s="175">
        <v>33</v>
      </c>
      <c r="AZ225" s="60" t="s">
        <v>310</v>
      </c>
      <c r="BA225" s="28" t="s">
        <v>312</v>
      </c>
      <c r="BB225" s="63">
        <v>69</v>
      </c>
      <c r="BC225" s="63">
        <v>78</v>
      </c>
      <c r="BD225" s="63">
        <v>71</v>
      </c>
      <c r="BE225" s="63">
        <v>54</v>
      </c>
      <c r="BF225" s="63">
        <v>9</v>
      </c>
      <c r="BG225" s="63">
        <v>6</v>
      </c>
      <c r="BH225" s="63">
        <v>63</v>
      </c>
      <c r="BI225" s="256">
        <f t="shared" si="14"/>
        <v>57.333333333333336</v>
      </c>
      <c r="BK225" s="44" t="s">
        <v>310</v>
      </c>
      <c r="BL225" s="28" t="s">
        <v>312</v>
      </c>
      <c r="BM225" s="176">
        <v>68</v>
      </c>
      <c r="BN225" s="169">
        <v>80</v>
      </c>
      <c r="BO225" s="177">
        <v>72</v>
      </c>
      <c r="BP225" s="178">
        <v>57</v>
      </c>
      <c r="BQ225" s="77">
        <v>10</v>
      </c>
      <c r="BR225" s="173">
        <v>6</v>
      </c>
      <c r="BS225" s="179">
        <v>67</v>
      </c>
      <c r="BT225" s="412">
        <f t="shared" si="13"/>
        <v>59</v>
      </c>
      <c r="BV225" s="44" t="s">
        <v>310</v>
      </c>
      <c r="BW225" s="28" t="s">
        <v>312</v>
      </c>
      <c r="BX225" s="176">
        <v>68</v>
      </c>
      <c r="BY225" s="425">
        <v>83</v>
      </c>
      <c r="BZ225" s="177">
        <v>71</v>
      </c>
      <c r="CA225" s="178">
        <v>60</v>
      </c>
      <c r="CB225" s="77">
        <v>10</v>
      </c>
      <c r="CC225" s="173">
        <v>6</v>
      </c>
      <c r="CD225" s="179">
        <v>71</v>
      </c>
      <c r="CE225" s="412">
        <f t="shared" si="12"/>
        <v>60.5</v>
      </c>
    </row>
    <row r="226" spans="1:83" x14ac:dyDescent="0.25">
      <c r="A226" s="60" t="s">
        <v>313</v>
      </c>
      <c r="B226" s="28" t="s">
        <v>314</v>
      </c>
      <c r="C226" s="37">
        <v>141</v>
      </c>
      <c r="D226" s="37">
        <v>178</v>
      </c>
      <c r="E226" s="37">
        <v>177</v>
      </c>
      <c r="F226" s="37">
        <v>53</v>
      </c>
      <c r="G226" s="37">
        <v>105</v>
      </c>
      <c r="H226" s="37">
        <v>21</v>
      </c>
      <c r="I226" s="37">
        <v>202</v>
      </c>
      <c r="J226" s="45">
        <v>772</v>
      </c>
      <c r="K226" s="46">
        <v>128.66666666666666</v>
      </c>
      <c r="L226" s="47">
        <v>188</v>
      </c>
      <c r="N226" s="60" t="s">
        <v>313</v>
      </c>
      <c r="O226" s="28" t="s">
        <v>314</v>
      </c>
      <c r="Q226" s="60" t="s">
        <v>313</v>
      </c>
      <c r="R226" s="28" t="s">
        <v>314</v>
      </c>
      <c r="S226" s="37">
        <v>141</v>
      </c>
      <c r="T226" s="37">
        <v>178</v>
      </c>
      <c r="U226" s="37">
        <v>177</v>
      </c>
      <c r="V226" s="37">
        <v>53</v>
      </c>
      <c r="W226" s="37">
        <v>105</v>
      </c>
      <c r="X226" s="37">
        <v>21</v>
      </c>
      <c r="Y226" s="37">
        <v>202</v>
      </c>
      <c r="Z226" s="45">
        <v>772</v>
      </c>
      <c r="AA226" s="46">
        <v>128.66666666666666</v>
      </c>
      <c r="AB226" s="47">
        <v>188</v>
      </c>
      <c r="AD226" s="60" t="s">
        <v>313</v>
      </c>
      <c r="AE226" s="28" t="s">
        <v>314</v>
      </c>
      <c r="AF226" s="176">
        <v>118</v>
      </c>
      <c r="AG226" s="169">
        <f>+AG225+1</f>
        <v>54</v>
      </c>
      <c r="AH226" s="177">
        <v>141</v>
      </c>
      <c r="AI226" s="178">
        <v>47</v>
      </c>
      <c r="AJ226" s="77">
        <v>86</v>
      </c>
      <c r="AK226" s="173">
        <v>21</v>
      </c>
      <c r="AL226" s="179">
        <v>98</v>
      </c>
      <c r="AM226" s="175">
        <v>122</v>
      </c>
      <c r="AO226" s="60" t="s">
        <v>313</v>
      </c>
      <c r="AP226" s="28" t="s">
        <v>314</v>
      </c>
      <c r="AQ226" s="176">
        <v>121</v>
      </c>
      <c r="AR226" s="169">
        <v>148</v>
      </c>
      <c r="AS226" s="177">
        <v>153</v>
      </c>
      <c r="AT226" s="178">
        <v>53</v>
      </c>
      <c r="AU226" s="77">
        <v>95</v>
      </c>
      <c r="AV226" s="173">
        <v>21</v>
      </c>
      <c r="AW226" s="179">
        <v>108</v>
      </c>
      <c r="AX226" s="175">
        <v>148</v>
      </c>
      <c r="AZ226" s="60" t="s">
        <v>313</v>
      </c>
      <c r="BA226" s="28" t="s">
        <v>314</v>
      </c>
      <c r="BB226" s="176">
        <v>121</v>
      </c>
      <c r="BC226" s="169">
        <v>148</v>
      </c>
      <c r="BD226" s="177">
        <v>153</v>
      </c>
      <c r="BE226" s="178">
        <v>54</v>
      </c>
      <c r="BF226" s="77">
        <v>95</v>
      </c>
      <c r="BG226" s="173">
        <v>21</v>
      </c>
      <c r="BH226" s="179">
        <v>108</v>
      </c>
      <c r="BI226" s="255">
        <f t="shared" si="14"/>
        <v>113.16666666666667</v>
      </c>
      <c r="BK226" s="44" t="s">
        <v>313</v>
      </c>
      <c r="BL226" s="28" t="s">
        <v>314</v>
      </c>
      <c r="BM226" s="176">
        <v>120</v>
      </c>
      <c r="BN226" s="169">
        <v>147</v>
      </c>
      <c r="BO226" s="177">
        <v>152</v>
      </c>
      <c r="BP226" s="178">
        <v>57</v>
      </c>
      <c r="BQ226" s="77">
        <v>94</v>
      </c>
      <c r="BR226" s="173">
        <v>21</v>
      </c>
      <c r="BS226" s="179">
        <v>110</v>
      </c>
      <c r="BT226" s="412">
        <f t="shared" si="13"/>
        <v>113.33333333333333</v>
      </c>
      <c r="BV226" s="44" t="s">
        <v>313</v>
      </c>
      <c r="BW226" s="28" t="s">
        <v>314</v>
      </c>
      <c r="BX226" s="176">
        <v>120</v>
      </c>
      <c r="BY226" s="425">
        <v>158</v>
      </c>
      <c r="BZ226" s="177">
        <v>159</v>
      </c>
      <c r="CA226" s="178">
        <v>60</v>
      </c>
      <c r="CB226" s="77">
        <v>97</v>
      </c>
      <c r="CC226" s="173">
        <v>21</v>
      </c>
      <c r="CD226" s="179">
        <v>113</v>
      </c>
      <c r="CE226" s="412">
        <f t="shared" si="12"/>
        <v>117.83333333333333</v>
      </c>
    </row>
    <row r="227" spans="1:83" x14ac:dyDescent="0.25">
      <c r="A227" s="60"/>
      <c r="B227" s="28"/>
      <c r="C227" s="37"/>
      <c r="D227" s="37"/>
      <c r="E227" s="37"/>
      <c r="F227" s="37"/>
      <c r="G227" s="37"/>
      <c r="H227" s="37"/>
      <c r="I227" s="37"/>
      <c r="J227" s="45"/>
      <c r="K227" s="46"/>
      <c r="L227" s="47"/>
      <c r="N227" s="60"/>
      <c r="O227" s="28"/>
      <c r="Q227" s="60"/>
      <c r="R227" s="28"/>
      <c r="S227" s="37"/>
      <c r="T227" s="37"/>
      <c r="U227" s="37"/>
      <c r="V227" s="37"/>
      <c r="W227" s="37"/>
      <c r="X227" s="37"/>
      <c r="Y227" s="37"/>
      <c r="Z227" s="45"/>
      <c r="AA227" s="46"/>
      <c r="AB227" s="47"/>
      <c r="AD227" s="60"/>
      <c r="AE227" s="28"/>
      <c r="AF227" s="176"/>
      <c r="AG227" s="169"/>
      <c r="AH227" s="177"/>
      <c r="AI227" s="178"/>
      <c r="AJ227" s="77"/>
      <c r="AK227" s="173"/>
      <c r="AL227" s="179"/>
      <c r="AM227" s="175"/>
      <c r="AO227" s="60"/>
      <c r="AP227" s="28"/>
      <c r="AQ227" s="176"/>
      <c r="AR227" s="169"/>
      <c r="AS227" s="177"/>
      <c r="AT227" s="178"/>
      <c r="AU227" s="77"/>
      <c r="AV227" s="173"/>
      <c r="AW227" s="179"/>
      <c r="AX227" s="175"/>
      <c r="AZ227" s="60"/>
      <c r="BA227" s="28"/>
      <c r="BB227" s="176"/>
      <c r="BC227" s="169"/>
      <c r="BD227" s="177"/>
      <c r="BE227" s="178"/>
      <c r="BF227" s="77"/>
      <c r="BG227" s="173"/>
      <c r="BH227" s="179"/>
      <c r="BI227" s="255"/>
      <c r="BK227" s="44"/>
      <c r="BL227" s="28"/>
      <c r="BM227" s="176"/>
      <c r="BN227" s="169"/>
      <c r="BO227" s="177"/>
      <c r="BP227" s="178"/>
      <c r="BQ227" s="77"/>
      <c r="BR227" s="173"/>
      <c r="BS227" s="179"/>
      <c r="BT227" s="412"/>
      <c r="BV227" s="90" t="s">
        <v>504</v>
      </c>
      <c r="BW227" s="43" t="s">
        <v>505</v>
      </c>
      <c r="BX227" s="63">
        <v>165</v>
      </c>
      <c r="BY227" s="423">
        <v>139</v>
      </c>
      <c r="BZ227" s="63">
        <v>134</v>
      </c>
      <c r="CA227" s="63">
        <v>1</v>
      </c>
      <c r="CB227" s="63">
        <v>10</v>
      </c>
      <c r="CC227" s="63">
        <v>6</v>
      </c>
      <c r="CD227" s="63">
        <v>107</v>
      </c>
      <c r="CE227" s="413">
        <f t="shared" si="12"/>
        <v>92.666666666666671</v>
      </c>
    </row>
    <row r="228" spans="1:83" x14ac:dyDescent="0.25">
      <c r="A228" s="41" t="s">
        <v>315</v>
      </c>
      <c r="B228" s="43" t="s">
        <v>203</v>
      </c>
      <c r="C228" s="37">
        <v>65</v>
      </c>
      <c r="D228" s="37">
        <v>34</v>
      </c>
      <c r="E228" s="37">
        <v>34</v>
      </c>
      <c r="F228" s="37">
        <v>65</v>
      </c>
      <c r="G228" s="37">
        <v>120</v>
      </c>
      <c r="H228" s="37">
        <v>5</v>
      </c>
      <c r="I228" s="37">
        <v>90</v>
      </c>
      <c r="J228" s="45">
        <v>293</v>
      </c>
      <c r="K228" s="46">
        <v>48.833333333333336</v>
      </c>
      <c r="L228" s="47">
        <v>52</v>
      </c>
      <c r="N228" s="41" t="s">
        <v>315</v>
      </c>
      <c r="O228" s="43" t="s">
        <v>203</v>
      </c>
      <c r="Q228" s="41" t="s">
        <v>315</v>
      </c>
      <c r="R228" s="43" t="s">
        <v>203</v>
      </c>
      <c r="S228" s="37">
        <v>65</v>
      </c>
      <c r="T228" s="37">
        <v>34</v>
      </c>
      <c r="U228" s="37">
        <v>34</v>
      </c>
      <c r="V228" s="37">
        <v>65</v>
      </c>
      <c r="W228" s="37">
        <v>120</v>
      </c>
      <c r="X228" s="37">
        <v>5</v>
      </c>
      <c r="Y228" s="37">
        <v>90</v>
      </c>
      <c r="Z228" s="45">
        <v>293</v>
      </c>
      <c r="AA228" s="46">
        <v>48.833333333333336</v>
      </c>
      <c r="AB228" s="47">
        <v>52</v>
      </c>
      <c r="AD228" s="41" t="s">
        <v>315</v>
      </c>
      <c r="AE228" s="43" t="s">
        <v>203</v>
      </c>
      <c r="AF228" s="176">
        <v>55</v>
      </c>
      <c r="AG228" s="169">
        <v>32</v>
      </c>
      <c r="AH228" s="177">
        <v>34</v>
      </c>
      <c r="AI228" s="178">
        <v>47</v>
      </c>
      <c r="AJ228" s="77">
        <v>105</v>
      </c>
      <c r="AK228" s="173">
        <v>5</v>
      </c>
      <c r="AL228" s="179">
        <v>57</v>
      </c>
      <c r="AM228" s="175">
        <v>59</v>
      </c>
      <c r="AO228" s="41" t="s">
        <v>315</v>
      </c>
      <c r="AP228" s="43" t="s">
        <v>203</v>
      </c>
      <c r="AQ228" s="176">
        <v>92</v>
      </c>
      <c r="AR228" s="169">
        <v>148</v>
      </c>
      <c r="AS228" s="177">
        <v>158</v>
      </c>
      <c r="AT228" s="178">
        <v>53</v>
      </c>
      <c r="AU228" s="77">
        <v>41</v>
      </c>
      <c r="AV228" s="173">
        <v>11</v>
      </c>
      <c r="AW228" s="179">
        <v>63</v>
      </c>
      <c r="AX228" s="175">
        <v>118</v>
      </c>
      <c r="AZ228" s="41" t="s">
        <v>315</v>
      </c>
      <c r="BA228" s="43" t="s">
        <v>203</v>
      </c>
      <c r="BB228" s="176">
        <v>92</v>
      </c>
      <c r="BC228" s="169">
        <v>148</v>
      </c>
      <c r="BD228" s="177">
        <v>158</v>
      </c>
      <c r="BE228" s="178">
        <v>54</v>
      </c>
      <c r="BF228" s="77">
        <v>41</v>
      </c>
      <c r="BG228" s="173">
        <v>11</v>
      </c>
      <c r="BH228" s="179">
        <v>63</v>
      </c>
      <c r="BI228" s="255">
        <f t="shared" si="14"/>
        <v>92.666666666666671</v>
      </c>
      <c r="BK228" s="59" t="s">
        <v>315</v>
      </c>
      <c r="BL228" s="43" t="s">
        <v>203</v>
      </c>
      <c r="BM228" s="176">
        <v>91</v>
      </c>
      <c r="BN228" s="169">
        <v>147</v>
      </c>
      <c r="BO228" s="177">
        <v>159</v>
      </c>
      <c r="BP228" s="178">
        <v>57</v>
      </c>
      <c r="BQ228" s="77">
        <v>41</v>
      </c>
      <c r="BR228" s="173">
        <v>11</v>
      </c>
      <c r="BS228" s="179">
        <v>67</v>
      </c>
      <c r="BT228" s="412">
        <f t="shared" si="13"/>
        <v>93.666666666666671</v>
      </c>
      <c r="BV228" s="59" t="s">
        <v>315</v>
      </c>
      <c r="BW228" s="43" t="s">
        <v>203</v>
      </c>
      <c r="BX228" s="176">
        <v>91</v>
      </c>
      <c r="BY228" s="425">
        <v>153</v>
      </c>
      <c r="BZ228" s="177">
        <v>164</v>
      </c>
      <c r="CA228" s="178">
        <v>60</v>
      </c>
      <c r="CB228" s="77">
        <v>45</v>
      </c>
      <c r="CC228" s="173">
        <v>11</v>
      </c>
      <c r="CD228" s="179">
        <v>71</v>
      </c>
      <c r="CE228" s="412">
        <f t="shared" si="12"/>
        <v>97.333333333333329</v>
      </c>
    </row>
    <row r="229" spans="1:83" x14ac:dyDescent="0.25">
      <c r="A229" s="103" t="s">
        <v>316</v>
      </c>
      <c r="B229" s="43" t="s">
        <v>317</v>
      </c>
      <c r="C229" s="69">
        <v>37</v>
      </c>
      <c r="D229" s="89">
        <v>58</v>
      </c>
      <c r="E229" s="92">
        <v>43</v>
      </c>
      <c r="F229" s="86">
        <v>6</v>
      </c>
      <c r="G229" s="53">
        <v>26</v>
      </c>
      <c r="H229" s="37">
        <v>33</v>
      </c>
      <c r="I229" s="29">
        <v>14</v>
      </c>
      <c r="J229" s="56">
        <v>191</v>
      </c>
      <c r="K229" s="57">
        <v>31.833333333333332</v>
      </c>
      <c r="L229" s="58">
        <v>21</v>
      </c>
      <c r="N229" s="103" t="s">
        <v>316</v>
      </c>
      <c r="O229" s="43" t="s">
        <v>317</v>
      </c>
      <c r="Q229" s="103" t="s">
        <v>316</v>
      </c>
      <c r="R229" s="43" t="s">
        <v>317</v>
      </c>
      <c r="S229" s="69">
        <v>37</v>
      </c>
      <c r="T229" s="89">
        <v>58</v>
      </c>
      <c r="U229" s="92">
        <v>43</v>
      </c>
      <c r="V229" s="86">
        <v>6</v>
      </c>
      <c r="W229" s="53">
        <v>26</v>
      </c>
      <c r="X229" s="37">
        <v>33</v>
      </c>
      <c r="Y229" s="29">
        <v>14</v>
      </c>
      <c r="Z229" s="56">
        <v>191</v>
      </c>
      <c r="AA229" s="57">
        <v>31.833333333333332</v>
      </c>
      <c r="AB229" s="58">
        <v>21</v>
      </c>
      <c r="AD229" s="103" t="s">
        <v>316</v>
      </c>
      <c r="AE229" s="43" t="s">
        <v>317</v>
      </c>
      <c r="AF229" s="176">
        <v>35</v>
      </c>
      <c r="AG229" s="169">
        <f>+AG228+1</f>
        <v>33</v>
      </c>
      <c r="AH229" s="177">
        <v>41</v>
      </c>
      <c r="AI229" s="178">
        <v>5</v>
      </c>
      <c r="AJ229" s="77">
        <v>22</v>
      </c>
      <c r="AK229" s="173">
        <v>33</v>
      </c>
      <c r="AL229" s="179">
        <v>23</v>
      </c>
      <c r="AM229" s="175">
        <v>19</v>
      </c>
      <c r="AO229" s="103" t="s">
        <v>316</v>
      </c>
      <c r="AP229" s="43" t="s">
        <v>317</v>
      </c>
      <c r="AQ229" s="176">
        <v>31</v>
      </c>
      <c r="AR229" s="169">
        <v>54</v>
      </c>
      <c r="AS229" s="177">
        <v>42</v>
      </c>
      <c r="AT229" s="178">
        <v>5</v>
      </c>
      <c r="AU229" s="77">
        <v>23</v>
      </c>
      <c r="AV229" s="173">
        <v>33</v>
      </c>
      <c r="AW229" s="179">
        <v>29</v>
      </c>
      <c r="AX229" s="175">
        <v>23</v>
      </c>
      <c r="AZ229" s="103" t="s">
        <v>316</v>
      </c>
      <c r="BA229" s="43" t="s">
        <v>317</v>
      </c>
      <c r="BB229" s="176">
        <v>31</v>
      </c>
      <c r="BC229" s="169">
        <v>53</v>
      </c>
      <c r="BD229" s="177">
        <v>41</v>
      </c>
      <c r="BE229" s="178">
        <v>4</v>
      </c>
      <c r="BF229" s="77">
        <v>24</v>
      </c>
      <c r="BG229" s="173">
        <v>33</v>
      </c>
      <c r="BH229" s="179">
        <v>29</v>
      </c>
      <c r="BI229" s="255">
        <f t="shared" si="14"/>
        <v>30.333333333333332</v>
      </c>
      <c r="BK229" s="48" t="s">
        <v>316</v>
      </c>
      <c r="BL229" s="43" t="s">
        <v>317</v>
      </c>
      <c r="BM229" s="176">
        <v>31</v>
      </c>
      <c r="BN229" s="169">
        <v>55</v>
      </c>
      <c r="BO229" s="177">
        <v>41</v>
      </c>
      <c r="BP229" s="178">
        <v>5</v>
      </c>
      <c r="BQ229" s="77">
        <v>24</v>
      </c>
      <c r="BR229" s="173">
        <v>33</v>
      </c>
      <c r="BS229" s="179">
        <v>30</v>
      </c>
      <c r="BT229" s="412">
        <f t="shared" si="13"/>
        <v>31</v>
      </c>
      <c r="BV229" s="48" t="s">
        <v>316</v>
      </c>
      <c r="BW229" s="43" t="s">
        <v>317</v>
      </c>
      <c r="BX229" s="63">
        <v>32</v>
      </c>
      <c r="BY229" s="423">
        <v>54</v>
      </c>
      <c r="BZ229" s="63">
        <v>41</v>
      </c>
      <c r="CA229" s="63">
        <v>18</v>
      </c>
      <c r="CB229" s="63">
        <v>28</v>
      </c>
      <c r="CC229" s="63">
        <v>38</v>
      </c>
      <c r="CD229" s="63">
        <v>39</v>
      </c>
      <c r="CE229" s="413">
        <f t="shared" si="12"/>
        <v>35.333333333333336</v>
      </c>
    </row>
    <row r="230" spans="1:83" x14ac:dyDescent="0.25">
      <c r="A230" s="60" t="s">
        <v>318</v>
      </c>
      <c r="B230" s="28" t="s">
        <v>319</v>
      </c>
      <c r="C230" s="37">
        <v>206</v>
      </c>
      <c r="D230" s="37">
        <v>93</v>
      </c>
      <c r="E230" s="37">
        <v>92</v>
      </c>
      <c r="F230" s="37">
        <v>1</v>
      </c>
      <c r="G230" s="37">
        <v>190</v>
      </c>
      <c r="H230" s="37">
        <v>9</v>
      </c>
      <c r="I230" s="37">
        <v>90</v>
      </c>
      <c r="J230" s="45">
        <v>491</v>
      </c>
      <c r="K230" s="46">
        <v>81.833333333333329</v>
      </c>
      <c r="L230" s="47">
        <v>121</v>
      </c>
      <c r="N230" s="60" t="s">
        <v>318</v>
      </c>
      <c r="O230" s="28" t="s">
        <v>319</v>
      </c>
      <c r="Q230" s="60" t="s">
        <v>318</v>
      </c>
      <c r="R230" s="28" t="s">
        <v>319</v>
      </c>
      <c r="S230" s="37">
        <v>206</v>
      </c>
      <c r="T230" s="37">
        <v>93</v>
      </c>
      <c r="U230" s="37">
        <v>92</v>
      </c>
      <c r="V230" s="37">
        <v>1</v>
      </c>
      <c r="W230" s="37">
        <v>190</v>
      </c>
      <c r="X230" s="37">
        <v>9</v>
      </c>
      <c r="Y230" s="37">
        <v>90</v>
      </c>
      <c r="Z230" s="45">
        <v>491</v>
      </c>
      <c r="AA230" s="46">
        <v>81.833333333333329</v>
      </c>
      <c r="AB230" s="47">
        <v>121</v>
      </c>
      <c r="AD230" s="60" t="s">
        <v>318</v>
      </c>
      <c r="AE230" s="28" t="s">
        <v>319</v>
      </c>
      <c r="AF230" s="176">
        <v>167</v>
      </c>
      <c r="AG230" s="169">
        <v>82</v>
      </c>
      <c r="AH230" s="177">
        <v>81</v>
      </c>
      <c r="AI230" s="178">
        <v>112</v>
      </c>
      <c r="AJ230" s="77">
        <v>157</v>
      </c>
      <c r="AK230" s="173">
        <v>9</v>
      </c>
      <c r="AL230" s="179">
        <v>1</v>
      </c>
      <c r="AM230" s="175">
        <v>134</v>
      </c>
      <c r="AO230" s="60" t="s">
        <v>318</v>
      </c>
      <c r="AP230" s="28" t="s">
        <v>319</v>
      </c>
      <c r="AQ230" s="176">
        <v>180</v>
      </c>
      <c r="AR230" s="169">
        <v>85</v>
      </c>
      <c r="AS230" s="177">
        <v>84</v>
      </c>
      <c r="AT230" s="178">
        <v>1</v>
      </c>
      <c r="AU230" s="77">
        <v>169</v>
      </c>
      <c r="AV230" s="173">
        <v>9</v>
      </c>
      <c r="AW230" s="179">
        <v>1</v>
      </c>
      <c r="AX230" s="175">
        <v>108</v>
      </c>
      <c r="AZ230" s="60" t="s">
        <v>318</v>
      </c>
      <c r="BA230" s="28" t="s">
        <v>319</v>
      </c>
      <c r="BB230" s="176">
        <v>180</v>
      </c>
      <c r="BC230" s="169">
        <v>85</v>
      </c>
      <c r="BD230" s="177">
        <v>84</v>
      </c>
      <c r="BE230" s="178">
        <v>1</v>
      </c>
      <c r="BF230" s="77">
        <v>169</v>
      </c>
      <c r="BG230" s="173">
        <v>9</v>
      </c>
      <c r="BH230" s="179">
        <v>1</v>
      </c>
      <c r="BI230" s="255">
        <f t="shared" si="14"/>
        <v>86.666666666666671</v>
      </c>
      <c r="BK230" s="60" t="s">
        <v>318</v>
      </c>
      <c r="BL230" s="28" t="s">
        <v>319</v>
      </c>
      <c r="BM230" s="176">
        <v>184</v>
      </c>
      <c r="BN230" s="169">
        <v>88</v>
      </c>
      <c r="BO230" s="177">
        <v>86</v>
      </c>
      <c r="BP230" s="178">
        <v>128</v>
      </c>
      <c r="BQ230" s="77">
        <v>170</v>
      </c>
      <c r="BR230" s="173">
        <v>9</v>
      </c>
      <c r="BS230" s="179">
        <v>1</v>
      </c>
      <c r="BT230" s="412">
        <f t="shared" si="13"/>
        <v>109.5</v>
      </c>
      <c r="BV230" s="60" t="s">
        <v>318</v>
      </c>
      <c r="BW230" s="28" t="s">
        <v>319</v>
      </c>
      <c r="BX230" s="176">
        <v>188</v>
      </c>
      <c r="BY230" s="425">
        <v>91</v>
      </c>
      <c r="BZ230" s="177">
        <v>91</v>
      </c>
      <c r="CA230" s="178">
        <v>130</v>
      </c>
      <c r="CB230" s="77">
        <v>174</v>
      </c>
      <c r="CC230" s="173">
        <v>9</v>
      </c>
      <c r="CD230" s="179">
        <v>1</v>
      </c>
      <c r="CE230" s="412">
        <f t="shared" si="12"/>
        <v>112.5</v>
      </c>
    </row>
    <row r="231" spans="1:83" x14ac:dyDescent="0.25">
      <c r="A231" s="78" t="s">
        <v>320</v>
      </c>
      <c r="B231" s="36" t="s">
        <v>237</v>
      </c>
      <c r="C231" s="37">
        <v>138</v>
      </c>
      <c r="D231" s="37">
        <v>141</v>
      </c>
      <c r="E231" s="37">
        <v>142</v>
      </c>
      <c r="F231" s="71">
        <v>37</v>
      </c>
      <c r="G231" s="93">
        <v>67</v>
      </c>
      <c r="H231" s="37">
        <v>83</v>
      </c>
      <c r="I231" s="29">
        <v>14</v>
      </c>
      <c r="J231" s="45">
        <v>555</v>
      </c>
      <c r="K231" s="46">
        <v>92.5</v>
      </c>
      <c r="L231" s="47">
        <v>133</v>
      </c>
      <c r="N231" s="78" t="s">
        <v>320</v>
      </c>
      <c r="O231" s="36" t="s">
        <v>237</v>
      </c>
      <c r="Q231" s="78" t="s">
        <v>320</v>
      </c>
      <c r="R231" s="36" t="s">
        <v>237</v>
      </c>
      <c r="S231" s="37">
        <v>138</v>
      </c>
      <c r="T231" s="37">
        <v>141</v>
      </c>
      <c r="U231" s="37">
        <v>142</v>
      </c>
      <c r="V231" s="71">
        <v>37</v>
      </c>
      <c r="W231" s="93">
        <v>67</v>
      </c>
      <c r="X231" s="37">
        <v>83</v>
      </c>
      <c r="Y231" s="29">
        <v>14</v>
      </c>
      <c r="Z231" s="45">
        <v>555</v>
      </c>
      <c r="AA231" s="46">
        <v>92.5</v>
      </c>
      <c r="AB231" s="47">
        <v>133</v>
      </c>
      <c r="AD231" s="78" t="s">
        <v>320</v>
      </c>
      <c r="AE231" s="36" t="s">
        <v>237</v>
      </c>
      <c r="AF231" s="176">
        <v>115</v>
      </c>
      <c r="AG231" s="169">
        <v>113</v>
      </c>
      <c r="AH231" s="177">
        <v>114</v>
      </c>
      <c r="AI231" s="178">
        <v>35</v>
      </c>
      <c r="AJ231" s="77">
        <v>56</v>
      </c>
      <c r="AK231" s="173">
        <v>83</v>
      </c>
      <c r="AL231" s="179">
        <v>43</v>
      </c>
      <c r="AM231" s="175">
        <v>100</v>
      </c>
      <c r="AO231" s="78" t="s">
        <v>320</v>
      </c>
      <c r="AP231" s="28" t="s">
        <v>237</v>
      </c>
      <c r="AQ231" s="176">
        <v>105</v>
      </c>
      <c r="AR231" s="169">
        <v>65</v>
      </c>
      <c r="AS231" s="177">
        <v>63</v>
      </c>
      <c r="AT231" s="178">
        <v>37</v>
      </c>
      <c r="AU231" s="77">
        <v>62</v>
      </c>
      <c r="AV231" s="173">
        <v>85</v>
      </c>
      <c r="AW231" s="179">
        <v>48</v>
      </c>
      <c r="AX231" s="175">
        <v>68</v>
      </c>
      <c r="AZ231" s="78" t="s">
        <v>320</v>
      </c>
      <c r="BA231" s="28" t="s">
        <v>237</v>
      </c>
      <c r="BB231" s="176">
        <v>104</v>
      </c>
      <c r="BC231" s="169">
        <v>63</v>
      </c>
      <c r="BD231" s="177">
        <v>61</v>
      </c>
      <c r="BE231" s="178">
        <v>36</v>
      </c>
      <c r="BF231" s="77">
        <v>60</v>
      </c>
      <c r="BG231" s="173">
        <v>85</v>
      </c>
      <c r="BH231" s="179">
        <v>47</v>
      </c>
      <c r="BI231" s="255">
        <f t="shared" si="14"/>
        <v>61.833333333333336</v>
      </c>
      <c r="BK231" s="48" t="s">
        <v>320</v>
      </c>
      <c r="BL231" s="28" t="s">
        <v>237</v>
      </c>
      <c r="BM231" s="176">
        <v>104</v>
      </c>
      <c r="BN231" s="169">
        <v>65</v>
      </c>
      <c r="BO231" s="177">
        <v>62</v>
      </c>
      <c r="BP231" s="178">
        <v>38</v>
      </c>
      <c r="BQ231" s="77">
        <v>61</v>
      </c>
      <c r="BR231" s="173">
        <v>85</v>
      </c>
      <c r="BS231" s="179">
        <v>51</v>
      </c>
      <c r="BT231" s="412">
        <f t="shared" si="13"/>
        <v>63.5</v>
      </c>
      <c r="BV231" s="48" t="s">
        <v>320</v>
      </c>
      <c r="BW231" s="28" t="s">
        <v>237</v>
      </c>
      <c r="BX231" s="176">
        <v>104</v>
      </c>
      <c r="BY231" s="425">
        <v>65</v>
      </c>
      <c r="BZ231" s="177">
        <v>60</v>
      </c>
      <c r="CA231" s="178">
        <v>41</v>
      </c>
      <c r="CB231" s="77">
        <v>63</v>
      </c>
      <c r="CC231" s="173">
        <v>85</v>
      </c>
      <c r="CD231" s="179">
        <v>53</v>
      </c>
      <c r="CE231" s="412">
        <f t="shared" si="12"/>
        <v>64.333333333333329</v>
      </c>
    </row>
    <row r="232" spans="1:83" x14ac:dyDescent="0.25">
      <c r="A232" s="79" t="s">
        <v>320</v>
      </c>
      <c r="B232" s="43" t="s">
        <v>321</v>
      </c>
      <c r="C232" s="37">
        <v>213</v>
      </c>
      <c r="D232" s="37">
        <v>158</v>
      </c>
      <c r="E232" s="37">
        <v>146</v>
      </c>
      <c r="F232" s="37">
        <v>160</v>
      </c>
      <c r="G232" s="37">
        <v>134</v>
      </c>
      <c r="H232" s="37">
        <v>6</v>
      </c>
      <c r="I232" s="37">
        <v>159</v>
      </c>
      <c r="J232" s="45">
        <v>842</v>
      </c>
      <c r="K232" s="46">
        <v>140.33333333333334</v>
      </c>
      <c r="L232" s="47">
        <v>198</v>
      </c>
      <c r="N232" s="79" t="s">
        <v>320</v>
      </c>
      <c r="O232" s="43" t="s">
        <v>321</v>
      </c>
      <c r="Q232" s="79" t="s">
        <v>320</v>
      </c>
      <c r="R232" s="43" t="s">
        <v>321</v>
      </c>
      <c r="S232" s="37">
        <v>213</v>
      </c>
      <c r="T232" s="37">
        <v>158</v>
      </c>
      <c r="U232" s="37">
        <v>146</v>
      </c>
      <c r="V232" s="37">
        <v>160</v>
      </c>
      <c r="W232" s="37">
        <v>134</v>
      </c>
      <c r="X232" s="37">
        <v>6</v>
      </c>
      <c r="Y232" s="37">
        <v>159</v>
      </c>
      <c r="Z232" s="45">
        <v>842</v>
      </c>
      <c r="AA232" s="46">
        <v>140.33333333333334</v>
      </c>
      <c r="AB232" s="47">
        <v>198</v>
      </c>
      <c r="AD232" s="79" t="s">
        <v>320</v>
      </c>
      <c r="AE232" s="43" t="s">
        <v>321</v>
      </c>
      <c r="AF232" s="176">
        <v>173</v>
      </c>
      <c r="AG232" s="169">
        <v>127</v>
      </c>
      <c r="AH232" s="177">
        <v>118</v>
      </c>
      <c r="AI232" s="178">
        <v>112</v>
      </c>
      <c r="AJ232" s="77">
        <v>116</v>
      </c>
      <c r="AK232" s="173">
        <v>6</v>
      </c>
      <c r="AL232" s="179">
        <v>124</v>
      </c>
      <c r="AM232" s="175">
        <v>168</v>
      </c>
      <c r="AO232" s="79" t="s">
        <v>320</v>
      </c>
      <c r="AP232" s="43" t="s">
        <v>321</v>
      </c>
      <c r="AQ232" s="63">
        <v>177</v>
      </c>
      <c r="AR232" s="63">
        <v>77</v>
      </c>
      <c r="AS232" s="63">
        <v>82</v>
      </c>
      <c r="AT232" s="63">
        <v>50</v>
      </c>
      <c r="AU232" s="63">
        <v>117</v>
      </c>
      <c r="AV232" s="63">
        <v>25</v>
      </c>
      <c r="AW232" s="63">
        <v>56</v>
      </c>
      <c r="AX232" s="63">
        <v>122</v>
      </c>
      <c r="AZ232" s="79" t="s">
        <v>320</v>
      </c>
      <c r="BA232" s="43" t="s">
        <v>321</v>
      </c>
      <c r="BB232" s="176">
        <v>177</v>
      </c>
      <c r="BC232" s="169">
        <v>76</v>
      </c>
      <c r="BD232" s="177">
        <v>82</v>
      </c>
      <c r="BE232" s="178">
        <v>50</v>
      </c>
      <c r="BF232" s="77">
        <v>115</v>
      </c>
      <c r="BG232" s="173">
        <v>25</v>
      </c>
      <c r="BH232" s="179">
        <v>56</v>
      </c>
      <c r="BI232" s="255">
        <f t="shared" si="14"/>
        <v>92.666666666666671</v>
      </c>
      <c r="BK232" s="78" t="s">
        <v>320</v>
      </c>
      <c r="BL232" s="43" t="s">
        <v>321</v>
      </c>
      <c r="BM232" s="63">
        <v>174</v>
      </c>
      <c r="BN232" s="63">
        <v>49</v>
      </c>
      <c r="BO232" s="63">
        <v>74</v>
      </c>
      <c r="BP232" s="63">
        <v>53</v>
      </c>
      <c r="BQ232" s="63">
        <v>122</v>
      </c>
      <c r="BR232" s="63">
        <v>30</v>
      </c>
      <c r="BS232" s="63">
        <v>55</v>
      </c>
      <c r="BT232" s="413">
        <f t="shared" si="13"/>
        <v>87.833333333333329</v>
      </c>
      <c r="BV232" s="78" t="s">
        <v>320</v>
      </c>
      <c r="BW232" s="43" t="s">
        <v>321</v>
      </c>
      <c r="BX232" s="176">
        <v>175</v>
      </c>
      <c r="BY232" s="425">
        <v>48</v>
      </c>
      <c r="BZ232" s="177">
        <v>73</v>
      </c>
      <c r="CA232" s="178">
        <v>56</v>
      </c>
      <c r="CB232" s="77">
        <v>124</v>
      </c>
      <c r="CC232" s="173">
        <v>30</v>
      </c>
      <c r="CD232" s="179">
        <v>57</v>
      </c>
      <c r="CE232" s="412">
        <f t="shared" si="12"/>
        <v>88.833333333333329</v>
      </c>
    </row>
    <row r="233" spans="1:83" x14ac:dyDescent="0.25">
      <c r="A233" s="79" t="s">
        <v>322</v>
      </c>
      <c r="B233" s="43" t="s">
        <v>323</v>
      </c>
      <c r="C233" s="37">
        <v>217</v>
      </c>
      <c r="D233" s="37">
        <v>201</v>
      </c>
      <c r="E233" s="37">
        <v>159</v>
      </c>
      <c r="F233" s="37">
        <v>161</v>
      </c>
      <c r="G233" s="37">
        <v>190</v>
      </c>
      <c r="H233" s="37">
        <v>5</v>
      </c>
      <c r="I233" s="37">
        <v>183</v>
      </c>
      <c r="J233" s="45">
        <v>926</v>
      </c>
      <c r="K233" s="46">
        <v>154.33333333333334</v>
      </c>
      <c r="L233" s="47">
        <v>208</v>
      </c>
      <c r="N233" s="79" t="s">
        <v>322</v>
      </c>
      <c r="O233" s="43" t="s">
        <v>323</v>
      </c>
      <c r="Q233" s="79" t="s">
        <v>322</v>
      </c>
      <c r="R233" s="43" t="s">
        <v>323</v>
      </c>
      <c r="S233" s="37">
        <v>217</v>
      </c>
      <c r="T233" s="37">
        <v>201</v>
      </c>
      <c r="U233" s="37">
        <v>159</v>
      </c>
      <c r="V233" s="37">
        <v>161</v>
      </c>
      <c r="W233" s="37">
        <v>190</v>
      </c>
      <c r="X233" s="37">
        <v>5</v>
      </c>
      <c r="Y233" s="37">
        <v>183</v>
      </c>
      <c r="Z233" s="45">
        <v>926</v>
      </c>
      <c r="AA233" s="46">
        <v>154.33333333333334</v>
      </c>
      <c r="AB233" s="47">
        <v>208</v>
      </c>
      <c r="AD233" s="79" t="s">
        <v>322</v>
      </c>
      <c r="AE233" s="43" t="s">
        <v>323</v>
      </c>
      <c r="AF233" s="176">
        <v>177</v>
      </c>
      <c r="AG233" s="169">
        <f>+AG232+1</f>
        <v>128</v>
      </c>
      <c r="AH233" s="177">
        <v>132</v>
      </c>
      <c r="AI233" s="178">
        <v>112</v>
      </c>
      <c r="AJ233" s="77">
        <v>157</v>
      </c>
      <c r="AK233" s="173">
        <v>5</v>
      </c>
      <c r="AL233" s="179">
        <v>124</v>
      </c>
      <c r="AM233" s="175">
        <v>177</v>
      </c>
      <c r="AO233" s="79" t="s">
        <v>322</v>
      </c>
      <c r="AP233" s="43" t="s">
        <v>323</v>
      </c>
      <c r="AQ233" s="63">
        <v>189</v>
      </c>
      <c r="AR233" s="63">
        <v>124</v>
      </c>
      <c r="AS233" s="63">
        <v>125</v>
      </c>
      <c r="AT233" s="63">
        <v>85</v>
      </c>
      <c r="AU233" s="63">
        <v>135</v>
      </c>
      <c r="AV233" s="63">
        <v>25</v>
      </c>
      <c r="AW233" s="63">
        <v>82</v>
      </c>
      <c r="AX233" s="63">
        <v>161</v>
      </c>
      <c r="AZ233" s="79" t="s">
        <v>322</v>
      </c>
      <c r="BA233" s="43" t="s">
        <v>323</v>
      </c>
      <c r="BB233" s="176">
        <v>189</v>
      </c>
      <c r="BC233" s="169">
        <v>124</v>
      </c>
      <c r="BD233" s="177">
        <v>125</v>
      </c>
      <c r="BE233" s="178">
        <v>85</v>
      </c>
      <c r="BF233" s="77">
        <v>134</v>
      </c>
      <c r="BG233" s="173">
        <v>25</v>
      </c>
      <c r="BH233" s="179">
        <v>82</v>
      </c>
      <c r="BI233" s="255">
        <f t="shared" si="14"/>
        <v>123.16666666666667</v>
      </c>
      <c r="BK233" s="78" t="s">
        <v>322</v>
      </c>
      <c r="BL233" s="43" t="s">
        <v>323</v>
      </c>
      <c r="BM233" s="63">
        <v>191</v>
      </c>
      <c r="BN233" s="63">
        <v>126</v>
      </c>
      <c r="BO233" s="63">
        <v>127</v>
      </c>
      <c r="BP233" s="63">
        <v>85</v>
      </c>
      <c r="BQ233" s="63">
        <v>135</v>
      </c>
      <c r="BR233" s="63">
        <v>26</v>
      </c>
      <c r="BS233" s="63">
        <v>85</v>
      </c>
      <c r="BT233" s="413">
        <f t="shared" si="13"/>
        <v>124.83333333333333</v>
      </c>
      <c r="BV233" s="78" t="s">
        <v>322</v>
      </c>
      <c r="BW233" s="43" t="s">
        <v>323</v>
      </c>
      <c r="BX233" s="63">
        <v>194</v>
      </c>
      <c r="BY233" s="423">
        <v>69</v>
      </c>
      <c r="BZ233" s="63">
        <v>83</v>
      </c>
      <c r="CA233" s="63">
        <v>93</v>
      </c>
      <c r="CB233" s="63">
        <v>137</v>
      </c>
      <c r="CC233" s="63">
        <v>31</v>
      </c>
      <c r="CD233" s="63">
        <v>60</v>
      </c>
      <c r="CE233" s="413">
        <f t="shared" si="12"/>
        <v>106</v>
      </c>
    </row>
    <row r="234" spans="1:83" x14ac:dyDescent="0.25">
      <c r="A234" s="42" t="s">
        <v>322</v>
      </c>
      <c r="B234" s="43" t="s">
        <v>418</v>
      </c>
      <c r="C234" s="37"/>
      <c r="D234" s="37"/>
      <c r="E234" s="37"/>
      <c r="F234" s="37"/>
      <c r="G234" s="37"/>
      <c r="H234" s="37"/>
      <c r="I234" s="37"/>
      <c r="J234" s="45"/>
      <c r="K234" s="46"/>
      <c r="L234" s="47"/>
      <c r="N234" s="42" t="s">
        <v>322</v>
      </c>
      <c r="O234" s="43" t="s">
        <v>418</v>
      </c>
      <c r="Q234" s="42" t="s">
        <v>322</v>
      </c>
      <c r="R234" s="43" t="s">
        <v>418</v>
      </c>
      <c r="S234" s="37"/>
      <c r="T234" s="37"/>
      <c r="U234" s="37"/>
      <c r="V234" s="37"/>
      <c r="W234" s="37"/>
      <c r="X234" s="37"/>
      <c r="Y234" s="37"/>
      <c r="Z234" s="45"/>
      <c r="AA234" s="46"/>
      <c r="AB234" s="47"/>
      <c r="AD234" s="42" t="s">
        <v>322</v>
      </c>
      <c r="AE234" s="43" t="s">
        <v>418</v>
      </c>
      <c r="AF234" s="176"/>
      <c r="AG234" s="169"/>
      <c r="AH234" s="177"/>
      <c r="AI234" s="178"/>
      <c r="AJ234" s="77"/>
      <c r="AK234" s="173"/>
      <c r="AL234" s="179"/>
      <c r="AM234" s="175"/>
      <c r="AO234" s="42" t="s">
        <v>322</v>
      </c>
      <c r="AP234" s="43" t="s">
        <v>418</v>
      </c>
      <c r="AQ234" s="63">
        <v>196</v>
      </c>
      <c r="AR234" s="63">
        <v>181</v>
      </c>
      <c r="AS234" s="63">
        <v>146</v>
      </c>
      <c r="AT234" s="63">
        <v>124</v>
      </c>
      <c r="AU234" s="63">
        <v>169</v>
      </c>
      <c r="AV234" s="63">
        <v>1</v>
      </c>
      <c r="AW234" s="63">
        <v>136</v>
      </c>
      <c r="AX234" s="63">
        <v>195</v>
      </c>
      <c r="AZ234" s="42" t="s">
        <v>322</v>
      </c>
      <c r="BA234" s="43" t="s">
        <v>418</v>
      </c>
      <c r="BB234" s="176">
        <v>196</v>
      </c>
      <c r="BC234" s="169">
        <v>181</v>
      </c>
      <c r="BD234" s="177">
        <v>146</v>
      </c>
      <c r="BE234" s="178">
        <v>125</v>
      </c>
      <c r="BF234" s="77">
        <v>169</v>
      </c>
      <c r="BG234" s="173">
        <v>1</v>
      </c>
      <c r="BH234" s="179">
        <v>137</v>
      </c>
      <c r="BI234" s="255">
        <f t="shared" si="14"/>
        <v>159</v>
      </c>
      <c r="BK234" s="41" t="s">
        <v>322</v>
      </c>
      <c r="BL234" s="43" t="s">
        <v>418</v>
      </c>
      <c r="BM234" s="176">
        <v>198</v>
      </c>
      <c r="BN234" s="169">
        <v>183</v>
      </c>
      <c r="BO234" s="177">
        <v>146</v>
      </c>
      <c r="BP234" s="178">
        <v>128</v>
      </c>
      <c r="BQ234" s="77">
        <v>170</v>
      </c>
      <c r="BR234" s="173">
        <v>1</v>
      </c>
      <c r="BS234" s="179">
        <v>140</v>
      </c>
      <c r="BT234" s="412">
        <f t="shared" si="13"/>
        <v>160.83333333333334</v>
      </c>
      <c r="BV234" s="41" t="s">
        <v>322</v>
      </c>
      <c r="BW234" s="43" t="s">
        <v>418</v>
      </c>
      <c r="BX234" s="176">
        <v>203</v>
      </c>
      <c r="BY234" s="425">
        <v>187</v>
      </c>
      <c r="BZ234" s="177">
        <v>152</v>
      </c>
      <c r="CA234" s="178">
        <v>130</v>
      </c>
      <c r="CB234" s="77">
        <v>174</v>
      </c>
      <c r="CC234" s="173">
        <v>1</v>
      </c>
      <c r="CD234" s="179">
        <v>143</v>
      </c>
      <c r="CE234" s="412">
        <f t="shared" si="12"/>
        <v>164.83333333333334</v>
      </c>
    </row>
    <row r="235" spans="1:83" x14ac:dyDescent="0.25">
      <c r="A235" s="98" t="s">
        <v>324</v>
      </c>
      <c r="B235" s="28" t="s">
        <v>325</v>
      </c>
      <c r="C235" s="37">
        <v>31</v>
      </c>
      <c r="D235" s="37">
        <v>29</v>
      </c>
      <c r="E235" s="37">
        <v>20</v>
      </c>
      <c r="F235" s="37">
        <v>1</v>
      </c>
      <c r="G235" s="37">
        <v>77</v>
      </c>
      <c r="H235" s="37">
        <v>12</v>
      </c>
      <c r="I235" s="37">
        <v>14</v>
      </c>
      <c r="J235" s="45">
        <v>107</v>
      </c>
      <c r="K235" s="46">
        <v>17.833333333333332</v>
      </c>
      <c r="L235" s="47">
        <v>7</v>
      </c>
      <c r="N235" s="98" t="s">
        <v>324</v>
      </c>
      <c r="O235" s="28" t="s">
        <v>325</v>
      </c>
      <c r="Q235" s="98" t="s">
        <v>324</v>
      </c>
      <c r="R235" s="28" t="s">
        <v>325</v>
      </c>
      <c r="S235" s="37">
        <v>31</v>
      </c>
      <c r="T235" s="37">
        <v>29</v>
      </c>
      <c r="U235" s="37">
        <v>20</v>
      </c>
      <c r="V235" s="37">
        <v>1</v>
      </c>
      <c r="W235" s="37">
        <v>77</v>
      </c>
      <c r="X235" s="37">
        <v>12</v>
      </c>
      <c r="Y235" s="37">
        <v>14</v>
      </c>
      <c r="Z235" s="45">
        <v>107</v>
      </c>
      <c r="AA235" s="46">
        <v>17.833333333333332</v>
      </c>
      <c r="AB235" s="47">
        <v>7</v>
      </c>
      <c r="AD235" s="98" t="s">
        <v>324</v>
      </c>
      <c r="AE235" s="28" t="s">
        <v>325</v>
      </c>
      <c r="AF235" s="176">
        <v>26</v>
      </c>
      <c r="AG235" s="169">
        <v>28</v>
      </c>
      <c r="AH235" s="177">
        <v>18</v>
      </c>
      <c r="AI235" s="178">
        <v>1</v>
      </c>
      <c r="AJ235" s="77">
        <v>68</v>
      </c>
      <c r="AK235" s="173">
        <v>12</v>
      </c>
      <c r="AL235" s="179">
        <v>1</v>
      </c>
      <c r="AM235" s="175">
        <v>15</v>
      </c>
      <c r="AO235" s="98" t="s">
        <v>324</v>
      </c>
      <c r="AP235" s="28" t="s">
        <v>325</v>
      </c>
      <c r="AQ235" s="176">
        <v>25</v>
      </c>
      <c r="AR235" s="169">
        <v>33</v>
      </c>
      <c r="AS235" s="177">
        <v>19</v>
      </c>
      <c r="AT235" s="178">
        <v>1</v>
      </c>
      <c r="AU235" s="77">
        <v>74</v>
      </c>
      <c r="AV235" s="173">
        <v>12</v>
      </c>
      <c r="AW235" s="179">
        <v>1</v>
      </c>
      <c r="AX235" s="175">
        <v>16</v>
      </c>
      <c r="AZ235" s="98" t="s">
        <v>324</v>
      </c>
      <c r="BA235" s="28" t="s">
        <v>325</v>
      </c>
      <c r="BB235" s="176">
        <v>25</v>
      </c>
      <c r="BC235" s="169">
        <v>31</v>
      </c>
      <c r="BD235" s="177">
        <v>18</v>
      </c>
      <c r="BE235" s="178">
        <v>1</v>
      </c>
      <c r="BF235" s="77">
        <v>72</v>
      </c>
      <c r="BG235" s="173">
        <v>12</v>
      </c>
      <c r="BH235" s="179">
        <v>1</v>
      </c>
      <c r="BI235" s="255">
        <f t="shared" si="14"/>
        <v>24.666666666666668</v>
      </c>
      <c r="BK235" s="311" t="s">
        <v>324</v>
      </c>
      <c r="BL235" s="28" t="s">
        <v>325</v>
      </c>
      <c r="BM235" s="176">
        <v>26</v>
      </c>
      <c r="BN235" s="169">
        <v>32</v>
      </c>
      <c r="BO235" s="177">
        <v>17</v>
      </c>
      <c r="BP235" s="178">
        <v>1</v>
      </c>
      <c r="BQ235" s="77">
        <v>72</v>
      </c>
      <c r="BR235" s="173">
        <v>12</v>
      </c>
      <c r="BS235" s="179">
        <v>1</v>
      </c>
      <c r="BT235" s="412">
        <f t="shared" si="13"/>
        <v>24.833333333333332</v>
      </c>
      <c r="BV235" s="311" t="s">
        <v>324</v>
      </c>
      <c r="BW235" s="28" t="s">
        <v>325</v>
      </c>
      <c r="BX235" s="176">
        <v>26</v>
      </c>
      <c r="BY235" s="425">
        <v>33</v>
      </c>
      <c r="BZ235" s="177">
        <v>19</v>
      </c>
      <c r="CA235" s="178">
        <v>1</v>
      </c>
      <c r="CB235" s="77">
        <v>75</v>
      </c>
      <c r="CC235" s="173">
        <v>12</v>
      </c>
      <c r="CD235" s="179">
        <v>1</v>
      </c>
      <c r="CE235" s="412">
        <f t="shared" si="12"/>
        <v>25.833333333333332</v>
      </c>
    </row>
    <row r="236" spans="1:83" x14ac:dyDescent="0.25">
      <c r="A236" s="101" t="s">
        <v>326</v>
      </c>
      <c r="B236" s="28" t="s">
        <v>151</v>
      </c>
      <c r="C236" s="37">
        <v>198</v>
      </c>
      <c r="D236" s="37">
        <v>178</v>
      </c>
      <c r="E236" s="37">
        <v>164</v>
      </c>
      <c r="F236" s="37">
        <v>162</v>
      </c>
      <c r="G236" s="37">
        <v>190</v>
      </c>
      <c r="H236" s="37">
        <v>2</v>
      </c>
      <c r="I236" s="37">
        <v>132</v>
      </c>
      <c r="J236" s="45">
        <v>836</v>
      </c>
      <c r="K236" s="46">
        <v>139.33333333333334</v>
      </c>
      <c r="L236" s="47">
        <v>196</v>
      </c>
      <c r="N236" s="101" t="s">
        <v>326</v>
      </c>
      <c r="O236" s="28" t="s">
        <v>151</v>
      </c>
      <c r="Q236" s="101" t="s">
        <v>326</v>
      </c>
      <c r="R236" s="28" t="s">
        <v>151</v>
      </c>
      <c r="S236" s="37">
        <v>198</v>
      </c>
      <c r="T236" s="37">
        <v>178</v>
      </c>
      <c r="U236" s="37">
        <v>164</v>
      </c>
      <c r="V236" s="37">
        <v>162</v>
      </c>
      <c r="W236" s="37">
        <v>190</v>
      </c>
      <c r="X236" s="37">
        <v>2</v>
      </c>
      <c r="Y236" s="37">
        <v>132</v>
      </c>
      <c r="Z236" s="45">
        <v>836</v>
      </c>
      <c r="AA236" s="46">
        <v>139.33333333333334</v>
      </c>
      <c r="AB236" s="47">
        <v>196</v>
      </c>
      <c r="AD236" s="101" t="s">
        <v>326</v>
      </c>
      <c r="AE236" s="28" t="s">
        <v>151</v>
      </c>
      <c r="AF236" s="176">
        <v>159</v>
      </c>
      <c r="AG236" s="169">
        <f>+AG235+1</f>
        <v>29</v>
      </c>
      <c r="AH236" s="177">
        <v>136</v>
      </c>
      <c r="AI236" s="178">
        <v>112</v>
      </c>
      <c r="AJ236" s="77">
        <v>157</v>
      </c>
      <c r="AK236" s="173">
        <v>2</v>
      </c>
      <c r="AL236" s="179">
        <v>124</v>
      </c>
      <c r="AM236" s="175">
        <v>169</v>
      </c>
      <c r="AO236" s="101" t="s">
        <v>326</v>
      </c>
      <c r="AP236" s="28" t="s">
        <v>151</v>
      </c>
      <c r="AQ236" s="176">
        <v>170</v>
      </c>
      <c r="AR236" s="169">
        <v>148</v>
      </c>
      <c r="AS236" s="177">
        <v>146</v>
      </c>
      <c r="AT236" s="178">
        <v>124</v>
      </c>
      <c r="AU236" s="77">
        <v>169</v>
      </c>
      <c r="AV236" s="173">
        <v>2</v>
      </c>
      <c r="AW236" s="179">
        <v>136</v>
      </c>
      <c r="AX236" s="175">
        <v>183</v>
      </c>
      <c r="AZ236" s="101" t="s">
        <v>326</v>
      </c>
      <c r="BA236" s="28" t="s">
        <v>151</v>
      </c>
      <c r="BB236" s="176">
        <v>170</v>
      </c>
      <c r="BC236" s="169">
        <v>148</v>
      </c>
      <c r="BD236" s="177">
        <v>146</v>
      </c>
      <c r="BE236" s="178">
        <v>125</v>
      </c>
      <c r="BF236" s="77">
        <v>169</v>
      </c>
      <c r="BG236" s="173">
        <v>2</v>
      </c>
      <c r="BH236" s="179">
        <v>137</v>
      </c>
      <c r="BI236" s="255">
        <f t="shared" si="14"/>
        <v>149.16666666666666</v>
      </c>
      <c r="BK236" s="101" t="s">
        <v>326</v>
      </c>
      <c r="BL236" s="28" t="s">
        <v>151</v>
      </c>
      <c r="BM236" s="176">
        <v>173</v>
      </c>
      <c r="BN236" s="169">
        <v>147</v>
      </c>
      <c r="BO236" s="177">
        <v>146</v>
      </c>
      <c r="BP236" s="178">
        <v>128</v>
      </c>
      <c r="BQ236" s="77">
        <v>170</v>
      </c>
      <c r="BR236" s="173">
        <v>2</v>
      </c>
      <c r="BS236" s="179">
        <v>140</v>
      </c>
      <c r="BT236" s="412">
        <f t="shared" si="13"/>
        <v>150.66666666666666</v>
      </c>
      <c r="BV236" s="101" t="s">
        <v>326</v>
      </c>
      <c r="BW236" s="28" t="s">
        <v>151</v>
      </c>
      <c r="BX236" s="176">
        <v>174</v>
      </c>
      <c r="BY236" s="425">
        <v>158</v>
      </c>
      <c r="BZ236" s="177">
        <v>152</v>
      </c>
      <c r="CA236" s="178">
        <v>130</v>
      </c>
      <c r="CB236" s="77">
        <v>174</v>
      </c>
      <c r="CC236" s="173">
        <v>2</v>
      </c>
      <c r="CD236" s="179">
        <v>143</v>
      </c>
      <c r="CE236" s="412">
        <f t="shared" si="12"/>
        <v>155.16666666666666</v>
      </c>
    </row>
    <row r="237" spans="1:83" x14ac:dyDescent="0.25">
      <c r="A237" s="60" t="s">
        <v>327</v>
      </c>
      <c r="B237" s="28" t="s">
        <v>249</v>
      </c>
      <c r="C237" s="37">
        <v>141</v>
      </c>
      <c r="D237" s="37">
        <v>93</v>
      </c>
      <c r="E237" s="37">
        <v>92</v>
      </c>
      <c r="F237" s="37">
        <v>79</v>
      </c>
      <c r="G237" s="37">
        <v>17</v>
      </c>
      <c r="H237" s="37">
        <v>10</v>
      </c>
      <c r="I237" s="37">
        <v>90</v>
      </c>
      <c r="J237" s="45">
        <v>505</v>
      </c>
      <c r="K237" s="46">
        <v>84.166666666666671</v>
      </c>
      <c r="L237" s="47">
        <v>126</v>
      </c>
      <c r="N237" s="60" t="s">
        <v>327</v>
      </c>
      <c r="O237" s="28" t="s">
        <v>249</v>
      </c>
      <c r="Q237" s="60" t="s">
        <v>327</v>
      </c>
      <c r="R237" s="28" t="s">
        <v>249</v>
      </c>
      <c r="S237" s="37">
        <v>141</v>
      </c>
      <c r="T237" s="37">
        <v>93</v>
      </c>
      <c r="U237" s="37">
        <v>92</v>
      </c>
      <c r="V237" s="37">
        <v>79</v>
      </c>
      <c r="W237" s="37">
        <v>17</v>
      </c>
      <c r="X237" s="37">
        <v>10</v>
      </c>
      <c r="Y237" s="37">
        <v>90</v>
      </c>
      <c r="Z237" s="45">
        <v>505</v>
      </c>
      <c r="AA237" s="46">
        <v>84.166666666666671</v>
      </c>
      <c r="AB237" s="47">
        <v>126</v>
      </c>
      <c r="AD237" s="60" t="s">
        <v>327</v>
      </c>
      <c r="AE237" s="28" t="s">
        <v>249</v>
      </c>
      <c r="AF237" s="176">
        <v>118</v>
      </c>
      <c r="AG237" s="169">
        <v>82</v>
      </c>
      <c r="AH237" s="177">
        <v>81</v>
      </c>
      <c r="AI237" s="178">
        <v>47</v>
      </c>
      <c r="AJ237" s="77">
        <v>15</v>
      </c>
      <c r="AK237" s="173">
        <v>10</v>
      </c>
      <c r="AL237" s="179">
        <v>57</v>
      </c>
      <c r="AM237" s="175">
        <v>75</v>
      </c>
      <c r="AO237" s="60" t="s">
        <v>327</v>
      </c>
      <c r="AP237" s="28" t="s">
        <v>249</v>
      </c>
      <c r="AQ237" s="176">
        <v>121</v>
      </c>
      <c r="AR237" s="169">
        <v>85</v>
      </c>
      <c r="AS237" s="177">
        <v>84</v>
      </c>
      <c r="AT237" s="178">
        <v>53</v>
      </c>
      <c r="AU237" s="77">
        <v>16</v>
      </c>
      <c r="AV237" s="173">
        <v>10</v>
      </c>
      <c r="AW237" s="179">
        <v>63</v>
      </c>
      <c r="AX237" s="175">
        <v>75</v>
      </c>
      <c r="AZ237" s="60" t="s">
        <v>327</v>
      </c>
      <c r="BA237" s="28" t="s">
        <v>249</v>
      </c>
      <c r="BB237" s="176">
        <v>121</v>
      </c>
      <c r="BC237" s="169">
        <v>85</v>
      </c>
      <c r="BD237" s="177">
        <v>84</v>
      </c>
      <c r="BE237" s="178">
        <v>54</v>
      </c>
      <c r="BF237" s="77">
        <v>17</v>
      </c>
      <c r="BG237" s="173">
        <v>10</v>
      </c>
      <c r="BH237" s="179">
        <v>63</v>
      </c>
      <c r="BI237" s="255">
        <f t="shared" si="14"/>
        <v>70.666666666666671</v>
      </c>
      <c r="BK237" s="60" t="s">
        <v>327</v>
      </c>
      <c r="BL237" s="28" t="s">
        <v>249</v>
      </c>
      <c r="BM237" s="176">
        <v>120</v>
      </c>
      <c r="BN237" s="169">
        <v>88</v>
      </c>
      <c r="BO237" s="177">
        <v>86</v>
      </c>
      <c r="BP237" s="178">
        <v>57</v>
      </c>
      <c r="BQ237" s="77">
        <v>18</v>
      </c>
      <c r="BR237" s="173">
        <v>10</v>
      </c>
      <c r="BS237" s="179">
        <v>67</v>
      </c>
      <c r="BT237" s="412">
        <f t="shared" si="13"/>
        <v>72.666666666666671</v>
      </c>
      <c r="BV237" s="60" t="s">
        <v>327</v>
      </c>
      <c r="BW237" s="28" t="s">
        <v>249</v>
      </c>
      <c r="BX237" s="176">
        <v>120</v>
      </c>
      <c r="BY237" s="425">
        <v>91</v>
      </c>
      <c r="BZ237" s="177">
        <v>91</v>
      </c>
      <c r="CA237" s="178">
        <v>60</v>
      </c>
      <c r="CB237" s="77">
        <v>19</v>
      </c>
      <c r="CC237" s="173">
        <v>10</v>
      </c>
      <c r="CD237" s="179">
        <v>71</v>
      </c>
      <c r="CE237" s="412">
        <f t="shared" si="12"/>
        <v>75.333333333333329</v>
      </c>
    </row>
    <row r="238" spans="1:83" x14ac:dyDescent="0.25">
      <c r="A238" s="50" t="s">
        <v>328</v>
      </c>
      <c r="B238" s="28" t="s">
        <v>329</v>
      </c>
      <c r="C238" s="37">
        <v>128</v>
      </c>
      <c r="D238" s="37">
        <v>198</v>
      </c>
      <c r="E238" s="37">
        <v>198</v>
      </c>
      <c r="F238" s="37">
        <v>163</v>
      </c>
      <c r="G238" s="37">
        <v>175</v>
      </c>
      <c r="H238" s="37">
        <v>6</v>
      </c>
      <c r="I238" s="37">
        <v>183</v>
      </c>
      <c r="J238" s="45">
        <v>876</v>
      </c>
      <c r="K238" s="46">
        <v>146</v>
      </c>
      <c r="L238" s="47">
        <v>202</v>
      </c>
      <c r="N238" s="50" t="s">
        <v>328</v>
      </c>
      <c r="O238" s="28" t="s">
        <v>329</v>
      </c>
      <c r="Q238" s="50" t="s">
        <v>328</v>
      </c>
      <c r="R238" s="28" t="s">
        <v>329</v>
      </c>
      <c r="S238" s="37">
        <v>128</v>
      </c>
      <c r="T238" s="37">
        <v>198</v>
      </c>
      <c r="U238" s="37">
        <v>198</v>
      </c>
      <c r="V238" s="37">
        <v>163</v>
      </c>
      <c r="W238" s="37">
        <v>175</v>
      </c>
      <c r="X238" s="37">
        <v>6</v>
      </c>
      <c r="Y238" s="37">
        <v>183</v>
      </c>
      <c r="Z238" s="45">
        <v>876</v>
      </c>
      <c r="AA238" s="46">
        <v>146</v>
      </c>
      <c r="AB238" s="47">
        <v>202</v>
      </c>
      <c r="AD238" s="50" t="s">
        <v>328</v>
      </c>
      <c r="AE238" s="28" t="s">
        <v>329</v>
      </c>
      <c r="AF238" s="176">
        <v>105</v>
      </c>
      <c r="AG238" s="169">
        <f>+AG237+1</f>
        <v>83</v>
      </c>
      <c r="AH238" s="177">
        <v>156</v>
      </c>
      <c r="AI238" s="178">
        <v>112</v>
      </c>
      <c r="AJ238" s="77">
        <v>145</v>
      </c>
      <c r="AK238" s="173">
        <v>6</v>
      </c>
      <c r="AL238" s="179">
        <v>124</v>
      </c>
      <c r="AM238" s="175">
        <v>163</v>
      </c>
      <c r="AO238" s="50" t="s">
        <v>328</v>
      </c>
      <c r="AP238" s="28" t="s">
        <v>329</v>
      </c>
      <c r="AQ238" s="176">
        <v>107</v>
      </c>
      <c r="AR238" s="169">
        <v>171</v>
      </c>
      <c r="AS238" s="177">
        <v>175</v>
      </c>
      <c r="AT238" s="178">
        <v>124</v>
      </c>
      <c r="AU238" s="77">
        <v>158</v>
      </c>
      <c r="AV238" s="173">
        <v>6</v>
      </c>
      <c r="AW238" s="179">
        <v>136</v>
      </c>
      <c r="AX238" s="175">
        <v>182</v>
      </c>
      <c r="AZ238" s="50" t="s">
        <v>328</v>
      </c>
      <c r="BA238" s="28" t="s">
        <v>329</v>
      </c>
      <c r="BB238" s="176">
        <v>106</v>
      </c>
      <c r="BC238" s="169">
        <v>171</v>
      </c>
      <c r="BD238" s="177">
        <v>175</v>
      </c>
      <c r="BE238" s="178">
        <v>125</v>
      </c>
      <c r="BF238" s="77">
        <v>158</v>
      </c>
      <c r="BG238" s="173">
        <v>6</v>
      </c>
      <c r="BH238" s="179">
        <v>137</v>
      </c>
      <c r="BI238" s="255">
        <f t="shared" si="14"/>
        <v>145.33333333333334</v>
      </c>
      <c r="BK238" s="60" t="s">
        <v>328</v>
      </c>
      <c r="BL238" s="28" t="s">
        <v>329</v>
      </c>
      <c r="BM238" s="176">
        <v>106</v>
      </c>
      <c r="BN238" s="169">
        <v>171</v>
      </c>
      <c r="BO238" s="177">
        <v>175</v>
      </c>
      <c r="BP238" s="178">
        <v>128</v>
      </c>
      <c r="BQ238" s="77">
        <v>159</v>
      </c>
      <c r="BR238" s="173">
        <v>6</v>
      </c>
      <c r="BS238" s="179">
        <v>140</v>
      </c>
      <c r="BT238" s="412">
        <f t="shared" si="13"/>
        <v>146.5</v>
      </c>
      <c r="BV238" s="60" t="s">
        <v>328</v>
      </c>
      <c r="BW238" s="28" t="s">
        <v>329</v>
      </c>
      <c r="BX238" s="176">
        <v>106</v>
      </c>
      <c r="BY238" s="425">
        <v>176</v>
      </c>
      <c r="BZ238" s="177">
        <v>179</v>
      </c>
      <c r="CA238" s="178">
        <v>130</v>
      </c>
      <c r="CB238" s="77">
        <v>163</v>
      </c>
      <c r="CC238" s="173">
        <v>6</v>
      </c>
      <c r="CD238" s="179">
        <v>143</v>
      </c>
      <c r="CE238" s="412">
        <f t="shared" si="12"/>
        <v>149.5</v>
      </c>
    </row>
    <row r="239" spans="1:83" x14ac:dyDescent="0.25">
      <c r="A239" s="48" t="s">
        <v>328</v>
      </c>
      <c r="B239" s="43" t="s">
        <v>43</v>
      </c>
      <c r="C239" s="37">
        <v>52</v>
      </c>
      <c r="D239" s="37">
        <v>149</v>
      </c>
      <c r="E239" s="37">
        <v>160</v>
      </c>
      <c r="F239" s="37">
        <v>164</v>
      </c>
      <c r="G239" s="37">
        <v>9</v>
      </c>
      <c r="H239" s="37">
        <v>6</v>
      </c>
      <c r="I239" s="37">
        <v>132</v>
      </c>
      <c r="J239" s="45">
        <v>663</v>
      </c>
      <c r="K239" s="46">
        <v>110.5</v>
      </c>
      <c r="L239" s="47">
        <v>156</v>
      </c>
      <c r="N239" s="48" t="s">
        <v>328</v>
      </c>
      <c r="O239" s="43" t="s">
        <v>43</v>
      </c>
      <c r="Q239" s="48" t="s">
        <v>328</v>
      </c>
      <c r="R239" s="43" t="s">
        <v>43</v>
      </c>
      <c r="S239" s="37">
        <v>52</v>
      </c>
      <c r="T239" s="37">
        <v>149</v>
      </c>
      <c r="U239" s="37">
        <v>160</v>
      </c>
      <c r="V239" s="37">
        <v>164</v>
      </c>
      <c r="W239" s="37">
        <v>9</v>
      </c>
      <c r="X239" s="37">
        <v>6</v>
      </c>
      <c r="Y239" s="37">
        <v>132</v>
      </c>
      <c r="Z239" s="45">
        <v>663</v>
      </c>
      <c r="AA239" s="46">
        <v>110.5</v>
      </c>
      <c r="AB239" s="47">
        <v>156</v>
      </c>
      <c r="AD239" s="48" t="s">
        <v>328</v>
      </c>
      <c r="AE239" s="43" t="s">
        <v>43</v>
      </c>
      <c r="AF239" s="176">
        <v>50</v>
      </c>
      <c r="AG239" s="169">
        <f>+AG238+1</f>
        <v>84</v>
      </c>
      <c r="AH239" s="177">
        <v>133</v>
      </c>
      <c r="AI239" s="178">
        <v>112</v>
      </c>
      <c r="AJ239" s="77">
        <v>8</v>
      </c>
      <c r="AK239" s="173">
        <v>6</v>
      </c>
      <c r="AL239" s="179">
        <v>124</v>
      </c>
      <c r="AM239" s="175">
        <v>113</v>
      </c>
      <c r="AO239" s="48" t="s">
        <v>328</v>
      </c>
      <c r="AP239" s="43" t="s">
        <v>43</v>
      </c>
      <c r="AQ239" s="176">
        <v>44</v>
      </c>
      <c r="AR239" s="169">
        <v>134</v>
      </c>
      <c r="AS239" s="177">
        <v>141</v>
      </c>
      <c r="AT239" s="178">
        <v>124</v>
      </c>
      <c r="AU239" s="77">
        <v>9</v>
      </c>
      <c r="AV239" s="173">
        <v>6</v>
      </c>
      <c r="AW239" s="179">
        <v>136</v>
      </c>
      <c r="AX239" s="175">
        <v>129</v>
      </c>
      <c r="AZ239" s="48" t="s">
        <v>328</v>
      </c>
      <c r="BA239" s="43" t="s">
        <v>43</v>
      </c>
      <c r="BB239" s="176">
        <v>43</v>
      </c>
      <c r="BC239" s="169">
        <v>134</v>
      </c>
      <c r="BD239" s="177">
        <v>141</v>
      </c>
      <c r="BE239" s="178">
        <v>125</v>
      </c>
      <c r="BF239" s="77">
        <v>9</v>
      </c>
      <c r="BG239" s="173">
        <v>6</v>
      </c>
      <c r="BH239" s="179">
        <v>137</v>
      </c>
      <c r="BI239" s="255">
        <f t="shared" si="14"/>
        <v>98.166666666666671</v>
      </c>
      <c r="BK239" s="42" t="s">
        <v>328</v>
      </c>
      <c r="BL239" s="43" t="s">
        <v>43</v>
      </c>
      <c r="BM239" s="176">
        <v>43</v>
      </c>
      <c r="BN239" s="169">
        <v>136</v>
      </c>
      <c r="BO239" s="177">
        <v>143</v>
      </c>
      <c r="BP239" s="178">
        <v>128</v>
      </c>
      <c r="BQ239" s="77">
        <v>10</v>
      </c>
      <c r="BR239" s="173">
        <v>6</v>
      </c>
      <c r="BS239" s="179">
        <v>140</v>
      </c>
      <c r="BT239" s="412">
        <f t="shared" si="13"/>
        <v>100</v>
      </c>
      <c r="BV239" s="42" t="s">
        <v>328</v>
      </c>
      <c r="BW239" s="43" t="s">
        <v>43</v>
      </c>
      <c r="BX239" s="176">
        <v>43</v>
      </c>
      <c r="BY239" s="425">
        <v>139</v>
      </c>
      <c r="BZ239" s="177">
        <v>149</v>
      </c>
      <c r="CA239" s="178">
        <v>130</v>
      </c>
      <c r="CB239" s="77">
        <v>10</v>
      </c>
      <c r="CC239" s="173">
        <v>6</v>
      </c>
      <c r="CD239" s="179">
        <v>143</v>
      </c>
      <c r="CE239" s="412">
        <f t="shared" si="12"/>
        <v>102.33333333333333</v>
      </c>
    </row>
    <row r="240" spans="1:83" x14ac:dyDescent="0.25">
      <c r="A240" s="48" t="s">
        <v>330</v>
      </c>
      <c r="B240" s="28" t="s">
        <v>331</v>
      </c>
      <c r="C240" s="87">
        <v>66</v>
      </c>
      <c r="D240" s="69">
        <v>15</v>
      </c>
      <c r="E240" s="67">
        <v>19</v>
      </c>
      <c r="F240" s="37">
        <v>83</v>
      </c>
      <c r="G240" s="37">
        <v>107</v>
      </c>
      <c r="H240" s="37">
        <v>76</v>
      </c>
      <c r="I240" s="63">
        <v>5</v>
      </c>
      <c r="J240" s="56">
        <v>264</v>
      </c>
      <c r="K240" s="57">
        <v>44</v>
      </c>
      <c r="L240" s="58">
        <v>37</v>
      </c>
      <c r="N240" s="48" t="s">
        <v>330</v>
      </c>
      <c r="O240" s="28" t="s">
        <v>331</v>
      </c>
      <c r="Q240" s="48" t="s">
        <v>330</v>
      </c>
      <c r="R240" s="28" t="s">
        <v>331</v>
      </c>
      <c r="S240" s="87">
        <v>66</v>
      </c>
      <c r="T240" s="69">
        <v>15</v>
      </c>
      <c r="U240" s="67">
        <v>19</v>
      </c>
      <c r="V240" s="37">
        <v>83</v>
      </c>
      <c r="W240" s="37">
        <v>107</v>
      </c>
      <c r="X240" s="37">
        <v>76</v>
      </c>
      <c r="Y240" s="63">
        <v>5</v>
      </c>
      <c r="Z240" s="56">
        <v>264</v>
      </c>
      <c r="AA240" s="57">
        <v>44</v>
      </c>
      <c r="AB240" s="58">
        <v>37</v>
      </c>
      <c r="AD240" s="48" t="s">
        <v>330</v>
      </c>
      <c r="AE240" s="28" t="s">
        <v>331</v>
      </c>
      <c r="AF240" s="63">
        <v>69</v>
      </c>
      <c r="AG240" s="63">
        <v>20</v>
      </c>
      <c r="AH240" s="63">
        <v>29</v>
      </c>
      <c r="AI240" s="63">
        <v>75</v>
      </c>
      <c r="AJ240" s="63">
        <v>91</v>
      </c>
      <c r="AK240" s="63">
        <v>80</v>
      </c>
      <c r="AL240" s="63">
        <v>38</v>
      </c>
      <c r="AM240" s="63">
        <v>58</v>
      </c>
      <c r="AO240" s="48" t="s">
        <v>330</v>
      </c>
      <c r="AP240" s="28" t="s">
        <v>331</v>
      </c>
      <c r="AQ240" s="63">
        <v>64</v>
      </c>
      <c r="AR240" s="63">
        <v>22</v>
      </c>
      <c r="AS240" s="63">
        <v>27</v>
      </c>
      <c r="AT240" s="63">
        <v>82</v>
      </c>
      <c r="AU240" s="63">
        <v>101</v>
      </c>
      <c r="AV240" s="63">
        <v>82</v>
      </c>
      <c r="AW240" s="63">
        <v>43</v>
      </c>
      <c r="AX240" s="63">
        <v>58</v>
      </c>
      <c r="AZ240" s="48" t="s">
        <v>330</v>
      </c>
      <c r="BA240" s="28" t="s">
        <v>331</v>
      </c>
      <c r="BB240" s="63">
        <v>63</v>
      </c>
      <c r="BC240" s="63">
        <v>23</v>
      </c>
      <c r="BD240" s="63">
        <v>27</v>
      </c>
      <c r="BE240" s="63">
        <v>80</v>
      </c>
      <c r="BF240" s="63">
        <v>100</v>
      </c>
      <c r="BG240" s="63">
        <v>85</v>
      </c>
      <c r="BH240" s="63">
        <v>42</v>
      </c>
      <c r="BI240" s="256">
        <f t="shared" si="14"/>
        <v>55.833333333333336</v>
      </c>
      <c r="BK240" s="42" t="s">
        <v>330</v>
      </c>
      <c r="BL240" s="28" t="s">
        <v>331</v>
      </c>
      <c r="BM240" s="176">
        <v>62</v>
      </c>
      <c r="BN240" s="169">
        <v>23</v>
      </c>
      <c r="BO240" s="177">
        <v>27</v>
      </c>
      <c r="BP240" s="178">
        <v>81</v>
      </c>
      <c r="BQ240" s="77">
        <v>99</v>
      </c>
      <c r="BR240" s="173">
        <v>85</v>
      </c>
      <c r="BS240" s="179">
        <v>45</v>
      </c>
      <c r="BT240" s="412">
        <f t="shared" si="13"/>
        <v>56.166666666666664</v>
      </c>
      <c r="BV240" s="42" t="s">
        <v>330</v>
      </c>
      <c r="BW240" s="28" t="s">
        <v>331</v>
      </c>
      <c r="BX240" s="63">
        <v>49</v>
      </c>
      <c r="BY240" s="423">
        <v>14</v>
      </c>
      <c r="BZ240" s="63">
        <v>9</v>
      </c>
      <c r="CA240" s="63">
        <v>82</v>
      </c>
      <c r="CB240" s="63">
        <v>103</v>
      </c>
      <c r="CC240" s="63">
        <v>91</v>
      </c>
      <c r="CD240" s="63">
        <v>42</v>
      </c>
      <c r="CE240" s="413">
        <f t="shared" si="12"/>
        <v>49.833333333333336</v>
      </c>
    </row>
    <row r="241" spans="1:50" x14ac:dyDescent="0.25">
      <c r="F241" s="1"/>
      <c r="G241" s="1"/>
      <c r="H241" s="1"/>
      <c r="I241" s="1"/>
      <c r="V241" s="1"/>
      <c r="W241" s="1"/>
      <c r="X241" s="1"/>
      <c r="Y241" s="1"/>
      <c r="AX241" s="218"/>
    </row>
    <row r="242" spans="1:50" x14ac:dyDescent="0.25">
      <c r="F242" s="1"/>
      <c r="G242" s="1"/>
      <c r="H242" s="1"/>
      <c r="I242" s="1"/>
      <c r="V242" s="1"/>
      <c r="W242" s="1"/>
      <c r="X242" s="1"/>
      <c r="Y242" s="1"/>
    </row>
    <row r="243" spans="1:50" x14ac:dyDescent="0.25">
      <c r="A243" t="s">
        <v>332</v>
      </c>
      <c r="F243" s="1"/>
      <c r="G243" s="1"/>
      <c r="H243" s="1"/>
      <c r="I243" s="1"/>
      <c r="Q243" t="s">
        <v>332</v>
      </c>
      <c r="V243" s="1"/>
      <c r="W243" s="1"/>
      <c r="X243" s="1"/>
      <c r="Y243" s="1"/>
      <c r="AO243" t="s">
        <v>421</v>
      </c>
    </row>
    <row r="244" spans="1:50" ht="15.75" thickBot="1" x14ac:dyDescent="0.3">
      <c r="A244" s="88" t="s">
        <v>333</v>
      </c>
      <c r="B244" s="68" t="s">
        <v>334</v>
      </c>
      <c r="C244" s="86" t="s">
        <v>335</v>
      </c>
      <c r="D244" s="63" t="s">
        <v>336</v>
      </c>
      <c r="E244" s="31" t="s">
        <v>337</v>
      </c>
      <c r="F244" s="54" t="s">
        <v>338</v>
      </c>
      <c r="G244" s="53" t="s">
        <v>339</v>
      </c>
      <c r="H244" s="29" t="s">
        <v>340</v>
      </c>
      <c r="I244" s="1"/>
      <c r="Q244" s="88" t="s">
        <v>333</v>
      </c>
      <c r="R244" s="68" t="s">
        <v>334</v>
      </c>
      <c r="S244" s="86" t="s">
        <v>335</v>
      </c>
      <c r="T244" s="63" t="s">
        <v>336</v>
      </c>
      <c r="U244" s="31" t="s">
        <v>337</v>
      </c>
      <c r="V244" s="54" t="s">
        <v>338</v>
      </c>
      <c r="W244" s="53" t="s">
        <v>339</v>
      </c>
      <c r="X244" s="29" t="s">
        <v>340</v>
      </c>
      <c r="Y244" s="1"/>
      <c r="AO244" t="s">
        <v>422</v>
      </c>
    </row>
    <row r="245" spans="1:50" x14ac:dyDescent="0.25">
      <c r="A245" s="69" t="s">
        <v>341</v>
      </c>
      <c r="B245" s="67" t="s">
        <v>342</v>
      </c>
      <c r="C245" s="61" t="s">
        <v>343</v>
      </c>
      <c r="D245" s="71" t="s">
        <v>344</v>
      </c>
      <c r="E245" s="70" t="s">
        <v>345</v>
      </c>
      <c r="F245" s="52" t="s">
        <v>346</v>
      </c>
      <c r="G245" s="72" t="s">
        <v>347</v>
      </c>
      <c r="H245" s="65" t="s">
        <v>348</v>
      </c>
      <c r="I245" s="1"/>
      <c r="Q245" s="69" t="s">
        <v>341</v>
      </c>
      <c r="R245" s="67" t="s">
        <v>342</v>
      </c>
      <c r="S245" s="61" t="s">
        <v>343</v>
      </c>
      <c r="T245" s="71" t="s">
        <v>344</v>
      </c>
      <c r="U245" s="70" t="s">
        <v>345</v>
      </c>
      <c r="V245" s="52" t="s">
        <v>346</v>
      </c>
      <c r="W245" s="72" t="s">
        <v>347</v>
      </c>
      <c r="X245" s="65" t="s">
        <v>348</v>
      </c>
      <c r="Y245" s="1"/>
      <c r="AO245" t="s">
        <v>383</v>
      </c>
      <c r="AQ245" s="143" t="s">
        <v>2</v>
      </c>
      <c r="AR245" s="144" t="s">
        <v>4</v>
      </c>
      <c r="AS245" s="145" t="s">
        <v>4</v>
      </c>
      <c r="AT245" s="146" t="s">
        <v>370</v>
      </c>
      <c r="AU245" s="147" t="s">
        <v>6</v>
      </c>
      <c r="AV245" s="148" t="s">
        <v>7</v>
      </c>
      <c r="AW245" s="149" t="s">
        <v>8</v>
      </c>
      <c r="AX245" s="150" t="s">
        <v>371</v>
      </c>
    </row>
    <row r="246" spans="1:50" x14ac:dyDescent="0.25">
      <c r="A246" s="92" t="s">
        <v>349</v>
      </c>
      <c r="B246" s="81" t="s">
        <v>350</v>
      </c>
      <c r="C246" s="87" t="s">
        <v>351</v>
      </c>
      <c r="D246" s="94" t="s">
        <v>352</v>
      </c>
      <c r="E246" s="84" t="s">
        <v>353</v>
      </c>
      <c r="F246" s="83" t="s">
        <v>354</v>
      </c>
      <c r="G246" s="89" t="s">
        <v>355</v>
      </c>
      <c r="H246" s="85" t="s">
        <v>356</v>
      </c>
      <c r="I246" s="1"/>
      <c r="Q246" s="92" t="s">
        <v>349</v>
      </c>
      <c r="R246" s="81" t="s">
        <v>350</v>
      </c>
      <c r="S246" s="87" t="s">
        <v>351</v>
      </c>
      <c r="T246" s="94" t="s">
        <v>352</v>
      </c>
      <c r="U246" s="84" t="s">
        <v>353</v>
      </c>
      <c r="V246" s="83" t="s">
        <v>354</v>
      </c>
      <c r="W246" s="89" t="s">
        <v>355</v>
      </c>
      <c r="X246" s="85" t="s">
        <v>356</v>
      </c>
      <c r="Y246" s="1"/>
      <c r="AO246" t="s">
        <v>384</v>
      </c>
      <c r="AQ246" s="151" t="s">
        <v>12</v>
      </c>
      <c r="AR246" s="152" t="s">
        <v>21</v>
      </c>
      <c r="AS246" s="153" t="s">
        <v>13</v>
      </c>
      <c r="AT246" s="154" t="s">
        <v>14</v>
      </c>
      <c r="AU246" s="155" t="s">
        <v>15</v>
      </c>
      <c r="AV246" s="156" t="s">
        <v>16</v>
      </c>
      <c r="AW246" s="157" t="s">
        <v>17</v>
      </c>
      <c r="AX246" s="158" t="s">
        <v>423</v>
      </c>
    </row>
    <row r="247" spans="1:50" x14ac:dyDescent="0.25">
      <c r="A247" s="111"/>
      <c r="B247" s="111"/>
      <c r="C247" s="111"/>
      <c r="D247" s="111"/>
      <c r="E247" s="111"/>
      <c r="F247" s="112"/>
      <c r="G247" s="112"/>
      <c r="H247" s="112"/>
      <c r="I247" s="1"/>
      <c r="Q247" s="111"/>
      <c r="R247" s="111"/>
      <c r="S247" s="111"/>
      <c r="T247" s="111"/>
      <c r="U247" s="111"/>
      <c r="V247" s="112"/>
      <c r="W247" s="112"/>
      <c r="X247" s="112"/>
      <c r="Y247" s="1"/>
      <c r="AO247" t="s">
        <v>361</v>
      </c>
      <c r="AQ247" s="151" t="s">
        <v>13</v>
      </c>
      <c r="AR247" s="152" t="s">
        <v>29</v>
      </c>
      <c r="AS247" s="153" t="s">
        <v>22</v>
      </c>
      <c r="AT247" s="154" t="s">
        <v>23</v>
      </c>
      <c r="AU247" s="155" t="s">
        <v>13</v>
      </c>
      <c r="AV247" s="156" t="s">
        <v>24</v>
      </c>
      <c r="AW247" s="157" t="s">
        <v>25</v>
      </c>
      <c r="AX247" s="158" t="s">
        <v>372</v>
      </c>
    </row>
    <row r="248" spans="1:50" x14ac:dyDescent="0.25">
      <c r="AQ248" s="159">
        <v>42710</v>
      </c>
      <c r="AR248" s="152" t="s">
        <v>13</v>
      </c>
      <c r="AS248" s="160">
        <v>42710</v>
      </c>
      <c r="AT248" s="161">
        <v>42710</v>
      </c>
      <c r="AU248" s="155" t="s">
        <v>30</v>
      </c>
      <c r="AV248" s="156" t="s">
        <v>31</v>
      </c>
      <c r="AW248" s="157" t="s">
        <v>13</v>
      </c>
      <c r="AX248" s="158" t="s">
        <v>27</v>
      </c>
    </row>
    <row r="249" spans="1:50" x14ac:dyDescent="0.25">
      <c r="AO249" s="208" t="s">
        <v>33</v>
      </c>
      <c r="AP249" s="209" t="s">
        <v>34</v>
      </c>
      <c r="AQ249" s="151" t="s">
        <v>22</v>
      </c>
      <c r="AR249" s="187">
        <v>42710</v>
      </c>
      <c r="AS249" s="188"/>
      <c r="AT249" s="154" t="s">
        <v>22</v>
      </c>
      <c r="AU249" s="189">
        <v>42710</v>
      </c>
      <c r="AV249" s="190">
        <v>42014</v>
      </c>
      <c r="AW249" s="191">
        <v>42710</v>
      </c>
      <c r="AX249" s="167">
        <v>42710</v>
      </c>
    </row>
    <row r="250" spans="1:50" x14ac:dyDescent="0.25">
      <c r="AO250" s="41" t="s">
        <v>363</v>
      </c>
      <c r="AP250" s="43" t="s">
        <v>364</v>
      </c>
      <c r="AQ250" s="176">
        <v>15</v>
      </c>
      <c r="AR250" s="169">
        <v>5</v>
      </c>
      <c r="AS250" s="177">
        <v>3</v>
      </c>
      <c r="AT250" s="178">
        <v>1</v>
      </c>
      <c r="AU250" s="77">
        <v>1</v>
      </c>
      <c r="AV250" s="173">
        <v>4</v>
      </c>
      <c r="AW250" s="179">
        <v>1</v>
      </c>
      <c r="AX250" s="175">
        <v>1</v>
      </c>
    </row>
    <row r="251" spans="1:50" x14ac:dyDescent="0.25">
      <c r="AO251" s="78" t="s">
        <v>171</v>
      </c>
      <c r="AP251" s="28" t="s">
        <v>172</v>
      </c>
      <c r="AQ251" s="176">
        <v>10</v>
      </c>
      <c r="AR251" s="169">
        <v>1</v>
      </c>
      <c r="AS251" s="177">
        <v>2</v>
      </c>
      <c r="AT251" s="178">
        <v>1</v>
      </c>
      <c r="AU251" s="77">
        <v>13</v>
      </c>
      <c r="AV251" s="173">
        <v>27</v>
      </c>
      <c r="AW251" s="179">
        <v>3</v>
      </c>
      <c r="AX251" s="175">
        <v>2</v>
      </c>
    </row>
    <row r="252" spans="1:50" x14ac:dyDescent="0.25">
      <c r="AO252" s="78" t="s">
        <v>299</v>
      </c>
      <c r="AP252" s="28" t="s">
        <v>300</v>
      </c>
      <c r="AQ252" s="176">
        <v>9</v>
      </c>
      <c r="AR252" s="169">
        <v>2</v>
      </c>
      <c r="AS252" s="177">
        <v>1</v>
      </c>
      <c r="AT252" s="178">
        <v>6</v>
      </c>
      <c r="AU252" s="77">
        <v>7</v>
      </c>
      <c r="AV252" s="173">
        <v>73</v>
      </c>
      <c r="AW252" s="179">
        <v>11</v>
      </c>
      <c r="AX252" s="175">
        <v>3</v>
      </c>
    </row>
    <row r="253" spans="1:50" x14ac:dyDescent="0.25">
      <c r="AO253" s="213" t="s">
        <v>405</v>
      </c>
      <c r="AP253" s="28" t="s">
        <v>406</v>
      </c>
      <c r="AQ253" s="63">
        <v>13</v>
      </c>
      <c r="AR253" s="63">
        <v>7</v>
      </c>
      <c r="AS253" s="63">
        <v>7</v>
      </c>
      <c r="AT253" s="63">
        <v>2</v>
      </c>
      <c r="AU253" s="63">
        <v>5</v>
      </c>
      <c r="AV253" s="63">
        <v>30</v>
      </c>
      <c r="AW253" s="63">
        <v>2</v>
      </c>
      <c r="AX253" s="63">
        <v>3</v>
      </c>
    </row>
    <row r="254" spans="1:50" x14ac:dyDescent="0.25">
      <c r="AO254" s="59" t="s">
        <v>307</v>
      </c>
      <c r="AP254" s="28" t="s">
        <v>112</v>
      </c>
      <c r="AQ254" s="176">
        <v>5</v>
      </c>
      <c r="AR254" s="169">
        <v>14</v>
      </c>
      <c r="AS254" s="177">
        <v>5</v>
      </c>
      <c r="AT254" s="178">
        <v>1</v>
      </c>
      <c r="AU254" s="77">
        <v>14</v>
      </c>
      <c r="AV254" s="173">
        <v>16</v>
      </c>
      <c r="AW254" s="179">
        <v>1</v>
      </c>
      <c r="AX254" s="175">
        <v>5</v>
      </c>
    </row>
    <row r="255" spans="1:50" x14ac:dyDescent="0.25">
      <c r="AO255" s="41" t="s">
        <v>39</v>
      </c>
      <c r="AP255" s="28" t="s">
        <v>40</v>
      </c>
      <c r="AQ255" s="176">
        <v>3</v>
      </c>
      <c r="AR255" s="169">
        <v>33</v>
      </c>
      <c r="AS255" s="177">
        <v>11</v>
      </c>
      <c r="AT255" s="178">
        <v>1</v>
      </c>
      <c r="AU255" s="77">
        <v>1</v>
      </c>
      <c r="AV255" s="173">
        <v>3</v>
      </c>
      <c r="AW255" s="179">
        <v>1</v>
      </c>
      <c r="AX255" s="175">
        <v>6</v>
      </c>
    </row>
    <row r="256" spans="1:50" x14ac:dyDescent="0.25">
      <c r="AO256" s="27" t="s">
        <v>165</v>
      </c>
      <c r="AP256" s="28" t="s">
        <v>166</v>
      </c>
      <c r="AQ256" s="176">
        <v>4</v>
      </c>
      <c r="AR256" s="169">
        <v>42</v>
      </c>
      <c r="AS256" s="177">
        <v>22</v>
      </c>
      <c r="AT256" s="178">
        <v>1</v>
      </c>
      <c r="AU256" s="77">
        <v>1</v>
      </c>
      <c r="AV256" s="173">
        <v>2</v>
      </c>
      <c r="AW256" s="179">
        <v>1</v>
      </c>
      <c r="AX256" s="175">
        <v>7</v>
      </c>
    </row>
    <row r="257" spans="41:50" x14ac:dyDescent="0.25">
      <c r="AO257" s="42" t="s">
        <v>81</v>
      </c>
      <c r="AP257" s="43" t="s">
        <v>82</v>
      </c>
      <c r="AQ257" s="176">
        <v>19</v>
      </c>
      <c r="AR257" s="169">
        <v>42</v>
      </c>
      <c r="AS257" s="177">
        <v>30</v>
      </c>
      <c r="AT257" s="178">
        <v>1</v>
      </c>
      <c r="AU257" s="77">
        <v>1</v>
      </c>
      <c r="AV257" s="173">
        <v>2</v>
      </c>
      <c r="AW257" s="179">
        <v>1</v>
      </c>
      <c r="AX257" s="175">
        <v>8</v>
      </c>
    </row>
    <row r="258" spans="41:50" x14ac:dyDescent="0.25">
      <c r="AO258" s="59" t="s">
        <v>200</v>
      </c>
      <c r="AP258" s="28" t="s">
        <v>201</v>
      </c>
      <c r="AQ258" s="176">
        <v>2</v>
      </c>
      <c r="AR258" s="169">
        <v>57</v>
      </c>
      <c r="AS258" s="177">
        <v>34</v>
      </c>
      <c r="AT258" s="178">
        <v>1</v>
      </c>
      <c r="AU258" s="77">
        <v>1</v>
      </c>
      <c r="AV258" s="173">
        <v>3</v>
      </c>
      <c r="AW258" s="179">
        <v>1</v>
      </c>
      <c r="AX258" s="175">
        <v>9</v>
      </c>
    </row>
    <row r="259" spans="41:50" x14ac:dyDescent="0.25">
      <c r="AO259" s="27" t="s">
        <v>248</v>
      </c>
      <c r="AP259" s="28" t="s">
        <v>249</v>
      </c>
      <c r="AQ259" s="176">
        <v>12</v>
      </c>
      <c r="AR259" s="169">
        <v>28</v>
      </c>
      <c r="AS259" s="177">
        <v>15</v>
      </c>
      <c r="AT259" s="178">
        <v>1</v>
      </c>
      <c r="AU259" s="77">
        <v>40</v>
      </c>
      <c r="AV259" s="173">
        <v>14</v>
      </c>
      <c r="AW259" s="179">
        <v>1</v>
      </c>
      <c r="AX259" s="175">
        <v>10</v>
      </c>
    </row>
    <row r="260" spans="41:50" x14ac:dyDescent="0.25">
      <c r="AO260" s="59" t="s">
        <v>283</v>
      </c>
      <c r="AP260" s="28" t="s">
        <v>284</v>
      </c>
      <c r="AQ260" s="176">
        <v>18</v>
      </c>
      <c r="AR260" s="169">
        <v>39</v>
      </c>
      <c r="AS260" s="177">
        <v>25</v>
      </c>
      <c r="AT260" s="178">
        <v>1</v>
      </c>
      <c r="AU260" s="77">
        <v>24</v>
      </c>
      <c r="AV260" s="173">
        <v>7</v>
      </c>
      <c r="AW260" s="179">
        <v>1</v>
      </c>
      <c r="AX260" s="175">
        <v>11</v>
      </c>
    </row>
    <row r="261" spans="41:50" x14ac:dyDescent="0.25">
      <c r="AO261" s="44" t="s">
        <v>220</v>
      </c>
      <c r="AP261" s="28" t="s">
        <v>221</v>
      </c>
      <c r="AQ261" s="176">
        <v>19</v>
      </c>
      <c r="AR261" s="169">
        <v>42</v>
      </c>
      <c r="AS261" s="177">
        <v>30</v>
      </c>
      <c r="AT261" s="178">
        <v>3</v>
      </c>
      <c r="AU261" s="77">
        <v>9</v>
      </c>
      <c r="AV261" s="173">
        <v>6</v>
      </c>
      <c r="AW261" s="179">
        <v>12</v>
      </c>
      <c r="AX261" s="175">
        <v>12</v>
      </c>
    </row>
    <row r="262" spans="41:50" x14ac:dyDescent="0.25">
      <c r="AO262" s="41" t="s">
        <v>391</v>
      </c>
      <c r="AP262" s="28" t="s">
        <v>132</v>
      </c>
      <c r="AQ262" s="176">
        <v>1</v>
      </c>
      <c r="AR262" s="169">
        <v>74</v>
      </c>
      <c r="AS262" s="177">
        <v>49</v>
      </c>
      <c r="AT262" s="178">
        <v>1</v>
      </c>
      <c r="AU262" s="77">
        <v>1</v>
      </c>
      <c r="AV262" s="173">
        <v>11</v>
      </c>
      <c r="AW262" s="179">
        <v>1</v>
      </c>
      <c r="AX262" s="175">
        <v>13</v>
      </c>
    </row>
    <row r="263" spans="41:50" x14ac:dyDescent="0.25">
      <c r="AO263" s="78" t="s">
        <v>224</v>
      </c>
      <c r="AP263" s="28" t="s">
        <v>225</v>
      </c>
      <c r="AQ263" s="176">
        <v>47</v>
      </c>
      <c r="AR263" s="169">
        <v>5</v>
      </c>
      <c r="AS263" s="177">
        <v>10</v>
      </c>
      <c r="AT263" s="178">
        <v>1</v>
      </c>
      <c r="AU263" s="77">
        <v>71</v>
      </c>
      <c r="AV263" s="173">
        <v>27</v>
      </c>
      <c r="AW263" s="179">
        <v>1</v>
      </c>
      <c r="AX263" s="175">
        <v>14</v>
      </c>
    </row>
    <row r="264" spans="41:50" x14ac:dyDescent="0.25">
      <c r="AO264" s="91" t="s">
        <v>142</v>
      </c>
      <c r="AP264" s="28" t="s">
        <v>143</v>
      </c>
      <c r="AQ264" s="176">
        <v>27</v>
      </c>
      <c r="AR264" s="169">
        <v>33</v>
      </c>
      <c r="AS264" s="177">
        <v>26</v>
      </c>
      <c r="AT264" s="178">
        <v>7</v>
      </c>
      <c r="AU264" s="77">
        <v>38</v>
      </c>
      <c r="AV264" s="173">
        <v>17</v>
      </c>
      <c r="AW264" s="179">
        <v>12</v>
      </c>
      <c r="AX264" s="175">
        <v>15</v>
      </c>
    </row>
    <row r="265" spans="41:50" x14ac:dyDescent="0.25">
      <c r="AO265" s="98" t="s">
        <v>324</v>
      </c>
      <c r="AP265" s="28" t="s">
        <v>325</v>
      </c>
      <c r="AQ265" s="176">
        <v>25</v>
      </c>
      <c r="AR265" s="169">
        <v>33</v>
      </c>
      <c r="AS265" s="177">
        <v>19</v>
      </c>
      <c r="AT265" s="178">
        <v>1</v>
      </c>
      <c r="AU265" s="77">
        <v>74</v>
      </c>
      <c r="AV265" s="173">
        <v>12</v>
      </c>
      <c r="AW265" s="179">
        <v>1</v>
      </c>
      <c r="AX265" s="175">
        <v>16</v>
      </c>
    </row>
    <row r="266" spans="41:50" x14ac:dyDescent="0.25">
      <c r="AO266" s="48" t="s">
        <v>161</v>
      </c>
      <c r="AP266" s="28" t="s">
        <v>162</v>
      </c>
      <c r="AQ266" s="176">
        <v>8</v>
      </c>
      <c r="AR266" s="169">
        <v>79</v>
      </c>
      <c r="AS266" s="177">
        <v>66</v>
      </c>
      <c r="AT266" s="178">
        <v>1</v>
      </c>
      <c r="AU266" s="77">
        <v>4</v>
      </c>
      <c r="AV266" s="173">
        <v>17</v>
      </c>
      <c r="AW266" s="179">
        <v>1</v>
      </c>
      <c r="AX266" s="175">
        <v>17</v>
      </c>
    </row>
    <row r="267" spans="41:50" x14ac:dyDescent="0.25">
      <c r="AO267" s="42" t="s">
        <v>216</v>
      </c>
      <c r="AP267" s="43" t="s">
        <v>217</v>
      </c>
      <c r="AQ267" s="176">
        <v>58</v>
      </c>
      <c r="AR267" s="169">
        <v>17</v>
      </c>
      <c r="AS267" s="177">
        <v>21</v>
      </c>
      <c r="AT267" s="178">
        <v>12</v>
      </c>
      <c r="AU267" s="77">
        <v>28</v>
      </c>
      <c r="AV267" s="173">
        <v>10</v>
      </c>
      <c r="AW267" s="179">
        <v>26</v>
      </c>
      <c r="AX267" s="175">
        <v>18</v>
      </c>
    </row>
    <row r="268" spans="41:50" x14ac:dyDescent="0.25">
      <c r="AO268" s="103" t="s">
        <v>181</v>
      </c>
      <c r="AP268" s="28" t="s">
        <v>84</v>
      </c>
      <c r="AQ268" s="63">
        <v>24</v>
      </c>
      <c r="AR268" s="63">
        <v>4</v>
      </c>
      <c r="AS268" s="63">
        <v>6</v>
      </c>
      <c r="AT268" s="63">
        <v>38</v>
      </c>
      <c r="AU268" s="63">
        <v>51</v>
      </c>
      <c r="AV268" s="63">
        <v>139</v>
      </c>
      <c r="AW268" s="63">
        <v>40</v>
      </c>
      <c r="AX268" s="63">
        <v>19</v>
      </c>
    </row>
    <row r="269" spans="41:50" x14ac:dyDescent="0.25">
      <c r="AO269" s="44" t="s">
        <v>148</v>
      </c>
      <c r="AP269" s="28" t="s">
        <v>149</v>
      </c>
      <c r="AQ269" s="176">
        <v>73</v>
      </c>
      <c r="AR269" s="169">
        <v>10</v>
      </c>
      <c r="AS269" s="177">
        <v>15</v>
      </c>
      <c r="AT269" s="178">
        <v>1</v>
      </c>
      <c r="AU269" s="77">
        <v>82</v>
      </c>
      <c r="AV269" s="173">
        <v>14</v>
      </c>
      <c r="AW269" s="179">
        <v>1</v>
      </c>
      <c r="AX269" s="175">
        <v>20</v>
      </c>
    </row>
    <row r="270" spans="41:50" x14ac:dyDescent="0.25">
      <c r="AO270" s="60" t="s">
        <v>58</v>
      </c>
      <c r="AP270" s="28" t="s">
        <v>59</v>
      </c>
      <c r="AQ270" s="63">
        <v>7</v>
      </c>
      <c r="AR270" s="63">
        <v>73</v>
      </c>
      <c r="AS270" s="63">
        <v>52</v>
      </c>
      <c r="AT270" s="63">
        <v>18</v>
      </c>
      <c r="AU270" s="63">
        <v>3</v>
      </c>
      <c r="AV270" s="217">
        <v>12</v>
      </c>
      <c r="AW270" s="63">
        <v>29</v>
      </c>
      <c r="AX270" s="63">
        <v>20</v>
      </c>
    </row>
    <row r="271" spans="41:50" x14ac:dyDescent="0.25">
      <c r="AO271" s="27" t="s">
        <v>301</v>
      </c>
      <c r="AP271" s="28" t="s">
        <v>302</v>
      </c>
      <c r="AQ271" s="176">
        <v>11</v>
      </c>
      <c r="AR271" s="169">
        <v>85</v>
      </c>
      <c r="AS271" s="177">
        <v>84</v>
      </c>
      <c r="AT271" s="178">
        <v>1</v>
      </c>
      <c r="AU271" s="77">
        <v>1</v>
      </c>
      <c r="AV271" s="173">
        <v>5</v>
      </c>
      <c r="AW271" s="179">
        <v>1</v>
      </c>
      <c r="AX271" s="175">
        <v>22</v>
      </c>
    </row>
    <row r="272" spans="41:50" x14ac:dyDescent="0.25">
      <c r="AO272" s="103" t="s">
        <v>316</v>
      </c>
      <c r="AP272" s="43" t="s">
        <v>317</v>
      </c>
      <c r="AQ272" s="176">
        <v>31</v>
      </c>
      <c r="AR272" s="169">
        <v>54</v>
      </c>
      <c r="AS272" s="177">
        <v>42</v>
      </c>
      <c r="AT272" s="178">
        <v>5</v>
      </c>
      <c r="AU272" s="77">
        <v>23</v>
      </c>
      <c r="AV272" s="173">
        <v>33</v>
      </c>
      <c r="AW272" s="179">
        <v>29</v>
      </c>
      <c r="AX272" s="175">
        <v>23</v>
      </c>
    </row>
    <row r="273" spans="41:50" x14ac:dyDescent="0.25">
      <c r="AO273" s="41" t="s">
        <v>184</v>
      </c>
      <c r="AP273" s="28" t="s">
        <v>128</v>
      </c>
      <c r="AQ273" s="176">
        <v>51</v>
      </c>
      <c r="AR273" s="169">
        <v>28</v>
      </c>
      <c r="AS273" s="177">
        <v>22</v>
      </c>
      <c r="AT273" s="178">
        <v>1</v>
      </c>
      <c r="AU273" s="77">
        <v>82</v>
      </c>
      <c r="AV273" s="173">
        <v>12</v>
      </c>
      <c r="AW273" s="179">
        <v>1</v>
      </c>
      <c r="AX273" s="175">
        <v>24</v>
      </c>
    </row>
    <row r="274" spans="41:50" x14ac:dyDescent="0.25">
      <c r="AO274" s="44" t="s">
        <v>129</v>
      </c>
      <c r="AP274" s="43" t="s">
        <v>382</v>
      </c>
      <c r="AQ274" s="176">
        <v>43</v>
      </c>
      <c r="AR274" s="169">
        <v>24</v>
      </c>
      <c r="AS274" s="177">
        <v>18</v>
      </c>
      <c r="AT274" s="178">
        <v>3</v>
      </c>
      <c r="AU274" s="77">
        <v>98</v>
      </c>
      <c r="AV274" s="173">
        <v>13</v>
      </c>
      <c r="AW274" s="179">
        <v>5</v>
      </c>
      <c r="AX274" s="175">
        <v>25</v>
      </c>
    </row>
    <row r="275" spans="41:50" x14ac:dyDescent="0.25">
      <c r="AO275" s="44" t="s">
        <v>60</v>
      </c>
      <c r="AP275" s="28" t="s">
        <v>62</v>
      </c>
      <c r="AQ275" s="63">
        <v>93</v>
      </c>
      <c r="AR275" s="63">
        <v>13</v>
      </c>
      <c r="AS275" s="63">
        <v>35</v>
      </c>
      <c r="AT275" s="63">
        <v>11</v>
      </c>
      <c r="AU275" s="63">
        <v>27</v>
      </c>
      <c r="AV275" s="63">
        <v>34</v>
      </c>
      <c r="AW275" s="63">
        <v>16</v>
      </c>
      <c r="AX275" s="63">
        <v>26</v>
      </c>
    </row>
    <row r="276" spans="41:50" x14ac:dyDescent="0.25">
      <c r="AO276" s="214" t="s">
        <v>409</v>
      </c>
      <c r="AP276" s="43" t="s">
        <v>410</v>
      </c>
      <c r="AQ276" s="176">
        <v>85</v>
      </c>
      <c r="AR276" s="169">
        <v>26</v>
      </c>
      <c r="AS276" s="177">
        <v>33</v>
      </c>
      <c r="AT276" s="178">
        <v>1</v>
      </c>
      <c r="AU276" s="77">
        <v>53</v>
      </c>
      <c r="AV276" s="173">
        <v>5</v>
      </c>
      <c r="AW276" s="179">
        <v>1</v>
      </c>
      <c r="AX276" s="175">
        <v>27</v>
      </c>
    </row>
    <row r="277" spans="41:50" x14ac:dyDescent="0.25">
      <c r="AO277" s="48" t="s">
        <v>403</v>
      </c>
      <c r="AP277" s="28" t="s">
        <v>404</v>
      </c>
      <c r="AQ277" s="176">
        <v>100</v>
      </c>
      <c r="AR277" s="169">
        <v>51</v>
      </c>
      <c r="AS277" s="177">
        <v>50</v>
      </c>
      <c r="AT277" s="178">
        <v>1</v>
      </c>
      <c r="AU277" s="77">
        <v>1</v>
      </c>
      <c r="AV277" s="173">
        <v>6</v>
      </c>
      <c r="AW277" s="179">
        <v>1</v>
      </c>
      <c r="AX277" s="175">
        <v>28</v>
      </c>
    </row>
    <row r="278" spans="41:50" x14ac:dyDescent="0.25">
      <c r="AO278" s="101" t="s">
        <v>400</v>
      </c>
      <c r="AP278" s="43" t="s">
        <v>401</v>
      </c>
      <c r="AQ278" s="63">
        <v>151</v>
      </c>
      <c r="AR278" s="63">
        <v>17</v>
      </c>
      <c r="AS278" s="63">
        <v>57</v>
      </c>
      <c r="AT278" s="63">
        <v>1</v>
      </c>
      <c r="AU278" s="63">
        <v>1</v>
      </c>
      <c r="AV278" s="63">
        <v>1</v>
      </c>
      <c r="AW278" s="63">
        <v>1</v>
      </c>
      <c r="AX278" s="63">
        <v>29</v>
      </c>
    </row>
    <row r="279" spans="41:50" x14ac:dyDescent="0.25">
      <c r="AO279" s="79" t="s">
        <v>167</v>
      </c>
      <c r="AP279" s="28" t="s">
        <v>168</v>
      </c>
      <c r="AQ279" s="176">
        <v>80</v>
      </c>
      <c r="AR279" s="169">
        <v>68</v>
      </c>
      <c r="AS279" s="177">
        <v>64</v>
      </c>
      <c r="AT279" s="178">
        <v>1</v>
      </c>
      <c r="AU279" s="77">
        <v>15</v>
      </c>
      <c r="AV279" s="173">
        <v>21</v>
      </c>
      <c r="AW279" s="179">
        <v>1</v>
      </c>
      <c r="AX279" s="175">
        <v>30</v>
      </c>
    </row>
    <row r="280" spans="41:50" x14ac:dyDescent="0.25">
      <c r="AO280" s="44" t="s">
        <v>280</v>
      </c>
      <c r="AP280" s="28" t="s">
        <v>281</v>
      </c>
      <c r="AQ280" s="63">
        <v>48</v>
      </c>
      <c r="AR280" s="63">
        <v>20</v>
      </c>
      <c r="AS280" s="63">
        <v>13</v>
      </c>
      <c r="AT280" s="63">
        <v>81</v>
      </c>
      <c r="AU280" s="63">
        <v>52</v>
      </c>
      <c r="AV280" s="63">
        <v>48</v>
      </c>
      <c r="AW280" s="63">
        <v>16</v>
      </c>
      <c r="AX280" s="63">
        <v>31</v>
      </c>
    </row>
    <row r="281" spans="41:50" x14ac:dyDescent="0.25">
      <c r="AO281" s="48" t="s">
        <v>64</v>
      </c>
      <c r="AP281" s="28" t="s">
        <v>65</v>
      </c>
      <c r="AQ281" s="176">
        <v>49</v>
      </c>
      <c r="AR281" s="169">
        <v>41</v>
      </c>
      <c r="AS281" s="177">
        <v>36</v>
      </c>
      <c r="AT281" s="178">
        <v>29</v>
      </c>
      <c r="AU281" s="77">
        <v>43</v>
      </c>
      <c r="AV281" s="173">
        <v>46</v>
      </c>
      <c r="AW281" s="179">
        <v>37</v>
      </c>
      <c r="AX281" s="175">
        <v>32</v>
      </c>
    </row>
    <row r="282" spans="41:50" x14ac:dyDescent="0.25">
      <c r="AO282" s="60" t="s">
        <v>310</v>
      </c>
      <c r="AP282" s="28" t="s">
        <v>312</v>
      </c>
      <c r="AQ282" s="176">
        <v>58</v>
      </c>
      <c r="AR282" s="169">
        <v>57</v>
      </c>
      <c r="AS282" s="177">
        <v>50</v>
      </c>
      <c r="AT282" s="178">
        <v>18</v>
      </c>
      <c r="AU282" s="77">
        <v>28</v>
      </c>
      <c r="AV282" s="173">
        <v>3</v>
      </c>
      <c r="AW282" s="179">
        <v>29</v>
      </c>
      <c r="AX282" s="175">
        <v>33</v>
      </c>
    </row>
    <row r="283" spans="41:50" x14ac:dyDescent="0.25">
      <c r="AO283" s="59" t="s">
        <v>264</v>
      </c>
      <c r="AP283" s="28" t="s">
        <v>265</v>
      </c>
      <c r="AQ283" s="176">
        <v>51</v>
      </c>
      <c r="AR283" s="169">
        <v>42</v>
      </c>
      <c r="AS283" s="177">
        <v>39</v>
      </c>
      <c r="AT283" s="178">
        <v>1</v>
      </c>
      <c r="AU283" s="77">
        <v>82</v>
      </c>
      <c r="AV283" s="173">
        <v>4</v>
      </c>
      <c r="AW283" s="179">
        <v>29</v>
      </c>
      <c r="AX283" s="175">
        <v>34</v>
      </c>
    </row>
    <row r="284" spans="41:50" x14ac:dyDescent="0.25">
      <c r="AO284" s="42" t="s">
        <v>97</v>
      </c>
      <c r="AP284" s="28" t="s">
        <v>96</v>
      </c>
      <c r="AQ284" s="176">
        <v>26</v>
      </c>
      <c r="AR284" s="169">
        <v>53</v>
      </c>
      <c r="AS284" s="177">
        <v>41</v>
      </c>
      <c r="AT284" s="178">
        <v>25</v>
      </c>
      <c r="AU284" s="77">
        <v>37</v>
      </c>
      <c r="AV284" s="173">
        <v>49</v>
      </c>
      <c r="AW284" s="179">
        <v>63</v>
      </c>
      <c r="AX284" s="175">
        <v>35</v>
      </c>
    </row>
    <row r="285" spans="41:50" x14ac:dyDescent="0.25">
      <c r="AO285" s="44" t="s">
        <v>135</v>
      </c>
      <c r="AP285" s="28" t="s">
        <v>136</v>
      </c>
      <c r="AQ285" s="176">
        <v>28</v>
      </c>
      <c r="AR285" s="169">
        <v>37</v>
      </c>
      <c r="AS285" s="177">
        <v>20</v>
      </c>
      <c r="AT285" s="178">
        <v>29</v>
      </c>
      <c r="AU285" s="77">
        <v>68</v>
      </c>
      <c r="AV285" s="173">
        <v>44</v>
      </c>
      <c r="AW285" s="179">
        <v>63</v>
      </c>
      <c r="AX285" s="175">
        <v>36</v>
      </c>
    </row>
    <row r="286" spans="41:50" x14ac:dyDescent="0.25">
      <c r="AO286" s="44" t="s">
        <v>385</v>
      </c>
      <c r="AP286" s="28" t="s">
        <v>319</v>
      </c>
      <c r="AQ286" s="63">
        <v>88</v>
      </c>
      <c r="AR286" s="63">
        <v>33</v>
      </c>
      <c r="AS286" s="63">
        <v>38</v>
      </c>
      <c r="AT286" s="63">
        <v>53</v>
      </c>
      <c r="AU286" s="63">
        <v>19</v>
      </c>
      <c r="AV286" s="63">
        <v>18</v>
      </c>
      <c r="AW286" s="63">
        <v>16</v>
      </c>
      <c r="AX286" s="63">
        <v>37</v>
      </c>
    </row>
    <row r="287" spans="41:50" x14ac:dyDescent="0.25">
      <c r="AO287" s="42" t="s">
        <v>119</v>
      </c>
      <c r="AP287" s="28" t="s">
        <v>121</v>
      </c>
      <c r="AQ287" s="176">
        <v>39</v>
      </c>
      <c r="AR287" s="169">
        <v>21</v>
      </c>
      <c r="AS287" s="177">
        <v>17</v>
      </c>
      <c r="AT287" s="178">
        <v>42</v>
      </c>
      <c r="AU287" s="77">
        <v>104</v>
      </c>
      <c r="AV287" s="173">
        <v>32</v>
      </c>
      <c r="AW287" s="179">
        <v>26</v>
      </c>
      <c r="AX287" s="175">
        <v>38</v>
      </c>
    </row>
    <row r="288" spans="41:50" x14ac:dyDescent="0.25">
      <c r="AO288" s="50" t="s">
        <v>77</v>
      </c>
      <c r="AP288" s="28" t="s">
        <v>78</v>
      </c>
      <c r="AQ288" s="176">
        <v>77</v>
      </c>
      <c r="AR288" s="169">
        <v>85</v>
      </c>
      <c r="AS288" s="177">
        <v>84</v>
      </c>
      <c r="AT288" s="178">
        <v>1</v>
      </c>
      <c r="AU288" s="77">
        <v>1</v>
      </c>
      <c r="AV288" s="173">
        <v>10</v>
      </c>
      <c r="AW288" s="179">
        <v>1</v>
      </c>
      <c r="AX288" s="175">
        <v>38</v>
      </c>
    </row>
    <row r="289" spans="41:50" x14ac:dyDescent="0.25">
      <c r="AO289" s="101" t="s">
        <v>411</v>
      </c>
      <c r="AP289" s="28" t="s">
        <v>266</v>
      </c>
      <c r="AQ289" s="176">
        <v>77</v>
      </c>
      <c r="AR289" s="169">
        <v>85</v>
      </c>
      <c r="AS289" s="177">
        <v>84</v>
      </c>
      <c r="AT289" s="178">
        <v>1</v>
      </c>
      <c r="AU289" s="77">
        <v>1</v>
      </c>
      <c r="AV289" s="173">
        <v>9</v>
      </c>
      <c r="AW289" s="179">
        <v>1</v>
      </c>
      <c r="AX289" s="175">
        <v>38</v>
      </c>
    </row>
    <row r="290" spans="41:50" x14ac:dyDescent="0.25">
      <c r="AO290" s="90" t="s">
        <v>124</v>
      </c>
      <c r="AP290" s="28" t="s">
        <v>125</v>
      </c>
      <c r="AQ290" s="176">
        <v>134</v>
      </c>
      <c r="AR290" s="169">
        <v>25</v>
      </c>
      <c r="AS290" s="177">
        <v>46</v>
      </c>
      <c r="AT290" s="178">
        <v>18</v>
      </c>
      <c r="AU290" s="77">
        <v>28</v>
      </c>
      <c r="AV290" s="173">
        <v>6</v>
      </c>
      <c r="AW290" s="179">
        <v>5</v>
      </c>
      <c r="AX290" s="175">
        <v>41</v>
      </c>
    </row>
    <row r="291" spans="41:50" x14ac:dyDescent="0.25">
      <c r="AO291" s="48" t="s">
        <v>297</v>
      </c>
      <c r="AP291" s="28" t="s">
        <v>36</v>
      </c>
      <c r="AQ291" s="176">
        <v>29</v>
      </c>
      <c r="AR291" s="169">
        <v>32</v>
      </c>
      <c r="AS291" s="177">
        <v>24</v>
      </c>
      <c r="AT291" s="178">
        <v>79</v>
      </c>
      <c r="AU291" s="77">
        <v>57</v>
      </c>
      <c r="AV291" s="173">
        <v>44</v>
      </c>
      <c r="AW291" s="179">
        <v>36</v>
      </c>
      <c r="AX291" s="175">
        <v>42</v>
      </c>
    </row>
    <row r="292" spans="41:50" x14ac:dyDescent="0.25">
      <c r="AO292" s="44" t="s">
        <v>237</v>
      </c>
      <c r="AP292" s="28" t="s">
        <v>238</v>
      </c>
      <c r="AQ292" s="63">
        <v>17</v>
      </c>
      <c r="AR292" s="63">
        <v>27</v>
      </c>
      <c r="AS292" s="63">
        <v>14</v>
      </c>
      <c r="AT292" s="63">
        <v>53</v>
      </c>
      <c r="AU292" s="63">
        <v>44</v>
      </c>
      <c r="AV292" s="63">
        <v>16</v>
      </c>
      <c r="AW292" s="63">
        <v>102</v>
      </c>
      <c r="AX292" s="63">
        <v>42</v>
      </c>
    </row>
    <row r="293" spans="41:50" x14ac:dyDescent="0.25">
      <c r="AO293" s="100" t="s">
        <v>399</v>
      </c>
      <c r="AP293" s="28" t="s">
        <v>206</v>
      </c>
      <c r="AQ293" s="63">
        <v>46</v>
      </c>
      <c r="AR293" s="63">
        <v>49</v>
      </c>
      <c r="AS293" s="63">
        <v>131</v>
      </c>
      <c r="AT293" s="63">
        <v>1</v>
      </c>
      <c r="AU293" s="63">
        <v>20</v>
      </c>
      <c r="AV293" s="63">
        <v>22</v>
      </c>
      <c r="AW293" s="63">
        <v>15</v>
      </c>
      <c r="AX293" s="63">
        <v>44</v>
      </c>
    </row>
    <row r="294" spans="41:50" x14ac:dyDescent="0.25">
      <c r="AO294" s="59" t="s">
        <v>119</v>
      </c>
      <c r="AP294" s="43" t="s">
        <v>120</v>
      </c>
      <c r="AQ294" s="176">
        <v>61</v>
      </c>
      <c r="AR294" s="169">
        <v>67</v>
      </c>
      <c r="AS294" s="177">
        <v>55</v>
      </c>
      <c r="AT294" s="178">
        <v>7</v>
      </c>
      <c r="AU294" s="77">
        <v>63</v>
      </c>
      <c r="AV294" s="173">
        <v>7</v>
      </c>
      <c r="AW294" s="179">
        <v>16</v>
      </c>
      <c r="AX294" s="175">
        <v>45</v>
      </c>
    </row>
    <row r="295" spans="41:50" x14ac:dyDescent="0.25">
      <c r="AO295" s="105" t="s">
        <v>282</v>
      </c>
      <c r="AP295" s="106" t="s">
        <v>107</v>
      </c>
      <c r="AQ295" s="176">
        <v>63</v>
      </c>
      <c r="AR295" s="169">
        <v>78</v>
      </c>
      <c r="AS295" s="177">
        <v>70</v>
      </c>
      <c r="AT295" s="178">
        <v>18</v>
      </c>
      <c r="AU295" s="77">
        <v>8</v>
      </c>
      <c r="AV295" s="173">
        <v>31</v>
      </c>
      <c r="AW295" s="179">
        <v>52</v>
      </c>
      <c r="AX295" s="175">
        <v>46</v>
      </c>
    </row>
    <row r="296" spans="41:50" x14ac:dyDescent="0.25">
      <c r="AO296" s="41" t="s">
        <v>68</v>
      </c>
      <c r="AP296" s="43" t="s">
        <v>70</v>
      </c>
      <c r="AQ296" s="176">
        <v>32</v>
      </c>
      <c r="AR296" s="169">
        <v>17</v>
      </c>
      <c r="AS296" s="177">
        <v>11</v>
      </c>
      <c r="AT296" s="178">
        <v>98</v>
      </c>
      <c r="AU296" s="77">
        <v>28</v>
      </c>
      <c r="AV296" s="173">
        <v>4</v>
      </c>
      <c r="AW296" s="179">
        <v>103</v>
      </c>
      <c r="AX296" s="175">
        <v>46</v>
      </c>
    </row>
    <row r="297" spans="41:50" x14ac:dyDescent="0.25">
      <c r="AO297" s="79" t="s">
        <v>79</v>
      </c>
      <c r="AP297" s="28" t="s">
        <v>80</v>
      </c>
      <c r="AQ297" s="176">
        <v>68</v>
      </c>
      <c r="AR297" s="169">
        <v>76</v>
      </c>
      <c r="AS297" s="177">
        <v>68</v>
      </c>
      <c r="AT297" s="178">
        <v>1</v>
      </c>
      <c r="AU297" s="77">
        <v>82</v>
      </c>
      <c r="AV297" s="173">
        <v>6</v>
      </c>
      <c r="AW297" s="179">
        <v>1</v>
      </c>
      <c r="AX297" s="175">
        <v>48</v>
      </c>
    </row>
    <row r="298" spans="41:50" x14ac:dyDescent="0.25">
      <c r="AO298" s="41" t="s">
        <v>86</v>
      </c>
      <c r="AP298" s="43" t="s">
        <v>87</v>
      </c>
      <c r="AQ298" s="176">
        <v>32</v>
      </c>
      <c r="AR298" s="169">
        <v>85</v>
      </c>
      <c r="AS298" s="177">
        <v>84</v>
      </c>
      <c r="AT298" s="178">
        <v>29</v>
      </c>
      <c r="AU298" s="77">
        <v>28</v>
      </c>
      <c r="AV298" s="173">
        <v>9</v>
      </c>
      <c r="AW298" s="179">
        <v>40</v>
      </c>
      <c r="AX298" s="175">
        <v>49</v>
      </c>
    </row>
    <row r="299" spans="41:50" x14ac:dyDescent="0.25">
      <c r="AO299" s="78" t="s">
        <v>66</v>
      </c>
      <c r="AP299" s="28" t="s">
        <v>67</v>
      </c>
      <c r="AQ299" s="176">
        <v>51</v>
      </c>
      <c r="AR299" s="169">
        <v>43</v>
      </c>
      <c r="AS299" s="177">
        <v>39</v>
      </c>
      <c r="AT299" s="178">
        <v>91</v>
      </c>
      <c r="AU299" s="77">
        <v>49</v>
      </c>
      <c r="AV299" s="173">
        <v>23</v>
      </c>
      <c r="AW299" s="179">
        <v>44</v>
      </c>
      <c r="AX299" s="175">
        <v>50</v>
      </c>
    </row>
    <row r="300" spans="41:50" x14ac:dyDescent="0.25">
      <c r="AO300" s="42" t="s">
        <v>115</v>
      </c>
      <c r="AP300" s="28" t="s">
        <v>121</v>
      </c>
      <c r="AQ300" s="176">
        <v>72</v>
      </c>
      <c r="AR300" s="169">
        <v>85</v>
      </c>
      <c r="AS300" s="177">
        <v>84</v>
      </c>
      <c r="AT300" s="178">
        <v>12</v>
      </c>
      <c r="AU300" s="77">
        <v>18</v>
      </c>
      <c r="AV300" s="173">
        <v>14</v>
      </c>
      <c r="AW300" s="179">
        <v>49</v>
      </c>
      <c r="AX300" s="175">
        <v>51</v>
      </c>
    </row>
    <row r="301" spans="41:50" x14ac:dyDescent="0.25">
      <c r="AO301" s="27" t="s">
        <v>187</v>
      </c>
      <c r="AP301" s="28" t="s">
        <v>188</v>
      </c>
      <c r="AQ301" s="176">
        <v>14</v>
      </c>
      <c r="AR301" s="169">
        <v>3</v>
      </c>
      <c r="AS301" s="177">
        <v>4</v>
      </c>
      <c r="AT301" s="178">
        <v>111</v>
      </c>
      <c r="AU301" s="77">
        <v>128</v>
      </c>
      <c r="AV301" s="173">
        <v>21</v>
      </c>
      <c r="AW301" s="179">
        <v>63</v>
      </c>
      <c r="AX301" s="175">
        <v>52</v>
      </c>
    </row>
    <row r="302" spans="41:50" x14ac:dyDescent="0.25">
      <c r="AO302" s="50" t="s">
        <v>234</v>
      </c>
      <c r="AP302" s="28" t="s">
        <v>235</v>
      </c>
      <c r="AQ302" s="176">
        <v>98</v>
      </c>
      <c r="AR302" s="169">
        <v>69</v>
      </c>
      <c r="AS302" s="177">
        <v>65</v>
      </c>
      <c r="AT302" s="178">
        <v>12</v>
      </c>
      <c r="AU302" s="77">
        <v>76</v>
      </c>
      <c r="AV302" s="173">
        <v>16</v>
      </c>
      <c r="AW302" s="179">
        <v>8</v>
      </c>
      <c r="AX302" s="175">
        <v>53</v>
      </c>
    </row>
    <row r="303" spans="41:50" x14ac:dyDescent="0.25">
      <c r="AO303" s="90" t="s">
        <v>204</v>
      </c>
      <c r="AP303" s="28" t="s">
        <v>177</v>
      </c>
      <c r="AQ303" s="176">
        <v>77</v>
      </c>
      <c r="AR303" s="169">
        <v>85</v>
      </c>
      <c r="AS303" s="177">
        <v>84</v>
      </c>
      <c r="AT303" s="178">
        <v>1</v>
      </c>
      <c r="AU303" s="77">
        <v>82</v>
      </c>
      <c r="AV303" s="173">
        <v>10</v>
      </c>
      <c r="AW303" s="179">
        <v>1</v>
      </c>
      <c r="AX303" s="175">
        <v>54</v>
      </c>
    </row>
    <row r="304" spans="41:50" x14ac:dyDescent="0.25">
      <c r="AO304" s="60" t="s">
        <v>106</v>
      </c>
      <c r="AP304" s="28" t="s">
        <v>107</v>
      </c>
      <c r="AQ304" s="176">
        <v>67</v>
      </c>
      <c r="AR304" s="169">
        <v>66</v>
      </c>
      <c r="AS304" s="177">
        <v>54</v>
      </c>
      <c r="AT304" s="178">
        <v>24</v>
      </c>
      <c r="AU304" s="77">
        <v>58</v>
      </c>
      <c r="AV304" s="173">
        <v>56</v>
      </c>
      <c r="AW304" s="179">
        <v>63</v>
      </c>
      <c r="AX304" s="175">
        <v>55</v>
      </c>
    </row>
    <row r="305" spans="41:50" x14ac:dyDescent="0.25">
      <c r="AO305" s="50" t="s">
        <v>60</v>
      </c>
      <c r="AP305" s="28" t="s">
        <v>61</v>
      </c>
      <c r="AQ305" s="63">
        <v>121</v>
      </c>
      <c r="AR305" s="63">
        <v>10</v>
      </c>
      <c r="AS305" s="63">
        <v>30</v>
      </c>
      <c r="AT305" s="63">
        <v>50</v>
      </c>
      <c r="AU305" s="63">
        <v>94</v>
      </c>
      <c r="AV305" s="63">
        <v>39</v>
      </c>
      <c r="AW305" s="63">
        <v>29</v>
      </c>
      <c r="AX305" s="63">
        <v>56</v>
      </c>
    </row>
    <row r="306" spans="41:50" x14ac:dyDescent="0.25">
      <c r="AO306" s="60" t="s">
        <v>277</v>
      </c>
      <c r="AP306" s="28" t="s">
        <v>365</v>
      </c>
      <c r="AQ306" s="176">
        <v>95</v>
      </c>
      <c r="AR306" s="169">
        <v>75</v>
      </c>
      <c r="AS306" s="177">
        <v>71</v>
      </c>
      <c r="AT306" s="178">
        <v>12</v>
      </c>
      <c r="AU306" s="77">
        <v>61</v>
      </c>
      <c r="AV306" s="173">
        <v>26</v>
      </c>
      <c r="AW306" s="179">
        <v>23</v>
      </c>
      <c r="AX306" s="175">
        <v>57</v>
      </c>
    </row>
    <row r="307" spans="41:50" x14ac:dyDescent="0.25">
      <c r="AO307" s="48" t="s">
        <v>330</v>
      </c>
      <c r="AP307" s="28" t="s">
        <v>331</v>
      </c>
      <c r="AQ307" s="63">
        <v>64</v>
      </c>
      <c r="AR307" s="63">
        <v>22</v>
      </c>
      <c r="AS307" s="63">
        <v>27</v>
      </c>
      <c r="AT307" s="63">
        <v>82</v>
      </c>
      <c r="AU307" s="63">
        <v>101</v>
      </c>
      <c r="AV307" s="63">
        <v>82</v>
      </c>
      <c r="AW307" s="63">
        <v>43</v>
      </c>
      <c r="AX307" s="63">
        <v>58</v>
      </c>
    </row>
    <row r="308" spans="41:50" x14ac:dyDescent="0.25">
      <c r="AO308" s="50" t="s">
        <v>122</v>
      </c>
      <c r="AP308" s="28" t="s">
        <v>123</v>
      </c>
      <c r="AQ308" s="176">
        <v>148</v>
      </c>
      <c r="AR308" s="169">
        <v>28</v>
      </c>
      <c r="AS308" s="177">
        <v>66</v>
      </c>
      <c r="AT308" s="178">
        <v>12</v>
      </c>
      <c r="AU308" s="77">
        <v>82</v>
      </c>
      <c r="AV308" s="173">
        <v>16</v>
      </c>
      <c r="AW308" s="179">
        <v>5</v>
      </c>
      <c r="AX308" s="175">
        <v>59</v>
      </c>
    </row>
    <row r="309" spans="41:50" x14ac:dyDescent="0.25">
      <c r="AO309" s="44" t="s">
        <v>209</v>
      </c>
      <c r="AP309" s="28" t="s">
        <v>210</v>
      </c>
      <c r="AQ309" s="176">
        <v>32</v>
      </c>
      <c r="AR309" s="169">
        <v>85</v>
      </c>
      <c r="AS309" s="177">
        <v>84</v>
      </c>
      <c r="AT309" s="178">
        <v>53</v>
      </c>
      <c r="AU309" s="77">
        <v>28</v>
      </c>
      <c r="AV309" s="173">
        <v>6</v>
      </c>
      <c r="AW309" s="179">
        <v>63</v>
      </c>
      <c r="AX309" s="175">
        <v>60</v>
      </c>
    </row>
    <row r="310" spans="41:50" x14ac:dyDescent="0.25">
      <c r="AO310" s="42" t="s">
        <v>187</v>
      </c>
      <c r="AP310" s="28" t="s">
        <v>190</v>
      </c>
      <c r="AQ310" s="63">
        <v>45</v>
      </c>
      <c r="AR310" s="63">
        <v>82</v>
      </c>
      <c r="AS310" s="63">
        <v>73</v>
      </c>
      <c r="AT310" s="63">
        <v>29</v>
      </c>
      <c r="AU310" s="63">
        <v>60</v>
      </c>
      <c r="AV310" s="63">
        <v>97</v>
      </c>
      <c r="AW310" s="63">
        <v>58</v>
      </c>
      <c r="AX310" s="63">
        <v>61</v>
      </c>
    </row>
    <row r="311" spans="41:50" x14ac:dyDescent="0.25">
      <c r="AO311" s="48" t="s">
        <v>133</v>
      </c>
      <c r="AP311" s="28" t="s">
        <v>112</v>
      </c>
      <c r="AQ311" s="63">
        <v>110</v>
      </c>
      <c r="AR311" s="63">
        <v>9</v>
      </c>
      <c r="AS311" s="63">
        <v>29</v>
      </c>
      <c r="AT311" s="63">
        <v>49</v>
      </c>
      <c r="AU311" s="63">
        <v>97</v>
      </c>
      <c r="AV311" s="63">
        <v>118</v>
      </c>
      <c r="AW311" s="63">
        <v>61</v>
      </c>
      <c r="AX311" s="63">
        <v>62</v>
      </c>
    </row>
    <row r="312" spans="41:50" x14ac:dyDescent="0.25">
      <c r="AO312" s="48" t="s">
        <v>157</v>
      </c>
      <c r="AP312" s="28" t="s">
        <v>158</v>
      </c>
      <c r="AQ312" s="63">
        <v>87</v>
      </c>
      <c r="AR312" s="63">
        <v>15</v>
      </c>
      <c r="AS312" s="63">
        <v>9</v>
      </c>
      <c r="AT312" s="63">
        <v>86</v>
      </c>
      <c r="AU312" s="63">
        <v>81</v>
      </c>
      <c r="AV312" s="63">
        <v>111</v>
      </c>
      <c r="AW312" s="63">
        <v>80</v>
      </c>
      <c r="AX312" s="63">
        <v>63</v>
      </c>
    </row>
    <row r="313" spans="41:50" x14ac:dyDescent="0.25">
      <c r="AO313" s="59" t="s">
        <v>241</v>
      </c>
      <c r="AP313" s="43" t="s">
        <v>242</v>
      </c>
      <c r="AQ313" s="176">
        <v>32</v>
      </c>
      <c r="AR313" s="169">
        <v>12</v>
      </c>
      <c r="AS313" s="177">
        <v>8</v>
      </c>
      <c r="AT313" s="178">
        <v>83</v>
      </c>
      <c r="AU313" s="77">
        <v>137</v>
      </c>
      <c r="AV313" s="173">
        <v>10</v>
      </c>
      <c r="AW313" s="179">
        <v>92</v>
      </c>
      <c r="AX313" s="175">
        <v>64</v>
      </c>
    </row>
    <row r="314" spans="41:50" x14ac:dyDescent="0.25">
      <c r="AO314" s="35" t="s">
        <v>37</v>
      </c>
      <c r="AP314" s="36" t="s">
        <v>38</v>
      </c>
      <c r="AQ314" s="176">
        <v>121</v>
      </c>
      <c r="AR314" s="169">
        <v>85</v>
      </c>
      <c r="AS314" s="177">
        <v>84</v>
      </c>
      <c r="AT314" s="178">
        <v>1</v>
      </c>
      <c r="AU314" s="77">
        <v>82</v>
      </c>
      <c r="AV314" s="173">
        <v>2</v>
      </c>
      <c r="AW314" s="179">
        <v>1</v>
      </c>
      <c r="AX314" s="175">
        <v>65</v>
      </c>
    </row>
    <row r="315" spans="41:50" x14ac:dyDescent="0.25">
      <c r="AO315" s="103" t="s">
        <v>154</v>
      </c>
      <c r="AP315" s="28" t="s">
        <v>156</v>
      </c>
      <c r="AQ315" s="176">
        <v>151</v>
      </c>
      <c r="AR315" s="169">
        <v>85</v>
      </c>
      <c r="AS315" s="177">
        <v>84</v>
      </c>
      <c r="AT315" s="178">
        <v>1</v>
      </c>
      <c r="AU315" s="77">
        <v>53</v>
      </c>
      <c r="AV315" s="173">
        <v>10</v>
      </c>
      <c r="AW315" s="179">
        <v>1</v>
      </c>
      <c r="AX315" s="175">
        <v>66</v>
      </c>
    </row>
    <row r="316" spans="41:50" x14ac:dyDescent="0.25">
      <c r="AO316" s="78" t="s">
        <v>73</v>
      </c>
      <c r="AP316" s="28" t="s">
        <v>74</v>
      </c>
      <c r="AQ316" s="176">
        <v>120</v>
      </c>
      <c r="AR316" s="169">
        <v>38</v>
      </c>
      <c r="AS316" s="177">
        <v>53</v>
      </c>
      <c r="AT316" s="178">
        <v>53</v>
      </c>
      <c r="AU316" s="77">
        <v>108</v>
      </c>
      <c r="AV316" s="173">
        <v>14</v>
      </c>
      <c r="AW316" s="179">
        <v>4</v>
      </c>
      <c r="AX316" s="175">
        <v>67</v>
      </c>
    </row>
    <row r="317" spans="41:50" x14ac:dyDescent="0.25">
      <c r="AO317" s="78" t="s">
        <v>320</v>
      </c>
      <c r="AP317" s="28" t="s">
        <v>237</v>
      </c>
      <c r="AQ317" s="176">
        <v>105</v>
      </c>
      <c r="AR317" s="169">
        <v>65</v>
      </c>
      <c r="AS317" s="177">
        <v>63</v>
      </c>
      <c r="AT317" s="178">
        <v>37</v>
      </c>
      <c r="AU317" s="77">
        <v>62</v>
      </c>
      <c r="AV317" s="173">
        <v>85</v>
      </c>
      <c r="AW317" s="179">
        <v>48</v>
      </c>
      <c r="AX317" s="175">
        <v>68</v>
      </c>
    </row>
    <row r="318" spans="41:50" x14ac:dyDescent="0.25">
      <c r="AO318" s="42" t="s">
        <v>303</v>
      </c>
      <c r="AP318" s="43" t="s">
        <v>304</v>
      </c>
      <c r="AQ318" s="176">
        <v>70</v>
      </c>
      <c r="AR318" s="169">
        <v>85</v>
      </c>
      <c r="AS318" s="177">
        <v>84</v>
      </c>
      <c r="AT318" s="178">
        <v>46</v>
      </c>
      <c r="AU318" s="77">
        <v>48</v>
      </c>
      <c r="AV318" s="173">
        <v>13</v>
      </c>
      <c r="AW318" s="179">
        <v>52</v>
      </c>
      <c r="AX318" s="175">
        <v>69</v>
      </c>
    </row>
    <row r="319" spans="41:50" x14ac:dyDescent="0.25">
      <c r="AO319" s="44" t="s">
        <v>131</v>
      </c>
      <c r="AP319" s="28" t="s">
        <v>390</v>
      </c>
      <c r="AQ319" s="63">
        <v>160</v>
      </c>
      <c r="AR319" s="63">
        <v>85</v>
      </c>
      <c r="AS319" s="63">
        <v>84</v>
      </c>
      <c r="AT319" s="63">
        <v>1</v>
      </c>
      <c r="AU319" s="63">
        <v>59</v>
      </c>
      <c r="AV319" s="63">
        <v>12</v>
      </c>
      <c r="AW319" s="63">
        <v>1</v>
      </c>
      <c r="AX319" s="63">
        <v>70</v>
      </c>
    </row>
    <row r="320" spans="41:50" x14ac:dyDescent="0.25">
      <c r="AO320" s="42" t="s">
        <v>267</v>
      </c>
      <c r="AP320" s="43" t="s">
        <v>270</v>
      </c>
      <c r="AQ320" s="176">
        <v>38</v>
      </c>
      <c r="AR320" s="169">
        <v>84</v>
      </c>
      <c r="AS320" s="177">
        <v>83</v>
      </c>
      <c r="AT320" s="178">
        <v>53</v>
      </c>
      <c r="AU320" s="77">
        <v>56</v>
      </c>
      <c r="AV320" s="173">
        <v>47</v>
      </c>
      <c r="AW320" s="179">
        <v>81</v>
      </c>
      <c r="AX320" s="175">
        <v>71</v>
      </c>
    </row>
    <row r="321" spans="41:50" x14ac:dyDescent="0.25">
      <c r="AO321" s="60" t="s">
        <v>274</v>
      </c>
      <c r="AP321" s="28" t="s">
        <v>275</v>
      </c>
      <c r="AQ321" s="176">
        <v>118</v>
      </c>
      <c r="AR321" s="169">
        <v>8</v>
      </c>
      <c r="AS321" s="177">
        <v>28</v>
      </c>
      <c r="AT321" s="178">
        <v>98</v>
      </c>
      <c r="AU321" s="77">
        <v>120</v>
      </c>
      <c r="AV321" s="173">
        <v>24</v>
      </c>
      <c r="AW321" s="179">
        <v>23</v>
      </c>
      <c r="AX321" s="175">
        <v>71</v>
      </c>
    </row>
    <row r="322" spans="41:50" x14ac:dyDescent="0.25">
      <c r="AO322" s="78" t="s">
        <v>245</v>
      </c>
      <c r="AP322" s="28" t="s">
        <v>247</v>
      </c>
      <c r="AQ322" s="176">
        <v>50</v>
      </c>
      <c r="AR322" s="169">
        <v>85</v>
      </c>
      <c r="AS322" s="177">
        <v>84</v>
      </c>
      <c r="AT322" s="178">
        <v>53</v>
      </c>
      <c r="AU322" s="77">
        <v>63</v>
      </c>
      <c r="AV322" s="173">
        <v>7</v>
      </c>
      <c r="AW322" s="179">
        <v>63</v>
      </c>
      <c r="AX322" s="175">
        <v>72</v>
      </c>
    </row>
    <row r="323" spans="41:50" x14ac:dyDescent="0.25">
      <c r="AO323" s="44" t="s">
        <v>396</v>
      </c>
      <c r="AP323" s="28" t="s">
        <v>397</v>
      </c>
      <c r="AQ323" s="63">
        <v>151</v>
      </c>
      <c r="AR323" s="63">
        <v>85</v>
      </c>
      <c r="AS323" s="63">
        <v>84</v>
      </c>
      <c r="AT323" s="63">
        <v>1</v>
      </c>
      <c r="AU323" s="63">
        <v>82</v>
      </c>
      <c r="AV323" s="63">
        <v>2</v>
      </c>
      <c r="AW323" s="63">
        <v>1</v>
      </c>
      <c r="AX323" s="63">
        <v>74</v>
      </c>
    </row>
    <row r="324" spans="41:50" x14ac:dyDescent="0.25">
      <c r="AO324" s="60" t="s">
        <v>327</v>
      </c>
      <c r="AP324" s="28" t="s">
        <v>249</v>
      </c>
      <c r="AQ324" s="176">
        <v>121</v>
      </c>
      <c r="AR324" s="169">
        <v>85</v>
      </c>
      <c r="AS324" s="177">
        <v>84</v>
      </c>
      <c r="AT324" s="178">
        <v>53</v>
      </c>
      <c r="AU324" s="77">
        <v>16</v>
      </c>
      <c r="AV324" s="173">
        <v>10</v>
      </c>
      <c r="AW324" s="179">
        <v>63</v>
      </c>
      <c r="AX324" s="175">
        <v>75</v>
      </c>
    </row>
    <row r="325" spans="41:50" x14ac:dyDescent="0.25">
      <c r="AO325" s="41" t="s">
        <v>56</v>
      </c>
      <c r="AP325" s="43" t="s">
        <v>57</v>
      </c>
      <c r="AQ325" s="176">
        <v>16</v>
      </c>
      <c r="AR325" s="169">
        <v>140</v>
      </c>
      <c r="AS325" s="177">
        <v>156</v>
      </c>
      <c r="AT325" s="178">
        <v>1</v>
      </c>
      <c r="AU325" s="77">
        <v>6</v>
      </c>
      <c r="AV325" s="173">
        <v>7</v>
      </c>
      <c r="AW325" s="179">
        <v>103</v>
      </c>
      <c r="AX325" s="175">
        <v>75</v>
      </c>
    </row>
    <row r="326" spans="41:50" x14ac:dyDescent="0.25">
      <c r="AO326" s="62" t="s">
        <v>54</v>
      </c>
      <c r="AP326" s="28" t="s">
        <v>55</v>
      </c>
      <c r="AQ326" s="176">
        <v>70</v>
      </c>
      <c r="AR326" s="169">
        <v>85</v>
      </c>
      <c r="AS326" s="177">
        <v>84</v>
      </c>
      <c r="AT326" s="178">
        <v>42</v>
      </c>
      <c r="AU326" s="77">
        <v>96</v>
      </c>
      <c r="AV326" s="173">
        <v>19</v>
      </c>
      <c r="AW326" s="179">
        <v>49</v>
      </c>
      <c r="AX326" s="175">
        <v>77</v>
      </c>
    </row>
    <row r="327" spans="41:50" x14ac:dyDescent="0.25">
      <c r="AO327" s="60" t="s">
        <v>108</v>
      </c>
      <c r="AP327" s="28" t="s">
        <v>109</v>
      </c>
      <c r="AQ327" s="176">
        <v>65</v>
      </c>
      <c r="AR327" s="169">
        <v>69</v>
      </c>
      <c r="AS327" s="177">
        <v>57</v>
      </c>
      <c r="AT327" s="178">
        <v>124</v>
      </c>
      <c r="AU327" s="77">
        <v>82</v>
      </c>
      <c r="AV327" s="173">
        <v>4</v>
      </c>
      <c r="AW327" s="179">
        <v>29</v>
      </c>
      <c r="AX327" s="175">
        <v>77</v>
      </c>
    </row>
    <row r="328" spans="41:50" x14ac:dyDescent="0.25">
      <c r="AO328" s="51" t="s">
        <v>50</v>
      </c>
      <c r="AP328" s="36" t="s">
        <v>51</v>
      </c>
      <c r="AQ328" s="63">
        <v>83</v>
      </c>
      <c r="AR328" s="63">
        <v>57</v>
      </c>
      <c r="AS328" s="63">
        <v>61</v>
      </c>
      <c r="AT328" s="63">
        <v>38</v>
      </c>
      <c r="AU328" s="63">
        <v>104</v>
      </c>
      <c r="AV328" s="63">
        <v>64</v>
      </c>
      <c r="AW328" s="63">
        <v>84</v>
      </c>
      <c r="AX328" s="63">
        <v>79</v>
      </c>
    </row>
    <row r="329" spans="41:50" x14ac:dyDescent="0.25">
      <c r="AO329" s="103" t="s">
        <v>264</v>
      </c>
      <c r="AP329" s="28" t="s">
        <v>65</v>
      </c>
      <c r="AQ329" s="176">
        <v>116</v>
      </c>
      <c r="AR329" s="169">
        <v>79</v>
      </c>
      <c r="AS329" s="177">
        <v>75</v>
      </c>
      <c r="AT329" s="178">
        <v>42</v>
      </c>
      <c r="AU329" s="77">
        <v>70</v>
      </c>
      <c r="AV329" s="173">
        <v>34</v>
      </c>
      <c r="AW329" s="179">
        <v>45</v>
      </c>
      <c r="AX329" s="175">
        <v>79</v>
      </c>
    </row>
    <row r="330" spans="41:50" x14ac:dyDescent="0.25">
      <c r="AO330" s="50" t="s">
        <v>267</v>
      </c>
      <c r="AP330" s="28" t="s">
        <v>151</v>
      </c>
      <c r="AQ330" s="176">
        <v>116</v>
      </c>
      <c r="AR330" s="169">
        <v>79</v>
      </c>
      <c r="AS330" s="177">
        <v>75</v>
      </c>
      <c r="AT330" s="178">
        <v>1</v>
      </c>
      <c r="AU330" s="77">
        <v>162</v>
      </c>
      <c r="AV330" s="173">
        <v>8</v>
      </c>
      <c r="AW330" s="179">
        <v>1</v>
      </c>
      <c r="AX330" s="175">
        <v>81</v>
      </c>
    </row>
    <row r="331" spans="41:50" x14ac:dyDescent="0.25">
      <c r="AO331" s="78" t="s">
        <v>173</v>
      </c>
      <c r="AP331" s="43" t="s">
        <v>174</v>
      </c>
      <c r="AQ331" s="176">
        <v>172</v>
      </c>
      <c r="AR331" s="169">
        <v>57</v>
      </c>
      <c r="AS331" s="177">
        <v>78</v>
      </c>
      <c r="AT331" s="178">
        <v>1</v>
      </c>
      <c r="AU331" s="77">
        <v>128</v>
      </c>
      <c r="AV331" s="173">
        <v>6</v>
      </c>
      <c r="AW331" s="179">
        <v>1</v>
      </c>
      <c r="AX331" s="175">
        <v>82</v>
      </c>
    </row>
    <row r="332" spans="41:50" x14ac:dyDescent="0.25">
      <c r="AO332" s="79" t="s">
        <v>387</v>
      </c>
      <c r="AP332" s="28" t="s">
        <v>388</v>
      </c>
      <c r="AQ332" s="63">
        <v>173</v>
      </c>
      <c r="AR332" s="63">
        <v>57</v>
      </c>
      <c r="AS332" s="63">
        <v>78</v>
      </c>
      <c r="AT332" s="63">
        <v>7</v>
      </c>
      <c r="AU332" s="63">
        <v>108</v>
      </c>
      <c r="AV332" s="63">
        <v>7</v>
      </c>
      <c r="AW332" s="63">
        <v>16</v>
      </c>
      <c r="AX332" s="63">
        <v>83</v>
      </c>
    </row>
    <row r="333" spans="41:50" x14ac:dyDescent="0.25">
      <c r="AO333" s="42" t="s">
        <v>113</v>
      </c>
      <c r="AP333" s="28" t="s">
        <v>115</v>
      </c>
      <c r="AQ333" s="176">
        <v>136</v>
      </c>
      <c r="AR333" s="169">
        <v>16</v>
      </c>
      <c r="AS333" s="177">
        <v>37</v>
      </c>
      <c r="AT333" s="178">
        <v>91</v>
      </c>
      <c r="AU333" s="77">
        <v>123</v>
      </c>
      <c r="AV333" s="173">
        <v>19</v>
      </c>
      <c r="AW333" s="179">
        <v>39</v>
      </c>
      <c r="AX333" s="175">
        <v>84</v>
      </c>
    </row>
    <row r="334" spans="41:50" x14ac:dyDescent="0.25">
      <c r="AO334" s="41" t="s">
        <v>83</v>
      </c>
      <c r="AP334" s="28" t="s">
        <v>85</v>
      </c>
      <c r="AQ334" s="176">
        <v>32</v>
      </c>
      <c r="AR334" s="169">
        <v>85</v>
      </c>
      <c r="AS334" s="177">
        <v>84</v>
      </c>
      <c r="AT334" s="178">
        <v>53</v>
      </c>
      <c r="AU334" s="77">
        <v>128</v>
      </c>
      <c r="AV334" s="173">
        <v>3</v>
      </c>
      <c r="AW334" s="179">
        <v>63</v>
      </c>
      <c r="AX334" s="175">
        <v>85</v>
      </c>
    </row>
    <row r="335" spans="41:50" x14ac:dyDescent="0.25">
      <c r="AO335" s="50" t="s">
        <v>220</v>
      </c>
      <c r="AP335" s="28" t="s">
        <v>121</v>
      </c>
      <c r="AQ335" s="176">
        <v>171</v>
      </c>
      <c r="AR335" s="169">
        <v>52</v>
      </c>
      <c r="AS335" s="177">
        <v>74</v>
      </c>
      <c r="AT335" s="178">
        <v>1</v>
      </c>
      <c r="AU335" s="77">
        <v>152</v>
      </c>
      <c r="AV335" s="173">
        <v>5</v>
      </c>
      <c r="AW335" s="179">
        <v>1</v>
      </c>
      <c r="AX335" s="175">
        <v>86</v>
      </c>
    </row>
    <row r="336" spans="41:50" x14ac:dyDescent="0.25">
      <c r="AO336" s="44" t="s">
        <v>110</v>
      </c>
      <c r="AP336" s="28" t="s">
        <v>112</v>
      </c>
      <c r="AQ336" s="176">
        <v>143</v>
      </c>
      <c r="AR336" s="169">
        <v>42</v>
      </c>
      <c r="AS336" s="177">
        <v>57</v>
      </c>
      <c r="AT336" s="178">
        <v>29</v>
      </c>
      <c r="AU336" s="77">
        <v>142</v>
      </c>
      <c r="AV336" s="173">
        <v>11</v>
      </c>
      <c r="AW336" s="179">
        <v>40</v>
      </c>
      <c r="AX336" s="175">
        <v>87</v>
      </c>
    </row>
    <row r="337" spans="41:50" x14ac:dyDescent="0.25">
      <c r="AO337" s="48" t="s">
        <v>146</v>
      </c>
      <c r="AP337" s="28" t="s">
        <v>147</v>
      </c>
      <c r="AQ337" s="176">
        <v>128</v>
      </c>
      <c r="AR337" s="169">
        <v>55</v>
      </c>
      <c r="AS337" s="177">
        <v>56</v>
      </c>
      <c r="AT337" s="178">
        <v>38</v>
      </c>
      <c r="AU337" s="77">
        <v>116</v>
      </c>
      <c r="AV337" s="173">
        <v>124</v>
      </c>
      <c r="AW337" s="179">
        <v>62</v>
      </c>
      <c r="AX337" s="175">
        <v>88</v>
      </c>
    </row>
    <row r="338" spans="41:50" x14ac:dyDescent="0.25">
      <c r="AO338" s="60" t="s">
        <v>52</v>
      </c>
      <c r="AP338" s="28" t="s">
        <v>53</v>
      </c>
      <c r="AQ338" s="176">
        <v>111</v>
      </c>
      <c r="AR338" s="169">
        <v>83</v>
      </c>
      <c r="AS338" s="177">
        <v>81</v>
      </c>
      <c r="AT338" s="178">
        <v>28</v>
      </c>
      <c r="AU338" s="77">
        <v>100</v>
      </c>
      <c r="AV338" s="173">
        <v>33</v>
      </c>
      <c r="AW338" s="179">
        <v>63</v>
      </c>
      <c r="AX338" s="175">
        <v>89</v>
      </c>
    </row>
    <row r="339" spans="41:50" x14ac:dyDescent="0.25">
      <c r="AO339" s="35" t="s">
        <v>44</v>
      </c>
      <c r="AP339" s="49" t="s">
        <v>45</v>
      </c>
      <c r="AQ339" s="176">
        <v>56</v>
      </c>
      <c r="AR339" s="169">
        <v>161</v>
      </c>
      <c r="AS339" s="177">
        <v>162</v>
      </c>
      <c r="AT339" s="178">
        <v>29</v>
      </c>
      <c r="AU339" s="77">
        <v>9</v>
      </c>
      <c r="AV339" s="173">
        <v>18</v>
      </c>
      <c r="AW339" s="179">
        <v>49</v>
      </c>
      <c r="AX339" s="175">
        <v>89</v>
      </c>
    </row>
    <row r="340" spans="41:50" x14ac:dyDescent="0.25">
      <c r="AO340" s="41" t="s">
        <v>239</v>
      </c>
      <c r="AP340" s="28" t="s">
        <v>240</v>
      </c>
      <c r="AQ340" s="63">
        <v>55</v>
      </c>
      <c r="AR340" s="63">
        <v>141</v>
      </c>
      <c r="AS340" s="63">
        <v>154</v>
      </c>
      <c r="AT340" s="63">
        <v>17</v>
      </c>
      <c r="AU340" s="63">
        <v>42</v>
      </c>
      <c r="AV340" s="63">
        <v>93</v>
      </c>
      <c r="AW340" s="63">
        <v>63</v>
      </c>
      <c r="AX340" s="63">
        <v>91</v>
      </c>
    </row>
    <row r="341" spans="41:50" x14ac:dyDescent="0.25">
      <c r="AO341" s="101" t="s">
        <v>222</v>
      </c>
      <c r="AP341" s="28" t="s">
        <v>223</v>
      </c>
      <c r="AQ341" s="63">
        <v>169</v>
      </c>
      <c r="AR341" s="63">
        <v>56</v>
      </c>
      <c r="AS341" s="63">
        <v>77</v>
      </c>
      <c r="AT341" s="63">
        <v>29</v>
      </c>
      <c r="AU341" s="63">
        <v>120</v>
      </c>
      <c r="AV341" s="63">
        <v>32</v>
      </c>
      <c r="AW341" s="63">
        <v>25</v>
      </c>
      <c r="AX341" s="63">
        <v>92</v>
      </c>
    </row>
    <row r="342" spans="41:50" x14ac:dyDescent="0.25">
      <c r="AO342" s="101"/>
      <c r="AP342" s="28"/>
      <c r="AQ342" s="63"/>
      <c r="AR342" s="63"/>
      <c r="AS342" s="63"/>
      <c r="AT342" s="63"/>
      <c r="AU342" s="63"/>
      <c r="AV342" s="63"/>
      <c r="AW342" s="63"/>
      <c r="AX342" s="63"/>
    </row>
    <row r="343" spans="41:50" x14ac:dyDescent="0.25">
      <c r="AO343" s="100" t="s">
        <v>176</v>
      </c>
      <c r="AP343" s="28" t="s">
        <v>178</v>
      </c>
      <c r="AQ343" s="176">
        <v>127</v>
      </c>
      <c r="AR343" s="169">
        <v>23</v>
      </c>
      <c r="AS343" s="177">
        <v>44</v>
      </c>
      <c r="AT343" s="178">
        <v>124</v>
      </c>
      <c r="AU343" s="77">
        <v>149</v>
      </c>
      <c r="AV343" s="173">
        <v>17</v>
      </c>
      <c r="AW343" s="179">
        <v>9</v>
      </c>
      <c r="AX343" s="175">
        <v>92</v>
      </c>
    </row>
    <row r="344" spans="41:50" x14ac:dyDescent="0.25">
      <c r="AO344" s="42" t="s">
        <v>212</v>
      </c>
      <c r="AP344" s="43" t="s">
        <v>213</v>
      </c>
      <c r="AQ344" s="176">
        <v>76</v>
      </c>
      <c r="AR344" s="169">
        <v>42</v>
      </c>
      <c r="AS344" s="177">
        <v>47</v>
      </c>
      <c r="AT344" s="178">
        <v>91</v>
      </c>
      <c r="AU344" s="77">
        <v>150</v>
      </c>
      <c r="AV344" s="173">
        <v>44</v>
      </c>
      <c r="AW344" s="179">
        <v>83</v>
      </c>
      <c r="AX344" s="175">
        <v>94</v>
      </c>
    </row>
    <row r="345" spans="41:50" x14ac:dyDescent="0.25">
      <c r="AO345" s="100" t="s">
        <v>202</v>
      </c>
      <c r="AP345" s="43" t="s">
        <v>203</v>
      </c>
      <c r="AQ345" s="176">
        <v>151</v>
      </c>
      <c r="AR345" s="169">
        <v>85</v>
      </c>
      <c r="AS345" s="177">
        <v>84</v>
      </c>
      <c r="AT345" s="178">
        <v>1</v>
      </c>
      <c r="AU345" s="77">
        <v>169</v>
      </c>
      <c r="AV345" s="173">
        <v>4</v>
      </c>
      <c r="AW345" s="179">
        <v>1</v>
      </c>
      <c r="AX345" s="175">
        <v>95</v>
      </c>
    </row>
    <row r="346" spans="41:50" x14ac:dyDescent="0.25">
      <c r="AO346" s="101" t="s">
        <v>207</v>
      </c>
      <c r="AP346" s="28" t="s">
        <v>208</v>
      </c>
      <c r="AQ346" s="176">
        <v>151</v>
      </c>
      <c r="AR346" s="169">
        <v>85</v>
      </c>
      <c r="AS346" s="177">
        <v>84</v>
      </c>
      <c r="AT346" s="178">
        <v>1</v>
      </c>
      <c r="AU346" s="77">
        <v>169</v>
      </c>
      <c r="AV346" s="173">
        <v>3</v>
      </c>
      <c r="AW346" s="179">
        <v>1</v>
      </c>
      <c r="AX346" s="175">
        <v>95</v>
      </c>
    </row>
    <row r="347" spans="41:50" x14ac:dyDescent="0.25">
      <c r="AO347" s="44" t="s">
        <v>185</v>
      </c>
      <c r="AP347" s="28" t="s">
        <v>186</v>
      </c>
      <c r="AQ347" s="176">
        <v>107</v>
      </c>
      <c r="AR347" s="169">
        <v>85</v>
      </c>
      <c r="AS347" s="177">
        <v>84</v>
      </c>
      <c r="AT347" s="178">
        <v>124</v>
      </c>
      <c r="AU347" s="77">
        <v>82</v>
      </c>
      <c r="AV347" s="173">
        <v>12</v>
      </c>
      <c r="AW347" s="179">
        <v>12</v>
      </c>
      <c r="AX347" s="175">
        <v>97</v>
      </c>
    </row>
    <row r="348" spans="41:50" x14ac:dyDescent="0.25">
      <c r="AO348" s="35" t="s">
        <v>46</v>
      </c>
      <c r="AP348" s="36" t="s">
        <v>47</v>
      </c>
      <c r="AQ348" s="176">
        <v>69</v>
      </c>
      <c r="AR348" s="169">
        <v>126</v>
      </c>
      <c r="AS348" s="177">
        <v>128</v>
      </c>
      <c r="AT348" s="178">
        <v>1</v>
      </c>
      <c r="AU348" s="77">
        <v>169</v>
      </c>
      <c r="AV348" s="173">
        <v>3</v>
      </c>
      <c r="AW348" s="179">
        <v>1</v>
      </c>
      <c r="AX348" s="175">
        <v>97</v>
      </c>
    </row>
    <row r="349" spans="41:50" x14ac:dyDescent="0.25">
      <c r="AO349" s="48" t="s">
        <v>86</v>
      </c>
      <c r="AP349" s="43" t="s">
        <v>88</v>
      </c>
      <c r="AQ349" s="176">
        <v>58</v>
      </c>
      <c r="AR349" s="169">
        <v>159</v>
      </c>
      <c r="AS349" s="177">
        <v>177</v>
      </c>
      <c r="AT349" s="178">
        <v>25</v>
      </c>
      <c r="AU349" s="77">
        <v>21</v>
      </c>
      <c r="AV349" s="173">
        <v>20</v>
      </c>
      <c r="AW349" s="179">
        <v>55</v>
      </c>
      <c r="AX349" s="175">
        <v>99</v>
      </c>
    </row>
    <row r="350" spans="41:50" x14ac:dyDescent="0.25">
      <c r="AO350" s="48" t="s">
        <v>243</v>
      </c>
      <c r="AP350" s="43" t="s">
        <v>244</v>
      </c>
      <c r="AQ350" s="176">
        <v>66</v>
      </c>
      <c r="AR350" s="169">
        <v>147</v>
      </c>
      <c r="AS350" s="177">
        <v>167</v>
      </c>
      <c r="AT350" s="178">
        <v>18</v>
      </c>
      <c r="AU350" s="77">
        <v>44</v>
      </c>
      <c r="AV350" s="173">
        <v>24</v>
      </c>
      <c r="AW350" s="179">
        <v>60</v>
      </c>
      <c r="AX350" s="175">
        <v>100</v>
      </c>
    </row>
    <row r="351" spans="41:50" x14ac:dyDescent="0.25">
      <c r="AO351" s="60" t="s">
        <v>154</v>
      </c>
      <c r="AP351" s="28" t="s">
        <v>155</v>
      </c>
      <c r="AQ351" s="176">
        <v>176</v>
      </c>
      <c r="AR351" s="169">
        <v>85</v>
      </c>
      <c r="AS351" s="177">
        <v>84</v>
      </c>
      <c r="AT351" s="178">
        <v>7</v>
      </c>
      <c r="AU351" s="77">
        <v>137</v>
      </c>
      <c r="AV351" s="173">
        <v>10</v>
      </c>
      <c r="AW351" s="179">
        <v>16</v>
      </c>
      <c r="AX351" s="175">
        <v>101</v>
      </c>
    </row>
    <row r="352" spans="41:50" x14ac:dyDescent="0.25">
      <c r="AO352" s="101" t="s">
        <v>386</v>
      </c>
      <c r="AP352" s="28" t="s">
        <v>273</v>
      </c>
      <c r="AQ352" s="63">
        <v>194</v>
      </c>
      <c r="AR352" s="63">
        <v>173</v>
      </c>
      <c r="AS352" s="63">
        <v>139</v>
      </c>
      <c r="AT352" s="63">
        <v>1</v>
      </c>
      <c r="AU352" s="63">
        <v>1</v>
      </c>
      <c r="AV352" s="63">
        <v>9</v>
      </c>
      <c r="AW352" s="63">
        <v>1</v>
      </c>
      <c r="AX352" s="63">
        <v>102</v>
      </c>
    </row>
    <row r="353" spans="41:50" x14ac:dyDescent="0.25">
      <c r="AO353" s="213" t="s">
        <v>407</v>
      </c>
      <c r="AP353" s="43" t="s">
        <v>408</v>
      </c>
      <c r="AQ353" s="63">
        <v>88</v>
      </c>
      <c r="AR353" s="63">
        <v>142</v>
      </c>
      <c r="AS353" s="63">
        <v>151</v>
      </c>
      <c r="AT353" s="63">
        <v>1</v>
      </c>
      <c r="AU353" s="63">
        <v>28</v>
      </c>
      <c r="AV353" s="63">
        <v>3</v>
      </c>
      <c r="AW353" s="63">
        <v>103</v>
      </c>
      <c r="AX353" s="63">
        <v>103</v>
      </c>
    </row>
    <row r="354" spans="41:50" ht="15.75" x14ac:dyDescent="0.25">
      <c r="AO354" s="203" t="s">
        <v>104</v>
      </c>
      <c r="AP354" s="204" t="s">
        <v>105</v>
      </c>
      <c r="AQ354" s="63">
        <v>37</v>
      </c>
      <c r="AR354" s="63">
        <v>146</v>
      </c>
      <c r="AS354" s="63">
        <v>157</v>
      </c>
      <c r="AT354" s="63">
        <v>38</v>
      </c>
      <c r="AU354" s="63">
        <v>73</v>
      </c>
      <c r="AV354" s="63">
        <v>97</v>
      </c>
      <c r="AW354" s="63">
        <v>63</v>
      </c>
      <c r="AX354" s="63">
        <v>104</v>
      </c>
    </row>
    <row r="355" spans="41:50" x14ac:dyDescent="0.25">
      <c r="AO355" s="101" t="s">
        <v>234</v>
      </c>
      <c r="AP355" s="28" t="s">
        <v>236</v>
      </c>
      <c r="AQ355" s="176">
        <v>180</v>
      </c>
      <c r="AR355" s="169">
        <v>85</v>
      </c>
      <c r="AS355" s="177">
        <v>84</v>
      </c>
      <c r="AT355" s="178">
        <v>1</v>
      </c>
      <c r="AU355" s="77">
        <v>166</v>
      </c>
      <c r="AV355" s="173">
        <v>13</v>
      </c>
      <c r="AW355" s="179">
        <v>1</v>
      </c>
      <c r="AX355" s="175">
        <v>105</v>
      </c>
    </row>
    <row r="356" spans="41:50" x14ac:dyDescent="0.25">
      <c r="AO356" s="41" t="s">
        <v>293</v>
      </c>
      <c r="AP356" s="43" t="s">
        <v>294</v>
      </c>
      <c r="AQ356" s="176">
        <v>83</v>
      </c>
      <c r="AR356" s="169">
        <v>139</v>
      </c>
      <c r="AS356" s="177">
        <v>150</v>
      </c>
      <c r="AT356" s="178">
        <v>46</v>
      </c>
      <c r="AU356" s="77">
        <v>44</v>
      </c>
      <c r="AV356" s="173">
        <v>24</v>
      </c>
      <c r="AW356" s="179">
        <v>56</v>
      </c>
      <c r="AX356" s="175">
        <v>106</v>
      </c>
    </row>
    <row r="357" spans="41:50" x14ac:dyDescent="0.25">
      <c r="AO357" s="60" t="s">
        <v>144</v>
      </c>
      <c r="AP357" s="28" t="s">
        <v>145</v>
      </c>
      <c r="AQ357" s="63">
        <v>151</v>
      </c>
      <c r="AR357" s="63">
        <v>85</v>
      </c>
      <c r="AS357" s="63">
        <v>84</v>
      </c>
      <c r="AT357" s="63">
        <v>53</v>
      </c>
      <c r="AU357" s="63">
        <v>82</v>
      </c>
      <c r="AV357" s="63">
        <v>10</v>
      </c>
      <c r="AW357" s="63">
        <v>63</v>
      </c>
      <c r="AX357" s="63">
        <v>106</v>
      </c>
    </row>
    <row r="358" spans="41:50" x14ac:dyDescent="0.25">
      <c r="AO358" s="60" t="s">
        <v>318</v>
      </c>
      <c r="AP358" s="28" t="s">
        <v>319</v>
      </c>
      <c r="AQ358" s="176">
        <v>180</v>
      </c>
      <c r="AR358" s="169">
        <v>85</v>
      </c>
      <c r="AS358" s="177">
        <v>84</v>
      </c>
      <c r="AT358" s="178">
        <v>1</v>
      </c>
      <c r="AU358" s="77">
        <v>169</v>
      </c>
      <c r="AV358" s="173">
        <v>9</v>
      </c>
      <c r="AW358" s="179">
        <v>1</v>
      </c>
      <c r="AX358" s="175">
        <v>108</v>
      </c>
    </row>
    <row r="359" spans="41:50" x14ac:dyDescent="0.25">
      <c r="AO359" s="60" t="s">
        <v>274</v>
      </c>
      <c r="AP359" s="28" t="s">
        <v>276</v>
      </c>
      <c r="AQ359" s="176">
        <v>180</v>
      </c>
      <c r="AR359" s="169">
        <v>85</v>
      </c>
      <c r="AS359" s="177">
        <v>84</v>
      </c>
      <c r="AT359" s="178">
        <v>1</v>
      </c>
      <c r="AU359" s="77">
        <v>169</v>
      </c>
      <c r="AV359" s="173">
        <v>6</v>
      </c>
      <c r="AW359" s="179">
        <v>1</v>
      </c>
      <c r="AX359" s="175">
        <v>108</v>
      </c>
    </row>
    <row r="360" spans="41:50" x14ac:dyDescent="0.25">
      <c r="AO360" s="60" t="s">
        <v>135</v>
      </c>
      <c r="AP360" s="43" t="s">
        <v>392</v>
      </c>
      <c r="AQ360" s="176">
        <v>180</v>
      </c>
      <c r="AR360" s="169">
        <v>85</v>
      </c>
      <c r="AS360" s="177">
        <v>84</v>
      </c>
      <c r="AT360" s="178">
        <v>1</v>
      </c>
      <c r="AU360" s="77">
        <v>169</v>
      </c>
      <c r="AV360" s="173">
        <v>4</v>
      </c>
      <c r="AW360" s="179">
        <v>1</v>
      </c>
      <c r="AX360" s="175">
        <v>108</v>
      </c>
    </row>
    <row r="361" spans="41:50" x14ac:dyDescent="0.25">
      <c r="AO361" s="44" t="s">
        <v>386</v>
      </c>
      <c r="AP361" s="28" t="s">
        <v>118</v>
      </c>
      <c r="AQ361" s="63">
        <v>180</v>
      </c>
      <c r="AR361" s="63">
        <v>85</v>
      </c>
      <c r="AS361" s="63">
        <v>84</v>
      </c>
      <c r="AT361" s="63">
        <v>1</v>
      </c>
      <c r="AU361" s="63">
        <v>169</v>
      </c>
      <c r="AV361" s="63">
        <v>1</v>
      </c>
      <c r="AW361" s="63">
        <v>1</v>
      </c>
      <c r="AX361" s="63">
        <v>108</v>
      </c>
    </row>
    <row r="362" spans="41:50" x14ac:dyDescent="0.25">
      <c r="AO362" s="44" t="s">
        <v>150</v>
      </c>
      <c r="AP362" s="28" t="s">
        <v>151</v>
      </c>
      <c r="AQ362" s="176">
        <v>91</v>
      </c>
      <c r="AR362" s="169">
        <v>137</v>
      </c>
      <c r="AS362" s="177">
        <v>142</v>
      </c>
      <c r="AT362" s="178">
        <v>25</v>
      </c>
      <c r="AU362" s="77">
        <v>38</v>
      </c>
      <c r="AV362" s="173">
        <v>51</v>
      </c>
      <c r="AW362" s="179">
        <v>90</v>
      </c>
      <c r="AX362" s="175">
        <v>112</v>
      </c>
    </row>
    <row r="363" spans="41:50" x14ac:dyDescent="0.25">
      <c r="AO363" s="59" t="s">
        <v>310</v>
      </c>
      <c r="AP363" s="28" t="s">
        <v>311</v>
      </c>
      <c r="AQ363" s="176">
        <v>6</v>
      </c>
      <c r="AR363" s="169">
        <v>128</v>
      </c>
      <c r="AS363" s="177">
        <v>137</v>
      </c>
      <c r="AT363" s="178">
        <v>124</v>
      </c>
      <c r="AU363" s="77">
        <v>9</v>
      </c>
      <c r="AV363" s="173">
        <v>18</v>
      </c>
      <c r="AW363" s="179">
        <v>136</v>
      </c>
      <c r="AX363" s="175">
        <v>113</v>
      </c>
    </row>
    <row r="364" spans="41:50" x14ac:dyDescent="0.25">
      <c r="AO364" s="50" t="s">
        <v>245</v>
      </c>
      <c r="AP364" s="43" t="s">
        <v>246</v>
      </c>
      <c r="AQ364" s="176">
        <v>174</v>
      </c>
      <c r="AR364" s="169">
        <v>69</v>
      </c>
      <c r="AS364" s="177">
        <v>84</v>
      </c>
      <c r="AT364" s="178">
        <v>53</v>
      </c>
      <c r="AU364" s="77">
        <v>146</v>
      </c>
      <c r="AV364" s="173">
        <v>8</v>
      </c>
      <c r="AW364" s="179">
        <v>16</v>
      </c>
      <c r="AX364" s="175">
        <v>114</v>
      </c>
    </row>
    <row r="365" spans="41:50" x14ac:dyDescent="0.25">
      <c r="AO365" s="48" t="s">
        <v>193</v>
      </c>
      <c r="AP365" s="28" t="s">
        <v>194</v>
      </c>
      <c r="AQ365" s="176">
        <v>121</v>
      </c>
      <c r="AR365" s="169">
        <v>85</v>
      </c>
      <c r="AS365" s="177">
        <v>84</v>
      </c>
      <c r="AT365" s="178">
        <v>53</v>
      </c>
      <c r="AU365" s="77">
        <v>137</v>
      </c>
      <c r="AV365" s="173">
        <v>10</v>
      </c>
      <c r="AW365" s="179">
        <v>63</v>
      </c>
      <c r="AX365" s="175">
        <v>115</v>
      </c>
    </row>
    <row r="366" spans="41:50" x14ac:dyDescent="0.25">
      <c r="AO366" s="78" t="s">
        <v>139</v>
      </c>
      <c r="AP366" s="28" t="s">
        <v>141</v>
      </c>
      <c r="AQ366" s="63">
        <v>147</v>
      </c>
      <c r="AR366" s="63">
        <v>31</v>
      </c>
      <c r="AS366" s="63">
        <v>48</v>
      </c>
      <c r="AT366" s="63">
        <v>124</v>
      </c>
      <c r="AU366" s="63">
        <v>157</v>
      </c>
      <c r="AV366" s="63">
        <v>40</v>
      </c>
      <c r="AW366" s="63">
        <v>38</v>
      </c>
      <c r="AX366" s="63">
        <v>116</v>
      </c>
    </row>
    <row r="367" spans="41:50" x14ac:dyDescent="0.25">
      <c r="AO367" s="82" t="s">
        <v>99</v>
      </c>
      <c r="AP367" s="49" t="s">
        <v>101</v>
      </c>
      <c r="AQ367" s="176">
        <v>82</v>
      </c>
      <c r="AR367" s="169">
        <v>39</v>
      </c>
      <c r="AS367" s="177">
        <v>45</v>
      </c>
      <c r="AT367" s="178">
        <v>117</v>
      </c>
      <c r="AU367" s="77">
        <v>136</v>
      </c>
      <c r="AV367" s="173">
        <v>13</v>
      </c>
      <c r="AW367" s="179">
        <v>128</v>
      </c>
      <c r="AX367" s="175">
        <v>117</v>
      </c>
    </row>
    <row r="368" spans="41:50" x14ac:dyDescent="0.25">
      <c r="AO368" s="41" t="s">
        <v>315</v>
      </c>
      <c r="AP368" s="43" t="s">
        <v>203</v>
      </c>
      <c r="AQ368" s="176">
        <v>92</v>
      </c>
      <c r="AR368" s="169">
        <v>148</v>
      </c>
      <c r="AS368" s="177">
        <v>158</v>
      </c>
      <c r="AT368" s="178">
        <v>53</v>
      </c>
      <c r="AU368" s="77">
        <v>41</v>
      </c>
      <c r="AV368" s="173">
        <v>11</v>
      </c>
      <c r="AW368" s="179">
        <v>63</v>
      </c>
      <c r="AX368" s="175">
        <v>118</v>
      </c>
    </row>
    <row r="369" spans="41:50" x14ac:dyDescent="0.25">
      <c r="AO369" s="35" t="s">
        <v>99</v>
      </c>
      <c r="AP369" s="36" t="s">
        <v>100</v>
      </c>
      <c r="AQ369" s="176">
        <v>119</v>
      </c>
      <c r="AR369" s="169">
        <v>136</v>
      </c>
      <c r="AS369" s="177">
        <v>136</v>
      </c>
      <c r="AT369" s="178">
        <v>53</v>
      </c>
      <c r="AU369" s="77">
        <v>104</v>
      </c>
      <c r="AV369" s="173">
        <v>16</v>
      </c>
      <c r="AW369" s="179">
        <v>9</v>
      </c>
      <c r="AX369" s="175">
        <v>119</v>
      </c>
    </row>
    <row r="370" spans="41:50" x14ac:dyDescent="0.25">
      <c r="AO370" s="41" t="s">
        <v>277</v>
      </c>
      <c r="AP370" s="43" t="s">
        <v>414</v>
      </c>
      <c r="AQ370" s="176">
        <v>131</v>
      </c>
      <c r="AR370" s="169">
        <v>85</v>
      </c>
      <c r="AS370" s="177">
        <v>84</v>
      </c>
      <c r="AT370" s="178">
        <v>46</v>
      </c>
      <c r="AU370" s="77">
        <v>126</v>
      </c>
      <c r="AV370" s="173">
        <v>17</v>
      </c>
      <c r="AW370" s="179">
        <v>86</v>
      </c>
      <c r="AX370" s="175">
        <v>120</v>
      </c>
    </row>
    <row r="371" spans="41:50" x14ac:dyDescent="0.25">
      <c r="AO371" s="42" t="s">
        <v>116</v>
      </c>
      <c r="AP371" s="43" t="s">
        <v>117</v>
      </c>
      <c r="AQ371" s="176">
        <v>42</v>
      </c>
      <c r="AR371" s="169">
        <v>131</v>
      </c>
      <c r="AS371" s="177">
        <v>138</v>
      </c>
      <c r="AT371" s="178">
        <v>86</v>
      </c>
      <c r="AU371" s="77">
        <v>63</v>
      </c>
      <c r="AV371" s="173">
        <v>7</v>
      </c>
      <c r="AW371" s="179">
        <v>98</v>
      </c>
      <c r="AX371" s="175">
        <v>120</v>
      </c>
    </row>
    <row r="372" spans="41:50" x14ac:dyDescent="0.25">
      <c r="AO372" s="79" t="s">
        <v>320</v>
      </c>
      <c r="AP372" s="43" t="s">
        <v>321</v>
      </c>
      <c r="AQ372" s="63">
        <v>177</v>
      </c>
      <c r="AR372" s="63">
        <v>77</v>
      </c>
      <c r="AS372" s="63">
        <v>82</v>
      </c>
      <c r="AT372" s="63">
        <v>50</v>
      </c>
      <c r="AU372" s="63">
        <v>117</v>
      </c>
      <c r="AV372" s="63">
        <v>25</v>
      </c>
      <c r="AW372" s="63">
        <v>56</v>
      </c>
      <c r="AX372" s="63">
        <v>122</v>
      </c>
    </row>
    <row r="373" spans="41:50" x14ac:dyDescent="0.25">
      <c r="AO373" s="48" t="s">
        <v>195</v>
      </c>
      <c r="AP373" s="43" t="s">
        <v>196</v>
      </c>
      <c r="AQ373" s="176">
        <v>102</v>
      </c>
      <c r="AR373" s="169">
        <v>130</v>
      </c>
      <c r="AS373" s="177">
        <v>135</v>
      </c>
      <c r="AT373" s="178">
        <v>29</v>
      </c>
      <c r="AU373" s="77">
        <v>53</v>
      </c>
      <c r="AV373" s="173">
        <v>15</v>
      </c>
      <c r="AW373" s="179">
        <v>122</v>
      </c>
      <c r="AX373" s="175">
        <v>122</v>
      </c>
    </row>
    <row r="374" spans="41:50" x14ac:dyDescent="0.25">
      <c r="AO374" s="27" t="s">
        <v>97</v>
      </c>
      <c r="AP374" s="28" t="s">
        <v>98</v>
      </c>
      <c r="AQ374" s="176">
        <v>75</v>
      </c>
      <c r="AR374" s="169">
        <v>50</v>
      </c>
      <c r="AS374" s="177">
        <v>43</v>
      </c>
      <c r="AT374" s="178">
        <v>124</v>
      </c>
      <c r="AU374" s="77">
        <v>168</v>
      </c>
      <c r="AV374" s="173">
        <v>16</v>
      </c>
      <c r="AW374" s="179">
        <v>113</v>
      </c>
      <c r="AX374" s="175">
        <v>124</v>
      </c>
    </row>
    <row r="375" spans="41:50" x14ac:dyDescent="0.25">
      <c r="AO375" s="99" t="s">
        <v>176</v>
      </c>
      <c r="AP375" s="28" t="s">
        <v>151</v>
      </c>
      <c r="AQ375" s="176">
        <v>99</v>
      </c>
      <c r="AR375" s="169">
        <v>57</v>
      </c>
      <c r="AS375" s="177">
        <v>57</v>
      </c>
      <c r="AT375" s="178">
        <v>111</v>
      </c>
      <c r="AU375" s="77">
        <v>125</v>
      </c>
      <c r="AV375" s="173">
        <v>11</v>
      </c>
      <c r="AW375" s="179">
        <v>132</v>
      </c>
      <c r="AX375" s="175">
        <v>125</v>
      </c>
    </row>
    <row r="376" spans="41:50" x14ac:dyDescent="0.25">
      <c r="AO376" s="50" t="s">
        <v>176</v>
      </c>
      <c r="AP376" s="28" t="s">
        <v>177</v>
      </c>
      <c r="AQ376" s="63">
        <v>144</v>
      </c>
      <c r="AR376" s="63">
        <v>85</v>
      </c>
      <c r="AS376" s="63">
        <v>84</v>
      </c>
      <c r="AT376" s="63">
        <v>53</v>
      </c>
      <c r="AU376" s="63">
        <v>98</v>
      </c>
      <c r="AV376" s="63">
        <v>13</v>
      </c>
      <c r="AW376" s="63">
        <v>118</v>
      </c>
      <c r="AX376" s="63">
        <v>126</v>
      </c>
    </row>
    <row r="377" spans="41:50" ht="15.75" x14ac:dyDescent="0.25">
      <c r="AO377" s="205" t="s">
        <v>137</v>
      </c>
      <c r="AP377" s="206" t="s">
        <v>138</v>
      </c>
      <c r="AQ377" s="63">
        <v>57</v>
      </c>
      <c r="AR377" s="63">
        <v>135</v>
      </c>
      <c r="AS377" s="63">
        <v>143</v>
      </c>
      <c r="AT377" s="63">
        <v>86</v>
      </c>
      <c r="AU377" s="63">
        <v>79</v>
      </c>
      <c r="AV377" s="63">
        <v>133</v>
      </c>
      <c r="AW377" s="63">
        <v>85</v>
      </c>
      <c r="AX377" s="63">
        <v>127</v>
      </c>
    </row>
    <row r="378" spans="41:50" x14ac:dyDescent="0.25">
      <c r="AO378" s="44" t="s">
        <v>402</v>
      </c>
      <c r="AP378" s="43" t="s">
        <v>175</v>
      </c>
      <c r="AQ378" s="63">
        <v>180</v>
      </c>
      <c r="AR378" s="63">
        <v>85</v>
      </c>
      <c r="AS378" s="63">
        <v>84</v>
      </c>
      <c r="AT378" s="63">
        <v>53</v>
      </c>
      <c r="AU378" s="63">
        <v>120</v>
      </c>
      <c r="AV378" s="63">
        <v>8</v>
      </c>
      <c r="AW378" s="63">
        <v>63</v>
      </c>
      <c r="AX378" s="63">
        <v>127</v>
      </c>
    </row>
    <row r="379" spans="41:50" x14ac:dyDescent="0.25">
      <c r="AO379" s="48" t="s">
        <v>328</v>
      </c>
      <c r="AP379" s="43" t="s">
        <v>43</v>
      </c>
      <c r="AQ379" s="176">
        <v>44</v>
      </c>
      <c r="AR379" s="169">
        <v>134</v>
      </c>
      <c r="AS379" s="177">
        <v>141</v>
      </c>
      <c r="AT379" s="178">
        <v>124</v>
      </c>
      <c r="AU379" s="77">
        <v>9</v>
      </c>
      <c r="AV379" s="173">
        <v>6</v>
      </c>
      <c r="AW379" s="179">
        <v>136</v>
      </c>
      <c r="AX379" s="175">
        <v>129</v>
      </c>
    </row>
    <row r="380" spans="41:50" x14ac:dyDescent="0.25">
      <c r="AO380" s="41" t="s">
        <v>308</v>
      </c>
      <c r="AP380" s="28" t="s">
        <v>309</v>
      </c>
      <c r="AQ380" s="176">
        <v>41</v>
      </c>
      <c r="AR380" s="169">
        <v>169</v>
      </c>
      <c r="AS380" s="177">
        <v>182</v>
      </c>
      <c r="AT380" s="178">
        <v>50</v>
      </c>
      <c r="AU380" s="77">
        <v>63</v>
      </c>
      <c r="AV380" s="173">
        <v>42</v>
      </c>
      <c r="AW380" s="179">
        <v>86</v>
      </c>
      <c r="AX380" s="175">
        <v>130</v>
      </c>
    </row>
    <row r="381" spans="41:50" x14ac:dyDescent="0.25">
      <c r="AO381" s="210" t="s">
        <v>35</v>
      </c>
      <c r="AP381" s="28" t="s">
        <v>36</v>
      </c>
      <c r="AQ381" s="176">
        <v>30</v>
      </c>
      <c r="AR381" s="169">
        <v>180</v>
      </c>
      <c r="AS381" s="177">
        <v>188</v>
      </c>
      <c r="AT381" s="178">
        <v>53</v>
      </c>
      <c r="AU381" s="77">
        <v>17</v>
      </c>
      <c r="AV381" s="173">
        <v>34</v>
      </c>
      <c r="AW381" s="179">
        <v>130</v>
      </c>
      <c r="AX381" s="175">
        <v>131</v>
      </c>
    </row>
    <row r="382" spans="41:50" x14ac:dyDescent="0.25">
      <c r="AO382" s="27" t="s">
        <v>262</v>
      </c>
      <c r="AP382" s="28" t="s">
        <v>263</v>
      </c>
      <c r="AQ382" s="176">
        <v>19</v>
      </c>
      <c r="AR382" s="169">
        <v>148</v>
      </c>
      <c r="AS382" s="177">
        <v>178</v>
      </c>
      <c r="AT382" s="178">
        <v>124</v>
      </c>
      <c r="AU382" s="77">
        <v>2</v>
      </c>
      <c r="AV382" s="173">
        <v>14</v>
      </c>
      <c r="AW382" s="179">
        <v>136</v>
      </c>
      <c r="AX382" s="175">
        <v>132</v>
      </c>
    </row>
    <row r="383" spans="41:50" x14ac:dyDescent="0.25">
      <c r="AO383" s="48" t="s">
        <v>218</v>
      </c>
      <c r="AP383" s="43" t="s">
        <v>219</v>
      </c>
      <c r="AQ383" s="176">
        <v>100</v>
      </c>
      <c r="AR383" s="169">
        <v>158</v>
      </c>
      <c r="AS383" s="177">
        <v>160</v>
      </c>
      <c r="AT383" s="178">
        <v>98</v>
      </c>
      <c r="AU383" s="77">
        <v>75</v>
      </c>
      <c r="AV383" s="173">
        <v>24</v>
      </c>
      <c r="AW383" s="179">
        <v>28</v>
      </c>
      <c r="AX383" s="175">
        <v>133</v>
      </c>
    </row>
    <row r="384" spans="41:50" x14ac:dyDescent="0.25">
      <c r="AO384" s="44" t="s">
        <v>102</v>
      </c>
      <c r="AP384" s="28" t="s">
        <v>103</v>
      </c>
      <c r="AQ384" s="176">
        <v>88</v>
      </c>
      <c r="AR384" s="169">
        <v>159</v>
      </c>
      <c r="AS384" s="177">
        <v>161</v>
      </c>
      <c r="AT384" s="178">
        <v>91</v>
      </c>
      <c r="AU384" s="77">
        <v>21</v>
      </c>
      <c r="AV384" s="173">
        <v>24</v>
      </c>
      <c r="AW384" s="179">
        <v>101</v>
      </c>
      <c r="AX384" s="175">
        <v>134</v>
      </c>
    </row>
    <row r="385" spans="41:50" x14ac:dyDescent="0.25">
      <c r="AO385" s="44" t="s">
        <v>214</v>
      </c>
      <c r="AP385" s="43" t="s">
        <v>215</v>
      </c>
      <c r="AQ385" s="176">
        <v>168</v>
      </c>
      <c r="AR385" s="169">
        <v>72</v>
      </c>
      <c r="AS385" s="177">
        <v>80</v>
      </c>
      <c r="AT385" s="178">
        <v>86</v>
      </c>
      <c r="AU385" s="77">
        <v>128</v>
      </c>
      <c r="AV385" s="173">
        <v>27</v>
      </c>
      <c r="AW385" s="179">
        <v>91</v>
      </c>
      <c r="AX385" s="175">
        <v>135</v>
      </c>
    </row>
    <row r="386" spans="41:50" x14ac:dyDescent="0.25">
      <c r="AO386" s="41" t="s">
        <v>182</v>
      </c>
      <c r="AP386" s="28" t="s">
        <v>183</v>
      </c>
      <c r="AQ386" s="176">
        <v>109</v>
      </c>
      <c r="AR386" s="169">
        <v>63</v>
      </c>
      <c r="AS386" s="177">
        <v>62</v>
      </c>
      <c r="AT386" s="178">
        <v>124</v>
      </c>
      <c r="AU386" s="77">
        <v>161</v>
      </c>
      <c r="AV386" s="173">
        <v>38</v>
      </c>
      <c r="AW386" s="179">
        <v>111</v>
      </c>
      <c r="AX386" s="175">
        <v>136</v>
      </c>
    </row>
    <row r="387" spans="41:50" x14ac:dyDescent="0.25">
      <c r="AO387" s="79" t="s">
        <v>195</v>
      </c>
      <c r="AP387" s="43" t="s">
        <v>398</v>
      </c>
      <c r="AQ387" s="63">
        <v>180</v>
      </c>
      <c r="AR387" s="63">
        <v>85</v>
      </c>
      <c r="AS387" s="63">
        <v>84</v>
      </c>
      <c r="AT387" s="63">
        <v>53</v>
      </c>
      <c r="AU387" s="63">
        <v>165</v>
      </c>
      <c r="AV387" s="63">
        <v>12</v>
      </c>
      <c r="AW387" s="63">
        <v>63</v>
      </c>
      <c r="AX387" s="63">
        <v>136</v>
      </c>
    </row>
    <row r="388" spans="41:50" x14ac:dyDescent="0.25">
      <c r="AO388" s="48" t="s">
        <v>68</v>
      </c>
      <c r="AP388" s="43" t="s">
        <v>69</v>
      </c>
      <c r="AQ388" s="176">
        <v>74</v>
      </c>
      <c r="AR388" s="169">
        <v>188</v>
      </c>
      <c r="AS388" s="177">
        <v>190</v>
      </c>
      <c r="AT388" s="178">
        <v>42</v>
      </c>
      <c r="AU388" s="77">
        <v>28</v>
      </c>
      <c r="AV388" s="173">
        <v>24</v>
      </c>
      <c r="AW388" s="179">
        <v>112</v>
      </c>
      <c r="AX388" s="175">
        <v>138</v>
      </c>
    </row>
    <row r="389" spans="41:50" x14ac:dyDescent="0.25">
      <c r="AO389" s="60" t="s">
        <v>60</v>
      </c>
      <c r="AP389" s="28" t="s">
        <v>63</v>
      </c>
      <c r="AQ389" s="176">
        <v>115</v>
      </c>
      <c r="AR389" s="169">
        <v>129</v>
      </c>
      <c r="AS389" s="177">
        <v>129</v>
      </c>
      <c r="AT389" s="178">
        <v>98</v>
      </c>
      <c r="AU389" s="77">
        <v>128</v>
      </c>
      <c r="AV389" s="173">
        <v>18</v>
      </c>
      <c r="AW389" s="179">
        <v>46</v>
      </c>
      <c r="AX389" s="175">
        <v>139</v>
      </c>
    </row>
    <row r="390" spans="41:50" x14ac:dyDescent="0.25">
      <c r="AO390" s="41" t="s">
        <v>259</v>
      </c>
      <c r="AP390" s="43" t="s">
        <v>260</v>
      </c>
      <c r="AQ390" s="176">
        <v>102</v>
      </c>
      <c r="AR390" s="169">
        <v>161</v>
      </c>
      <c r="AS390" s="177">
        <v>162</v>
      </c>
      <c r="AT390" s="178">
        <v>53</v>
      </c>
      <c r="AU390" s="77">
        <v>108</v>
      </c>
      <c r="AV390" s="173">
        <v>5</v>
      </c>
      <c r="AW390" s="179">
        <v>63</v>
      </c>
      <c r="AX390" s="175">
        <v>140</v>
      </c>
    </row>
    <row r="391" spans="41:50" x14ac:dyDescent="0.25">
      <c r="AO391" s="27" t="s">
        <v>127</v>
      </c>
      <c r="AP391" s="28" t="s">
        <v>59</v>
      </c>
      <c r="AQ391" s="176">
        <v>23</v>
      </c>
      <c r="AR391" s="169">
        <v>161</v>
      </c>
      <c r="AS391" s="177">
        <v>184</v>
      </c>
      <c r="AT391" s="178">
        <v>124</v>
      </c>
      <c r="AU391" s="77">
        <v>24</v>
      </c>
      <c r="AV391" s="173">
        <v>7</v>
      </c>
      <c r="AW391" s="179">
        <v>136</v>
      </c>
      <c r="AX391" s="175">
        <v>141</v>
      </c>
    </row>
    <row r="392" spans="41:50" x14ac:dyDescent="0.25">
      <c r="AO392" s="50" t="s">
        <v>124</v>
      </c>
      <c r="AP392" s="28" t="s">
        <v>100</v>
      </c>
      <c r="AQ392" s="176">
        <v>159</v>
      </c>
      <c r="AR392" s="169">
        <v>64</v>
      </c>
      <c r="AS392" s="177">
        <v>69</v>
      </c>
      <c r="AT392" s="178">
        <v>120</v>
      </c>
      <c r="AU392" s="77">
        <v>155</v>
      </c>
      <c r="AV392" s="173">
        <v>27</v>
      </c>
      <c r="AW392" s="179">
        <v>86</v>
      </c>
      <c r="AX392" s="175">
        <v>142</v>
      </c>
    </row>
    <row r="393" spans="41:50" x14ac:dyDescent="0.25">
      <c r="AO393" s="101" t="s">
        <v>152</v>
      </c>
      <c r="AP393" s="28" t="s">
        <v>153</v>
      </c>
      <c r="AQ393" s="176">
        <v>178</v>
      </c>
      <c r="AR393" s="169">
        <v>85</v>
      </c>
      <c r="AS393" s="177">
        <v>84</v>
      </c>
      <c r="AT393" s="178">
        <v>111</v>
      </c>
      <c r="AU393" s="77">
        <v>152</v>
      </c>
      <c r="AV393" s="173">
        <v>10</v>
      </c>
      <c r="AW393" s="179">
        <v>46</v>
      </c>
      <c r="AX393" s="175">
        <v>143</v>
      </c>
    </row>
    <row r="394" spans="41:50" x14ac:dyDescent="0.25">
      <c r="AO394" s="91" t="s">
        <v>124</v>
      </c>
      <c r="AP394" s="43" t="s">
        <v>126</v>
      </c>
      <c r="AQ394" s="176">
        <v>93</v>
      </c>
      <c r="AR394" s="169">
        <v>170</v>
      </c>
      <c r="AS394" s="177">
        <v>173</v>
      </c>
      <c r="AT394" s="178">
        <v>53</v>
      </c>
      <c r="AU394" s="77">
        <v>77</v>
      </c>
      <c r="AV394" s="173">
        <v>34</v>
      </c>
      <c r="AW394" s="179">
        <v>92</v>
      </c>
      <c r="AX394" s="175">
        <v>144</v>
      </c>
    </row>
    <row r="395" spans="41:50" x14ac:dyDescent="0.25">
      <c r="AO395" s="50" t="s">
        <v>252</v>
      </c>
      <c r="AP395" s="43" t="s">
        <v>253</v>
      </c>
      <c r="AQ395" s="176">
        <v>162</v>
      </c>
      <c r="AR395" s="169">
        <v>131</v>
      </c>
      <c r="AS395" s="177">
        <v>127</v>
      </c>
      <c r="AT395" s="178">
        <v>98</v>
      </c>
      <c r="AU395" s="77">
        <v>63</v>
      </c>
      <c r="AV395" s="173">
        <v>7</v>
      </c>
      <c r="AW395" s="179">
        <v>92</v>
      </c>
      <c r="AX395" s="175">
        <v>145</v>
      </c>
    </row>
    <row r="396" spans="41:50" x14ac:dyDescent="0.25">
      <c r="AO396" s="107" t="s">
        <v>282</v>
      </c>
      <c r="AP396" s="97" t="s">
        <v>159</v>
      </c>
      <c r="AQ396" s="176">
        <v>137</v>
      </c>
      <c r="AR396" s="169">
        <v>85</v>
      </c>
      <c r="AS396" s="177">
        <v>123</v>
      </c>
      <c r="AT396" s="178">
        <v>108</v>
      </c>
      <c r="AU396" s="77">
        <v>108</v>
      </c>
      <c r="AV396" s="173">
        <v>14</v>
      </c>
      <c r="AW396" s="179">
        <v>113</v>
      </c>
      <c r="AX396" s="175">
        <v>146</v>
      </c>
    </row>
    <row r="397" spans="41:50" x14ac:dyDescent="0.25">
      <c r="AO397" s="78" t="s">
        <v>230</v>
      </c>
      <c r="AP397" s="43" t="s">
        <v>231</v>
      </c>
      <c r="AQ397" s="176">
        <v>133</v>
      </c>
      <c r="AR397" s="169">
        <v>131</v>
      </c>
      <c r="AS397" s="177">
        <v>130</v>
      </c>
      <c r="AT397" s="178">
        <v>83</v>
      </c>
      <c r="AU397" s="77">
        <v>108</v>
      </c>
      <c r="AV397" s="173">
        <v>7</v>
      </c>
      <c r="AW397" s="179">
        <v>92</v>
      </c>
      <c r="AX397" s="175">
        <v>147</v>
      </c>
    </row>
    <row r="398" spans="41:50" x14ac:dyDescent="0.25">
      <c r="AO398" s="60" t="s">
        <v>313</v>
      </c>
      <c r="AP398" s="28" t="s">
        <v>314</v>
      </c>
      <c r="AQ398" s="176">
        <v>121</v>
      </c>
      <c r="AR398" s="169">
        <v>148</v>
      </c>
      <c r="AS398" s="177">
        <v>153</v>
      </c>
      <c r="AT398" s="178">
        <v>53</v>
      </c>
      <c r="AU398" s="77">
        <v>95</v>
      </c>
      <c r="AV398" s="173">
        <v>21</v>
      </c>
      <c r="AW398" s="179">
        <v>108</v>
      </c>
      <c r="AX398" s="175">
        <v>148</v>
      </c>
    </row>
    <row r="399" spans="41:50" x14ac:dyDescent="0.25">
      <c r="AO399" s="48" t="s">
        <v>380</v>
      </c>
      <c r="AP399" s="28" t="s">
        <v>92</v>
      </c>
      <c r="AQ399" s="176">
        <v>51</v>
      </c>
      <c r="AR399" s="169">
        <v>148</v>
      </c>
      <c r="AS399" s="177">
        <v>169</v>
      </c>
      <c r="AT399" s="178">
        <v>98</v>
      </c>
      <c r="AU399" s="77">
        <v>102</v>
      </c>
      <c r="AV399" s="173">
        <v>9</v>
      </c>
      <c r="AW399" s="179">
        <v>125</v>
      </c>
      <c r="AX399" s="175">
        <v>149</v>
      </c>
    </row>
    <row r="400" spans="41:50" x14ac:dyDescent="0.25">
      <c r="AO400" s="41" t="s">
        <v>287</v>
      </c>
      <c r="AP400" s="28" t="s">
        <v>288</v>
      </c>
      <c r="AQ400" s="63">
        <v>81</v>
      </c>
      <c r="AR400" s="63">
        <v>187</v>
      </c>
      <c r="AS400" s="63">
        <v>189</v>
      </c>
      <c r="AT400" s="63">
        <v>53</v>
      </c>
      <c r="AU400" s="63">
        <v>72</v>
      </c>
      <c r="AV400" s="63">
        <v>31</v>
      </c>
      <c r="AW400" s="63">
        <v>117</v>
      </c>
      <c r="AX400" s="63">
        <v>150</v>
      </c>
    </row>
    <row r="401" spans="41:50" x14ac:dyDescent="0.25">
      <c r="AO401" s="78" t="s">
        <v>250</v>
      </c>
      <c r="AP401" s="28" t="s">
        <v>251</v>
      </c>
      <c r="AQ401" s="176">
        <v>61</v>
      </c>
      <c r="AR401" s="169">
        <v>172</v>
      </c>
      <c r="AS401" s="177">
        <v>185</v>
      </c>
      <c r="AT401" s="178">
        <v>53</v>
      </c>
      <c r="AU401" s="77">
        <v>108</v>
      </c>
      <c r="AV401" s="173">
        <v>7</v>
      </c>
      <c r="AW401" s="179">
        <v>123</v>
      </c>
      <c r="AX401" s="175">
        <v>151</v>
      </c>
    </row>
    <row r="402" spans="41:50" x14ac:dyDescent="0.25">
      <c r="AO402" s="27" t="s">
        <v>272</v>
      </c>
      <c r="AP402" s="28" t="s">
        <v>273</v>
      </c>
      <c r="AQ402" s="176">
        <v>180</v>
      </c>
      <c r="AR402" s="169">
        <v>85</v>
      </c>
      <c r="AS402" s="177">
        <v>84</v>
      </c>
      <c r="AT402" s="178">
        <v>111</v>
      </c>
      <c r="AU402" s="77">
        <v>160</v>
      </c>
      <c r="AV402" s="173">
        <v>20</v>
      </c>
      <c r="AW402" s="179">
        <v>89</v>
      </c>
      <c r="AX402" s="175">
        <v>152</v>
      </c>
    </row>
    <row r="403" spans="41:50" x14ac:dyDescent="0.25">
      <c r="AO403" s="44" t="s">
        <v>169</v>
      </c>
      <c r="AP403" s="43" t="s">
        <v>271</v>
      </c>
      <c r="AQ403" s="63">
        <v>137</v>
      </c>
      <c r="AR403" s="63">
        <v>142</v>
      </c>
      <c r="AS403" s="63">
        <v>144</v>
      </c>
      <c r="AT403" s="63">
        <v>124</v>
      </c>
      <c r="AU403" s="63">
        <v>28</v>
      </c>
      <c r="AV403" s="63">
        <v>3</v>
      </c>
      <c r="AW403" s="63">
        <v>136</v>
      </c>
      <c r="AX403" s="63">
        <v>153</v>
      </c>
    </row>
    <row r="404" spans="41:50" x14ac:dyDescent="0.25">
      <c r="AO404" s="48" t="s">
        <v>179</v>
      </c>
      <c r="AP404" s="43" t="s">
        <v>180</v>
      </c>
      <c r="AQ404" s="176">
        <v>137</v>
      </c>
      <c r="AR404" s="169">
        <v>85</v>
      </c>
      <c r="AS404" s="177">
        <v>84</v>
      </c>
      <c r="AT404" s="178">
        <v>111</v>
      </c>
      <c r="AU404" s="77">
        <v>164</v>
      </c>
      <c r="AV404" s="173">
        <v>10</v>
      </c>
      <c r="AW404" s="179">
        <v>133</v>
      </c>
      <c r="AX404" s="175">
        <v>154</v>
      </c>
    </row>
    <row r="405" spans="41:50" x14ac:dyDescent="0.25">
      <c r="AO405" s="48" t="s">
        <v>191</v>
      </c>
      <c r="AP405" s="28" t="s">
        <v>192</v>
      </c>
      <c r="AQ405" s="176">
        <v>135</v>
      </c>
      <c r="AR405" s="169">
        <v>85</v>
      </c>
      <c r="AS405" s="177">
        <v>123</v>
      </c>
      <c r="AT405" s="178">
        <v>118</v>
      </c>
      <c r="AU405" s="77">
        <v>152</v>
      </c>
      <c r="AV405" s="173">
        <v>10</v>
      </c>
      <c r="AW405" s="179">
        <v>103</v>
      </c>
      <c r="AX405" s="175">
        <v>155</v>
      </c>
    </row>
    <row r="406" spans="41:50" x14ac:dyDescent="0.25">
      <c r="AO406" s="78" t="s">
        <v>139</v>
      </c>
      <c r="AP406" s="43" t="s">
        <v>140</v>
      </c>
      <c r="AQ406" s="63">
        <v>112</v>
      </c>
      <c r="AR406" s="63">
        <v>168</v>
      </c>
      <c r="AS406" s="63">
        <v>169</v>
      </c>
      <c r="AT406" s="63">
        <v>80</v>
      </c>
      <c r="AU406" s="63">
        <v>78</v>
      </c>
      <c r="AV406" s="63">
        <v>33</v>
      </c>
      <c r="AW406" s="63">
        <v>113</v>
      </c>
      <c r="AX406" s="63">
        <v>156</v>
      </c>
    </row>
    <row r="407" spans="41:50" x14ac:dyDescent="0.25">
      <c r="AO407" s="78" t="s">
        <v>259</v>
      </c>
      <c r="AP407" s="43" t="s">
        <v>261</v>
      </c>
      <c r="AQ407" s="176">
        <v>131</v>
      </c>
      <c r="AR407" s="169">
        <v>85</v>
      </c>
      <c r="AS407" s="177">
        <v>84</v>
      </c>
      <c r="AT407" s="178">
        <v>124</v>
      </c>
      <c r="AU407" s="77">
        <v>162</v>
      </c>
      <c r="AV407" s="173">
        <v>7</v>
      </c>
      <c r="AW407" s="179">
        <v>136</v>
      </c>
      <c r="AX407" s="175">
        <v>157</v>
      </c>
    </row>
    <row r="408" spans="41:50" x14ac:dyDescent="0.25">
      <c r="AO408" s="48" t="s">
        <v>267</v>
      </c>
      <c r="AP408" s="43" t="s">
        <v>268</v>
      </c>
      <c r="AQ408" s="176">
        <v>113</v>
      </c>
      <c r="AR408" s="169">
        <v>125</v>
      </c>
      <c r="AS408" s="177">
        <v>126</v>
      </c>
      <c r="AT408" s="178">
        <v>97</v>
      </c>
      <c r="AU408" s="77">
        <v>156</v>
      </c>
      <c r="AV408" s="173">
        <v>34</v>
      </c>
      <c r="AW408" s="179">
        <v>109</v>
      </c>
      <c r="AX408" s="175">
        <v>158</v>
      </c>
    </row>
    <row r="409" spans="41:50" x14ac:dyDescent="0.25">
      <c r="AO409" s="91" t="s">
        <v>416</v>
      </c>
      <c r="AP409" s="28" t="s">
        <v>417</v>
      </c>
      <c r="AQ409" s="176">
        <v>137</v>
      </c>
      <c r="AR409" s="169">
        <v>142</v>
      </c>
      <c r="AS409" s="177">
        <v>144</v>
      </c>
      <c r="AT409" s="178">
        <v>111</v>
      </c>
      <c r="AU409" s="77">
        <v>82</v>
      </c>
      <c r="AV409" s="173">
        <v>6</v>
      </c>
      <c r="AW409" s="179">
        <v>118</v>
      </c>
      <c r="AX409" s="175">
        <v>159</v>
      </c>
    </row>
    <row r="410" spans="41:50" x14ac:dyDescent="0.25">
      <c r="AO410" s="44" t="s">
        <v>366</v>
      </c>
      <c r="AP410" s="43" t="s">
        <v>290</v>
      </c>
      <c r="AQ410" s="176">
        <v>165</v>
      </c>
      <c r="AR410" s="169">
        <v>138</v>
      </c>
      <c r="AS410" s="177">
        <v>131</v>
      </c>
      <c r="AT410" s="178">
        <v>53</v>
      </c>
      <c r="AU410" s="77">
        <v>146</v>
      </c>
      <c r="AV410" s="173">
        <v>8</v>
      </c>
      <c r="AW410" s="179">
        <v>103</v>
      </c>
      <c r="AX410" s="175">
        <v>160</v>
      </c>
    </row>
    <row r="411" spans="41:50" x14ac:dyDescent="0.25">
      <c r="AO411" s="79" t="s">
        <v>322</v>
      </c>
      <c r="AP411" s="43" t="s">
        <v>323</v>
      </c>
      <c r="AQ411" s="63">
        <v>189</v>
      </c>
      <c r="AR411" s="63">
        <v>124</v>
      </c>
      <c r="AS411" s="63">
        <v>125</v>
      </c>
      <c r="AT411" s="63">
        <v>85</v>
      </c>
      <c r="AU411" s="63">
        <v>135</v>
      </c>
      <c r="AV411" s="63">
        <v>25</v>
      </c>
      <c r="AW411" s="63">
        <v>82</v>
      </c>
      <c r="AX411" s="63">
        <v>161</v>
      </c>
    </row>
    <row r="412" spans="41:50" x14ac:dyDescent="0.25">
      <c r="AO412" s="101" t="s">
        <v>254</v>
      </c>
      <c r="AP412" s="28" t="s">
        <v>255</v>
      </c>
      <c r="AQ412" s="63">
        <v>151</v>
      </c>
      <c r="AR412" s="63">
        <v>179</v>
      </c>
      <c r="AS412" s="63">
        <v>175</v>
      </c>
      <c r="AT412" s="63">
        <v>86</v>
      </c>
      <c r="AU412" s="63">
        <v>26</v>
      </c>
      <c r="AV412" s="63">
        <v>39</v>
      </c>
      <c r="AW412" s="63">
        <v>124</v>
      </c>
      <c r="AX412" s="63">
        <v>162</v>
      </c>
    </row>
    <row r="413" spans="41:50" ht="15.75" x14ac:dyDescent="0.25">
      <c r="AO413" s="78" t="s">
        <v>232</v>
      </c>
      <c r="AP413" s="204" t="s">
        <v>233</v>
      </c>
      <c r="AQ413" s="63">
        <v>95</v>
      </c>
      <c r="AR413" s="63">
        <v>176</v>
      </c>
      <c r="AS413" s="63">
        <v>183</v>
      </c>
      <c r="AT413" s="63">
        <v>98</v>
      </c>
      <c r="AU413" s="63">
        <v>140</v>
      </c>
      <c r="AV413" s="63">
        <v>64</v>
      </c>
      <c r="AW413" s="63">
        <v>54</v>
      </c>
      <c r="AX413" s="63">
        <v>163</v>
      </c>
    </row>
    <row r="414" spans="41:50" x14ac:dyDescent="0.25">
      <c r="AO414" s="78" t="s">
        <v>303</v>
      </c>
      <c r="AP414" s="43" t="s">
        <v>305</v>
      </c>
      <c r="AQ414" s="63">
        <v>114</v>
      </c>
      <c r="AR414" s="63">
        <v>186</v>
      </c>
      <c r="AS414" s="63">
        <v>186</v>
      </c>
      <c r="AT414" s="63">
        <v>53</v>
      </c>
      <c r="AU414" s="63">
        <v>108</v>
      </c>
      <c r="AV414" s="63">
        <v>49</v>
      </c>
      <c r="AW414" s="63">
        <v>99</v>
      </c>
      <c r="AX414" s="63">
        <v>163</v>
      </c>
    </row>
    <row r="415" spans="41:50" x14ac:dyDescent="0.25">
      <c r="AO415" s="102" t="s">
        <v>228</v>
      </c>
      <c r="AP415" s="36" t="s">
        <v>229</v>
      </c>
      <c r="AQ415" s="176">
        <v>19</v>
      </c>
      <c r="AR415" s="169">
        <v>148</v>
      </c>
      <c r="AS415" s="177">
        <v>178</v>
      </c>
      <c r="AT415" s="178">
        <v>124</v>
      </c>
      <c r="AU415" s="77">
        <v>146</v>
      </c>
      <c r="AV415" s="173">
        <v>4</v>
      </c>
      <c r="AW415" s="179">
        <v>136</v>
      </c>
      <c r="AX415" s="175">
        <v>165</v>
      </c>
    </row>
    <row r="416" spans="41:50" x14ac:dyDescent="0.25">
      <c r="AO416" s="75" t="s">
        <v>71</v>
      </c>
      <c r="AP416" s="43" t="s">
        <v>72</v>
      </c>
      <c r="AQ416" s="176">
        <v>97</v>
      </c>
      <c r="AR416" s="169">
        <v>193</v>
      </c>
      <c r="AS416" s="177">
        <v>195</v>
      </c>
      <c r="AT416" s="178">
        <v>78</v>
      </c>
      <c r="AU416" s="77">
        <v>80</v>
      </c>
      <c r="AV416" s="173">
        <v>59</v>
      </c>
      <c r="AW416" s="179">
        <v>110</v>
      </c>
      <c r="AX416" s="175">
        <v>166</v>
      </c>
    </row>
    <row r="417" spans="41:50" x14ac:dyDescent="0.25">
      <c r="AO417" s="44" t="s">
        <v>291</v>
      </c>
      <c r="AP417" s="28" t="s">
        <v>211</v>
      </c>
      <c r="AQ417" s="176">
        <v>129</v>
      </c>
      <c r="AR417" s="169">
        <v>166</v>
      </c>
      <c r="AS417" s="177">
        <v>166</v>
      </c>
      <c r="AT417" s="178">
        <v>98</v>
      </c>
      <c r="AU417" s="77">
        <v>69</v>
      </c>
      <c r="AV417" s="173">
        <v>30</v>
      </c>
      <c r="AW417" s="179">
        <v>127</v>
      </c>
      <c r="AX417" s="175">
        <v>167</v>
      </c>
    </row>
    <row r="418" spans="41:50" x14ac:dyDescent="0.25">
      <c r="AO418" s="44" t="s">
        <v>267</v>
      </c>
      <c r="AP418" s="43" t="s">
        <v>413</v>
      </c>
      <c r="AQ418" s="63">
        <v>149</v>
      </c>
      <c r="AR418" s="63">
        <v>174</v>
      </c>
      <c r="AS418" s="63">
        <v>165</v>
      </c>
      <c r="AT418" s="63">
        <v>108</v>
      </c>
      <c r="AU418" s="63">
        <v>47</v>
      </c>
      <c r="AV418" s="63">
        <v>21</v>
      </c>
      <c r="AW418" s="63">
        <v>128</v>
      </c>
      <c r="AX418" s="63">
        <v>168</v>
      </c>
    </row>
    <row r="419" spans="41:50" x14ac:dyDescent="0.25">
      <c r="AO419" s="79" t="s">
        <v>163</v>
      </c>
      <c r="AP419" s="28" t="s">
        <v>164</v>
      </c>
      <c r="AQ419" s="176">
        <v>144</v>
      </c>
      <c r="AR419" s="169">
        <v>190</v>
      </c>
      <c r="AS419" s="177">
        <v>191</v>
      </c>
      <c r="AT419" s="178">
        <v>98</v>
      </c>
      <c r="AU419" s="77">
        <v>49</v>
      </c>
      <c r="AV419" s="173">
        <v>46</v>
      </c>
      <c r="AW419" s="179">
        <v>100</v>
      </c>
      <c r="AX419" s="175">
        <v>169</v>
      </c>
    </row>
    <row r="420" spans="41:50" x14ac:dyDescent="0.25">
      <c r="AO420" s="100" t="s">
        <v>420</v>
      </c>
      <c r="AP420" s="28" t="s">
        <v>96</v>
      </c>
      <c r="AQ420" s="63">
        <v>180</v>
      </c>
      <c r="AR420" s="63">
        <v>85</v>
      </c>
      <c r="AS420" s="63">
        <v>84</v>
      </c>
      <c r="AT420" s="63">
        <v>124</v>
      </c>
      <c r="AU420" s="63">
        <v>169</v>
      </c>
      <c r="AV420" s="63">
        <v>1</v>
      </c>
      <c r="AW420" s="63">
        <v>136</v>
      </c>
      <c r="AX420" s="63">
        <v>169</v>
      </c>
    </row>
    <row r="421" spans="41:50" x14ac:dyDescent="0.25">
      <c r="AO421" s="41" t="s">
        <v>381</v>
      </c>
      <c r="AP421" s="28" t="s">
        <v>111</v>
      </c>
      <c r="AQ421" s="176">
        <v>40</v>
      </c>
      <c r="AR421" s="169">
        <v>185</v>
      </c>
      <c r="AS421" s="177">
        <v>192</v>
      </c>
      <c r="AT421" s="178">
        <v>124</v>
      </c>
      <c r="AU421" s="77">
        <v>102</v>
      </c>
      <c r="AV421" s="173">
        <v>9</v>
      </c>
      <c r="AW421" s="179">
        <v>136</v>
      </c>
      <c r="AX421" s="175">
        <v>171</v>
      </c>
    </row>
    <row r="422" spans="41:50" x14ac:dyDescent="0.25">
      <c r="AO422" s="42" t="s">
        <v>113</v>
      </c>
      <c r="AP422" s="28" t="s">
        <v>114</v>
      </c>
      <c r="AQ422" s="63">
        <v>137</v>
      </c>
      <c r="AR422" s="63">
        <v>195</v>
      </c>
      <c r="AS422" s="63">
        <v>196</v>
      </c>
      <c r="AT422" s="63">
        <v>91</v>
      </c>
      <c r="AU422" s="63">
        <v>126</v>
      </c>
      <c r="AV422" s="63">
        <v>34</v>
      </c>
      <c r="AW422" s="63">
        <v>35</v>
      </c>
      <c r="AX422" s="63">
        <v>172</v>
      </c>
    </row>
    <row r="423" spans="41:50" x14ac:dyDescent="0.25">
      <c r="AO423" s="48" t="s">
        <v>226</v>
      </c>
      <c r="AP423" s="43" t="s">
        <v>227</v>
      </c>
      <c r="AQ423" s="63">
        <v>166</v>
      </c>
      <c r="AR423" s="63">
        <v>148</v>
      </c>
      <c r="AS423" s="63">
        <v>146</v>
      </c>
      <c r="AT423" s="63">
        <v>124</v>
      </c>
      <c r="AU423" s="63">
        <v>142</v>
      </c>
      <c r="AV423" s="63">
        <v>33</v>
      </c>
      <c r="AW423" s="63">
        <v>59</v>
      </c>
      <c r="AX423" s="63">
        <v>173</v>
      </c>
    </row>
    <row r="424" spans="41:50" x14ac:dyDescent="0.25">
      <c r="AO424" s="50" t="s">
        <v>264</v>
      </c>
      <c r="AP424" s="28" t="s">
        <v>266</v>
      </c>
      <c r="AQ424" s="176">
        <v>191</v>
      </c>
      <c r="AR424" s="169">
        <v>85</v>
      </c>
      <c r="AS424" s="177">
        <v>84</v>
      </c>
      <c r="AT424" s="178">
        <v>124</v>
      </c>
      <c r="AU424" s="77">
        <v>169</v>
      </c>
      <c r="AV424" s="173">
        <v>23</v>
      </c>
      <c r="AW424" s="179">
        <v>136</v>
      </c>
      <c r="AX424" s="175">
        <v>174</v>
      </c>
    </row>
    <row r="425" spans="41:50" x14ac:dyDescent="0.25">
      <c r="AO425" s="42" t="s">
        <v>89</v>
      </c>
      <c r="AP425" s="28" t="s">
        <v>90</v>
      </c>
      <c r="AQ425" s="176">
        <v>86</v>
      </c>
      <c r="AR425" s="169">
        <v>142</v>
      </c>
      <c r="AS425" s="177">
        <v>152</v>
      </c>
      <c r="AT425" s="178">
        <v>124</v>
      </c>
      <c r="AU425" s="77">
        <v>158</v>
      </c>
      <c r="AV425" s="173">
        <v>12</v>
      </c>
      <c r="AW425" s="179">
        <v>136</v>
      </c>
      <c r="AX425" s="175">
        <v>175</v>
      </c>
    </row>
    <row r="426" spans="41:50" x14ac:dyDescent="0.25">
      <c r="AO426" s="78" t="s">
        <v>259</v>
      </c>
      <c r="AP426" s="28" t="s">
        <v>141</v>
      </c>
      <c r="AQ426" s="176">
        <v>190</v>
      </c>
      <c r="AR426" s="169">
        <v>189</v>
      </c>
      <c r="AS426" s="177">
        <v>171</v>
      </c>
      <c r="AT426" s="178">
        <v>53</v>
      </c>
      <c r="AU426" s="77">
        <v>104</v>
      </c>
      <c r="AV426" s="173">
        <v>32</v>
      </c>
      <c r="AW426" s="179">
        <v>97</v>
      </c>
      <c r="AX426" s="175">
        <v>176</v>
      </c>
    </row>
    <row r="427" spans="41:50" x14ac:dyDescent="0.25">
      <c r="AO427" s="42" t="s">
        <v>41</v>
      </c>
      <c r="AP427" s="43" t="s">
        <v>42</v>
      </c>
      <c r="AQ427" s="176">
        <v>102</v>
      </c>
      <c r="AR427" s="169">
        <v>161</v>
      </c>
      <c r="AS427" s="177">
        <v>162</v>
      </c>
      <c r="AT427" s="178">
        <v>119</v>
      </c>
      <c r="AU427" s="77">
        <v>141</v>
      </c>
      <c r="AV427" s="173">
        <v>7</v>
      </c>
      <c r="AW427" s="179">
        <v>130</v>
      </c>
      <c r="AX427" s="175">
        <v>177</v>
      </c>
    </row>
    <row r="428" spans="41:50" x14ac:dyDescent="0.25">
      <c r="AO428" s="44" t="s">
        <v>394</v>
      </c>
      <c r="AP428" s="28" t="s">
        <v>395</v>
      </c>
      <c r="AQ428" s="63">
        <v>146</v>
      </c>
      <c r="AR428" s="63">
        <v>161</v>
      </c>
      <c r="AS428" s="63">
        <v>155</v>
      </c>
      <c r="AT428" s="63">
        <v>124</v>
      </c>
      <c r="AU428" s="63">
        <v>108</v>
      </c>
      <c r="AV428" s="63">
        <v>7</v>
      </c>
      <c r="AW428" s="63">
        <v>136</v>
      </c>
      <c r="AX428" s="63">
        <v>178</v>
      </c>
    </row>
    <row r="429" spans="41:50" x14ac:dyDescent="0.25">
      <c r="AO429" s="48" t="s">
        <v>169</v>
      </c>
      <c r="AP429" s="43" t="s">
        <v>170</v>
      </c>
      <c r="AQ429" s="176">
        <v>142</v>
      </c>
      <c r="AR429" s="169">
        <v>197</v>
      </c>
      <c r="AS429" s="177">
        <v>84</v>
      </c>
      <c r="AT429" s="178">
        <v>124</v>
      </c>
      <c r="AU429" s="77">
        <v>169</v>
      </c>
      <c r="AV429" s="173">
        <v>7</v>
      </c>
      <c r="AW429" s="179">
        <v>136</v>
      </c>
      <c r="AX429" s="175">
        <v>179</v>
      </c>
    </row>
    <row r="430" spans="41:50" x14ac:dyDescent="0.25">
      <c r="AO430" s="78" t="s">
        <v>267</v>
      </c>
      <c r="AP430" s="43" t="s">
        <v>105</v>
      </c>
      <c r="AQ430" s="176">
        <v>121</v>
      </c>
      <c r="AR430" s="169">
        <v>148</v>
      </c>
      <c r="AS430" s="177">
        <v>158</v>
      </c>
      <c r="AT430" s="178">
        <v>124</v>
      </c>
      <c r="AU430" s="77">
        <v>166</v>
      </c>
      <c r="AV430" s="173">
        <v>13</v>
      </c>
      <c r="AW430" s="179">
        <v>136</v>
      </c>
      <c r="AX430" s="175">
        <v>180</v>
      </c>
    </row>
    <row r="431" spans="41:50" x14ac:dyDescent="0.25">
      <c r="AO431" s="48" t="s">
        <v>415</v>
      </c>
      <c r="AP431" s="28" t="s">
        <v>147</v>
      </c>
      <c r="AQ431" s="176">
        <v>106</v>
      </c>
      <c r="AR431" s="169">
        <v>167</v>
      </c>
      <c r="AS431" s="177">
        <v>168</v>
      </c>
      <c r="AT431" s="178">
        <v>124</v>
      </c>
      <c r="AU431" s="77">
        <v>169</v>
      </c>
      <c r="AV431" s="173">
        <v>5</v>
      </c>
      <c r="AW431" s="179">
        <v>136</v>
      </c>
      <c r="AX431" s="175">
        <v>181</v>
      </c>
    </row>
    <row r="432" spans="41:50" x14ac:dyDescent="0.25">
      <c r="AO432" s="50" t="s">
        <v>328</v>
      </c>
      <c r="AP432" s="28" t="s">
        <v>329</v>
      </c>
      <c r="AQ432" s="176">
        <v>107</v>
      </c>
      <c r="AR432" s="169">
        <v>171</v>
      </c>
      <c r="AS432" s="177">
        <v>175</v>
      </c>
      <c r="AT432" s="178">
        <v>124</v>
      </c>
      <c r="AU432" s="77">
        <v>158</v>
      </c>
      <c r="AV432" s="173">
        <v>6</v>
      </c>
      <c r="AW432" s="179">
        <v>136</v>
      </c>
      <c r="AX432" s="175">
        <v>182</v>
      </c>
    </row>
    <row r="433" spans="41:50" x14ac:dyDescent="0.25">
      <c r="AO433" s="101" t="s">
        <v>326</v>
      </c>
      <c r="AP433" s="28" t="s">
        <v>151</v>
      </c>
      <c r="AQ433" s="176">
        <v>170</v>
      </c>
      <c r="AR433" s="169">
        <v>148</v>
      </c>
      <c r="AS433" s="177">
        <v>146</v>
      </c>
      <c r="AT433" s="178">
        <v>124</v>
      </c>
      <c r="AU433" s="77">
        <v>169</v>
      </c>
      <c r="AV433" s="173">
        <v>2</v>
      </c>
      <c r="AW433" s="179">
        <v>136</v>
      </c>
      <c r="AX433" s="175">
        <v>183</v>
      </c>
    </row>
    <row r="434" spans="41:50" x14ac:dyDescent="0.25">
      <c r="AO434" s="60" t="s">
        <v>133</v>
      </c>
      <c r="AP434" s="43" t="s">
        <v>134</v>
      </c>
      <c r="AQ434" s="63">
        <v>179</v>
      </c>
      <c r="AR434" s="63">
        <v>193</v>
      </c>
      <c r="AS434" s="63">
        <v>187</v>
      </c>
      <c r="AT434" s="63">
        <v>91</v>
      </c>
      <c r="AU434" s="63">
        <v>119</v>
      </c>
      <c r="AV434" s="63">
        <v>45</v>
      </c>
      <c r="AW434" s="63">
        <v>126</v>
      </c>
      <c r="AX434" s="63">
        <v>184</v>
      </c>
    </row>
    <row r="435" spans="41:50" x14ac:dyDescent="0.25">
      <c r="AO435" s="91" t="s">
        <v>75</v>
      </c>
      <c r="AP435" s="202" t="s">
        <v>76</v>
      </c>
      <c r="AQ435" s="176">
        <v>130</v>
      </c>
      <c r="AR435" s="169">
        <v>191</v>
      </c>
      <c r="AS435" s="177">
        <v>194</v>
      </c>
      <c r="AT435" s="178">
        <v>122</v>
      </c>
      <c r="AU435" s="77">
        <v>123</v>
      </c>
      <c r="AV435" s="173">
        <v>19</v>
      </c>
      <c r="AW435" s="179">
        <v>135</v>
      </c>
      <c r="AX435" s="175">
        <v>184</v>
      </c>
    </row>
    <row r="436" spans="41:50" x14ac:dyDescent="0.25">
      <c r="AO436" s="75" t="s">
        <v>295</v>
      </c>
      <c r="AP436" s="73" t="s">
        <v>296</v>
      </c>
      <c r="AQ436" s="176">
        <v>150</v>
      </c>
      <c r="AR436" s="169">
        <v>192</v>
      </c>
      <c r="AS436" s="177">
        <v>193</v>
      </c>
      <c r="AT436" s="178">
        <v>110</v>
      </c>
      <c r="AU436" s="77">
        <v>134</v>
      </c>
      <c r="AV436" s="173">
        <v>49</v>
      </c>
      <c r="AW436" s="179">
        <v>118</v>
      </c>
      <c r="AX436" s="175">
        <v>186</v>
      </c>
    </row>
    <row r="437" spans="41:50" x14ac:dyDescent="0.25">
      <c r="AO437" s="50" t="s">
        <v>48</v>
      </c>
      <c r="AP437" s="28" t="s">
        <v>49</v>
      </c>
      <c r="AQ437" s="176">
        <v>192</v>
      </c>
      <c r="AR437" s="169">
        <v>148</v>
      </c>
      <c r="AS437" s="177">
        <v>131</v>
      </c>
      <c r="AT437" s="178">
        <v>124</v>
      </c>
      <c r="AU437" s="77">
        <v>169</v>
      </c>
      <c r="AV437" s="173">
        <v>4</v>
      </c>
      <c r="AW437" s="179">
        <v>136</v>
      </c>
      <c r="AX437" s="175">
        <v>187</v>
      </c>
    </row>
    <row r="438" spans="41:50" x14ac:dyDescent="0.25">
      <c r="AO438" s="104" t="s">
        <v>254</v>
      </c>
      <c r="AP438" s="28" t="s">
        <v>412</v>
      </c>
      <c r="AQ438" s="176">
        <v>192</v>
      </c>
      <c r="AR438" s="169">
        <v>148</v>
      </c>
      <c r="AS438" s="177">
        <v>131</v>
      </c>
      <c r="AT438" s="178">
        <v>124</v>
      </c>
      <c r="AU438" s="77">
        <v>169</v>
      </c>
      <c r="AV438" s="173">
        <v>2</v>
      </c>
      <c r="AW438" s="179">
        <v>136</v>
      </c>
      <c r="AX438" s="175">
        <v>187</v>
      </c>
    </row>
    <row r="439" spans="41:50" x14ac:dyDescent="0.25">
      <c r="AO439" s="100" t="s">
        <v>297</v>
      </c>
      <c r="AP439" s="43" t="s">
        <v>298</v>
      </c>
      <c r="AQ439" s="176">
        <v>167</v>
      </c>
      <c r="AR439" s="169">
        <v>177</v>
      </c>
      <c r="AS439" s="177">
        <v>172</v>
      </c>
      <c r="AT439" s="178">
        <v>124</v>
      </c>
      <c r="AU439" s="77">
        <v>128</v>
      </c>
      <c r="AV439" s="173">
        <v>15</v>
      </c>
      <c r="AW439" s="179">
        <v>136</v>
      </c>
      <c r="AX439" s="175">
        <v>189</v>
      </c>
    </row>
    <row r="440" spans="41:50" x14ac:dyDescent="0.25">
      <c r="AO440" s="78" t="s">
        <v>285</v>
      </c>
      <c r="AP440" s="43" t="s">
        <v>286</v>
      </c>
      <c r="AQ440" s="176">
        <v>161</v>
      </c>
      <c r="AR440" s="169">
        <v>181</v>
      </c>
      <c r="AS440" s="177">
        <v>178</v>
      </c>
      <c r="AT440" s="178">
        <v>123</v>
      </c>
      <c r="AU440" s="77">
        <v>145</v>
      </c>
      <c r="AV440" s="173">
        <v>27</v>
      </c>
      <c r="AW440" s="179">
        <v>118</v>
      </c>
      <c r="AX440" s="175">
        <v>190</v>
      </c>
    </row>
    <row r="441" spans="41:50" x14ac:dyDescent="0.25">
      <c r="AO441" s="80" t="s">
        <v>93</v>
      </c>
      <c r="AP441" s="49" t="s">
        <v>94</v>
      </c>
      <c r="AQ441" s="63">
        <v>163</v>
      </c>
      <c r="AR441" s="63">
        <v>178</v>
      </c>
      <c r="AS441" s="63">
        <v>174</v>
      </c>
      <c r="AT441" s="63">
        <v>121</v>
      </c>
      <c r="AU441" s="63">
        <v>144</v>
      </c>
      <c r="AV441" s="63">
        <v>19</v>
      </c>
      <c r="AW441" s="63">
        <v>134</v>
      </c>
      <c r="AX441" s="63">
        <v>191</v>
      </c>
    </row>
    <row r="442" spans="41:50" x14ac:dyDescent="0.25">
      <c r="AO442" s="101" t="s">
        <v>89</v>
      </c>
      <c r="AP442" s="43" t="s">
        <v>389</v>
      </c>
      <c r="AQ442" s="176">
        <v>195</v>
      </c>
      <c r="AR442" s="169">
        <v>174</v>
      </c>
      <c r="AS442" s="177">
        <v>140</v>
      </c>
      <c r="AT442" s="178">
        <v>124</v>
      </c>
      <c r="AU442" s="77">
        <v>169</v>
      </c>
      <c r="AV442" s="173">
        <v>9</v>
      </c>
      <c r="AW442" s="179">
        <v>136</v>
      </c>
      <c r="AX442" s="175">
        <v>192</v>
      </c>
    </row>
    <row r="443" spans="41:50" x14ac:dyDescent="0.25">
      <c r="AO443" s="78" t="s">
        <v>267</v>
      </c>
      <c r="AP443" s="43" t="s">
        <v>269</v>
      </c>
      <c r="AQ443" s="176">
        <v>151</v>
      </c>
      <c r="AR443" s="169">
        <v>181</v>
      </c>
      <c r="AS443" s="177">
        <v>178</v>
      </c>
      <c r="AT443" s="178">
        <v>124</v>
      </c>
      <c r="AU443" s="77">
        <v>169</v>
      </c>
      <c r="AV443" s="173">
        <v>4</v>
      </c>
      <c r="AW443" s="179">
        <v>136</v>
      </c>
      <c r="AX443" s="175">
        <v>193</v>
      </c>
    </row>
    <row r="444" spans="41:50" x14ac:dyDescent="0.25">
      <c r="AO444" s="42" t="s">
        <v>257</v>
      </c>
      <c r="AP444" s="43" t="s">
        <v>258</v>
      </c>
      <c r="AQ444" s="176">
        <v>175</v>
      </c>
      <c r="AR444" s="169">
        <v>196</v>
      </c>
      <c r="AS444" s="177">
        <v>197</v>
      </c>
      <c r="AT444" s="178">
        <v>107</v>
      </c>
      <c r="AU444" s="77">
        <v>151</v>
      </c>
      <c r="AV444" s="173">
        <v>18</v>
      </c>
      <c r="AW444" s="179">
        <v>116</v>
      </c>
      <c r="AX444" s="175">
        <v>194</v>
      </c>
    </row>
    <row r="445" spans="41:50" x14ac:dyDescent="0.25">
      <c r="AO445" s="211" t="s">
        <v>137</v>
      </c>
      <c r="AP445" s="28" t="s">
        <v>393</v>
      </c>
      <c r="AQ445" s="176">
        <v>196</v>
      </c>
      <c r="AR445" s="169">
        <v>181</v>
      </c>
      <c r="AS445" s="177">
        <v>146</v>
      </c>
      <c r="AT445" s="178">
        <v>124</v>
      </c>
      <c r="AU445" s="77">
        <v>169</v>
      </c>
      <c r="AV445" s="173">
        <v>2</v>
      </c>
      <c r="AW445" s="179">
        <v>136</v>
      </c>
      <c r="AX445" s="175">
        <v>195</v>
      </c>
    </row>
    <row r="446" spans="41:50" x14ac:dyDescent="0.25">
      <c r="AO446" s="42" t="s">
        <v>322</v>
      </c>
      <c r="AP446" s="43" t="s">
        <v>418</v>
      </c>
      <c r="AQ446" s="63">
        <v>196</v>
      </c>
      <c r="AR446" s="63">
        <v>181</v>
      </c>
      <c r="AS446" s="63">
        <v>146</v>
      </c>
      <c r="AT446" s="63">
        <v>124</v>
      </c>
      <c r="AU446" s="63">
        <v>169</v>
      </c>
      <c r="AV446" s="63">
        <v>1</v>
      </c>
      <c r="AW446" s="63">
        <v>136</v>
      </c>
      <c r="AX446" s="63">
        <v>195</v>
      </c>
    </row>
  </sheetData>
  <sortState ref="A12:L13">
    <sortCondition ref="B12:B13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239"/>
  <sheetViews>
    <sheetView workbookViewId="0">
      <selection activeCell="F1" sqref="F1:I322"/>
    </sheetView>
  </sheetViews>
  <sheetFormatPr defaultRowHeight="15" x14ac:dyDescent="0.25"/>
  <sheetData>
    <row r="1" spans="1:9" ht="15.75" thickBot="1" x14ac:dyDescent="0.3">
      <c r="A1" t="s">
        <v>444</v>
      </c>
      <c r="F1" t="s">
        <v>511</v>
      </c>
    </row>
    <row r="2" spans="1:9" x14ac:dyDescent="0.25">
      <c r="A2" s="291" t="s">
        <v>436</v>
      </c>
      <c r="B2" s="291"/>
      <c r="C2" s="331" t="s">
        <v>434</v>
      </c>
      <c r="D2" s="7" t="s">
        <v>434</v>
      </c>
      <c r="F2" s="291" t="s">
        <v>496</v>
      </c>
      <c r="G2" s="291"/>
      <c r="H2" s="391" t="s">
        <v>434</v>
      </c>
      <c r="I2" s="7" t="s">
        <v>434</v>
      </c>
    </row>
    <row r="3" spans="1:9" x14ac:dyDescent="0.25">
      <c r="A3" s="291" t="s">
        <v>437</v>
      </c>
      <c r="B3" s="291"/>
      <c r="C3" s="332" t="s">
        <v>435</v>
      </c>
      <c r="D3" s="14" t="s">
        <v>435</v>
      </c>
      <c r="F3" s="291" t="s">
        <v>361</v>
      </c>
      <c r="G3" s="291"/>
      <c r="H3" s="14" t="s">
        <v>435</v>
      </c>
      <c r="I3" s="14" t="s">
        <v>435</v>
      </c>
    </row>
    <row r="4" spans="1:9" x14ac:dyDescent="0.25">
      <c r="A4" s="291" t="s">
        <v>361</v>
      </c>
      <c r="B4" s="291"/>
      <c r="C4" s="332" t="s">
        <v>445</v>
      </c>
      <c r="D4" s="14" t="s">
        <v>446</v>
      </c>
      <c r="G4" s="291"/>
      <c r="H4" s="14" t="s">
        <v>478</v>
      </c>
      <c r="I4" s="14" t="s">
        <v>446</v>
      </c>
    </row>
    <row r="5" spans="1:9" x14ac:dyDescent="0.25">
      <c r="A5" s="291"/>
      <c r="B5" s="291"/>
      <c r="C5" s="333" t="s">
        <v>29</v>
      </c>
      <c r="D5" s="14" t="s">
        <v>13</v>
      </c>
      <c r="F5" s="291"/>
      <c r="G5" s="291"/>
      <c r="H5" s="14" t="s">
        <v>482</v>
      </c>
      <c r="I5" s="14" t="s">
        <v>13</v>
      </c>
    </row>
    <row r="6" spans="1:9" ht="15.75" thickBot="1" x14ac:dyDescent="0.3">
      <c r="A6" s="302" t="s">
        <v>33</v>
      </c>
      <c r="B6" s="267" t="s">
        <v>34</v>
      </c>
      <c r="C6" s="334" t="s">
        <v>447</v>
      </c>
      <c r="D6" s="335">
        <v>42763</v>
      </c>
      <c r="F6" s="302" t="s">
        <v>33</v>
      </c>
      <c r="G6" s="267" t="s">
        <v>34</v>
      </c>
      <c r="H6" s="20" t="s">
        <v>447</v>
      </c>
      <c r="I6" s="335">
        <v>42798</v>
      </c>
    </row>
    <row r="7" spans="1:9" x14ac:dyDescent="0.25">
      <c r="A7" s="210" t="s">
        <v>35</v>
      </c>
      <c r="B7" s="28" t="s">
        <v>36</v>
      </c>
      <c r="C7" s="336">
        <v>-0.95833333333333304</v>
      </c>
      <c r="D7" s="30">
        <v>181</v>
      </c>
      <c r="F7" s="216" t="s">
        <v>35</v>
      </c>
      <c r="G7" s="120" t="s">
        <v>36</v>
      </c>
      <c r="H7" s="336">
        <v>-0.95833333333333304</v>
      </c>
      <c r="I7" s="444">
        <v>185</v>
      </c>
    </row>
    <row r="8" spans="1:9" x14ac:dyDescent="0.25">
      <c r="A8" s="35" t="s">
        <v>37</v>
      </c>
      <c r="B8" s="36" t="s">
        <v>38</v>
      </c>
      <c r="C8" s="337">
        <v>0</v>
      </c>
      <c r="D8" s="37">
        <v>88</v>
      </c>
      <c r="F8" s="35" t="s">
        <v>37</v>
      </c>
      <c r="G8" s="36" t="s">
        <v>38</v>
      </c>
      <c r="H8" s="337">
        <v>0</v>
      </c>
      <c r="I8" s="445">
        <v>91</v>
      </c>
    </row>
    <row r="9" spans="1:9" x14ac:dyDescent="0.25">
      <c r="A9" s="59" t="s">
        <v>39</v>
      </c>
      <c r="B9" s="28" t="s">
        <v>40</v>
      </c>
      <c r="C9" s="337">
        <v>0.66666666666666696</v>
      </c>
      <c r="D9" s="37">
        <v>32</v>
      </c>
      <c r="F9" s="59" t="s">
        <v>39</v>
      </c>
      <c r="G9" s="28" t="s">
        <v>40</v>
      </c>
      <c r="H9" s="337">
        <v>0.66666666666666696</v>
      </c>
      <c r="I9" s="445">
        <v>33</v>
      </c>
    </row>
    <row r="10" spans="1:9" x14ac:dyDescent="0.25">
      <c r="A10" s="41" t="s">
        <v>41</v>
      </c>
      <c r="B10" s="43" t="s">
        <v>42</v>
      </c>
      <c r="C10" s="337">
        <v>-0.57142857142857117</v>
      </c>
      <c r="D10" s="37">
        <v>161</v>
      </c>
      <c r="F10" s="41" t="s">
        <v>41</v>
      </c>
      <c r="G10" s="43" t="s">
        <v>42</v>
      </c>
      <c r="H10" s="337">
        <v>-0.57142857142857117</v>
      </c>
      <c r="I10" s="445">
        <v>167</v>
      </c>
    </row>
    <row r="11" spans="1:9" x14ac:dyDescent="0.25">
      <c r="A11" s="303" t="s">
        <v>46</v>
      </c>
      <c r="B11" s="36" t="s">
        <v>47</v>
      </c>
      <c r="C11" s="338">
        <v>-9.9999999999999645E-2</v>
      </c>
      <c r="D11" s="37">
        <v>128</v>
      </c>
      <c r="F11" s="35" t="s">
        <v>44</v>
      </c>
      <c r="G11" s="49" t="s">
        <v>45</v>
      </c>
      <c r="H11" s="337">
        <v>-0.57142857142857117</v>
      </c>
      <c r="I11" s="445">
        <v>167</v>
      </c>
    </row>
    <row r="12" spans="1:9" x14ac:dyDescent="0.25">
      <c r="A12" s="35" t="s">
        <v>44</v>
      </c>
      <c r="B12" s="49" t="s">
        <v>45</v>
      </c>
      <c r="C12" s="337">
        <v>-0.57142857142857117</v>
      </c>
      <c r="D12" s="37">
        <v>161</v>
      </c>
      <c r="F12" s="303" t="s">
        <v>46</v>
      </c>
      <c r="G12" s="36" t="s">
        <v>47</v>
      </c>
      <c r="H12" s="338">
        <v>-9.9999999999999645E-2</v>
      </c>
      <c r="I12" s="445">
        <v>131</v>
      </c>
    </row>
    <row r="13" spans="1:9" x14ac:dyDescent="0.25">
      <c r="A13" s="50" t="s">
        <v>48</v>
      </c>
      <c r="B13" s="28" t="s">
        <v>49</v>
      </c>
      <c r="C13" s="337">
        <v>-0.5</v>
      </c>
      <c r="D13" s="37">
        <v>147</v>
      </c>
      <c r="F13" s="50" t="s">
        <v>48</v>
      </c>
      <c r="G13" s="28" t="s">
        <v>49</v>
      </c>
      <c r="H13" s="337">
        <v>-0.5</v>
      </c>
      <c r="I13" s="445">
        <v>158</v>
      </c>
    </row>
    <row r="14" spans="1:9" x14ac:dyDescent="0.25">
      <c r="A14" s="304" t="s">
        <v>50</v>
      </c>
      <c r="B14" s="36" t="s">
        <v>51</v>
      </c>
      <c r="C14" s="338">
        <v>0.33330000000000037</v>
      </c>
      <c r="D14" s="37">
        <v>58</v>
      </c>
      <c r="F14" s="304" t="s">
        <v>50</v>
      </c>
      <c r="G14" s="36" t="s">
        <v>51</v>
      </c>
      <c r="H14" s="338">
        <v>0.33330000000000037</v>
      </c>
      <c r="I14" s="445">
        <v>58</v>
      </c>
    </row>
    <row r="15" spans="1:9" x14ac:dyDescent="0.25">
      <c r="A15" s="79" t="s">
        <v>52</v>
      </c>
      <c r="B15" s="28" t="s">
        <v>53</v>
      </c>
      <c r="C15" s="338">
        <v>6.6666666666667318E-2</v>
      </c>
      <c r="D15" s="37">
        <v>86</v>
      </c>
      <c r="F15" s="79" t="s">
        <v>52</v>
      </c>
      <c r="G15" s="28" t="s">
        <v>53</v>
      </c>
      <c r="H15" s="338">
        <v>6.6666666666667318E-2</v>
      </c>
      <c r="I15" s="445">
        <v>89</v>
      </c>
    </row>
    <row r="16" spans="1:9" x14ac:dyDescent="0.25">
      <c r="A16" s="98" t="s">
        <v>54</v>
      </c>
      <c r="B16" s="28" t="s">
        <v>55</v>
      </c>
      <c r="C16" s="338">
        <v>1.1111111110295724E-5</v>
      </c>
      <c r="D16" s="37">
        <v>88</v>
      </c>
      <c r="F16" s="98" t="s">
        <v>54</v>
      </c>
      <c r="G16" s="28" t="s">
        <v>55</v>
      </c>
      <c r="H16" s="338">
        <v>1.1111111110295724E-5</v>
      </c>
      <c r="I16" s="445">
        <v>91</v>
      </c>
    </row>
    <row r="17" spans="1:9" x14ac:dyDescent="0.25">
      <c r="A17" s="59" t="s">
        <v>56</v>
      </c>
      <c r="B17" s="43" t="s">
        <v>57</v>
      </c>
      <c r="C17" s="337">
        <v>-0.28571428571428559</v>
      </c>
      <c r="D17" s="37">
        <v>141</v>
      </c>
      <c r="F17" s="59" t="s">
        <v>56</v>
      </c>
      <c r="G17" s="43" t="s">
        <v>57</v>
      </c>
      <c r="H17" s="337">
        <v>-0.28571428571428559</v>
      </c>
      <c r="I17" s="445">
        <v>147</v>
      </c>
    </row>
    <row r="18" spans="1:9" x14ac:dyDescent="0.25">
      <c r="A18" s="44" t="s">
        <v>58</v>
      </c>
      <c r="B18" s="28" t="s">
        <v>59</v>
      </c>
      <c r="C18" s="338">
        <v>0.22219999999999995</v>
      </c>
      <c r="D18" s="37">
        <v>75</v>
      </c>
      <c r="F18" s="44" t="s">
        <v>58</v>
      </c>
      <c r="G18" s="28" t="s">
        <v>59</v>
      </c>
      <c r="H18" s="338">
        <v>0.22219999999999995</v>
      </c>
      <c r="I18" s="445">
        <v>78</v>
      </c>
    </row>
    <row r="19" spans="1:9" x14ac:dyDescent="0.25">
      <c r="A19" s="44" t="s">
        <v>60</v>
      </c>
      <c r="B19" s="28" t="s">
        <v>61</v>
      </c>
      <c r="C19" s="338">
        <v>1.25</v>
      </c>
      <c r="D19" s="37">
        <v>12</v>
      </c>
      <c r="F19" s="44" t="s">
        <v>60</v>
      </c>
      <c r="G19" s="28" t="s">
        <v>61</v>
      </c>
      <c r="H19" s="338">
        <v>1.25</v>
      </c>
      <c r="I19" s="445">
        <v>10</v>
      </c>
    </row>
    <row r="20" spans="1:9" x14ac:dyDescent="0.25">
      <c r="A20" s="78" t="s">
        <v>60</v>
      </c>
      <c r="B20" s="28" t="s">
        <v>62</v>
      </c>
      <c r="C20" s="339">
        <v>1.5278</v>
      </c>
      <c r="D20" s="63">
        <v>3</v>
      </c>
      <c r="F20" s="78" t="s">
        <v>60</v>
      </c>
      <c r="G20" s="28" t="s">
        <v>62</v>
      </c>
      <c r="H20" s="338">
        <v>1.5278</v>
      </c>
      <c r="I20" s="445">
        <v>3</v>
      </c>
    </row>
    <row r="21" spans="1:9" x14ac:dyDescent="0.25">
      <c r="A21" s="60" t="s">
        <v>60</v>
      </c>
      <c r="B21" s="28" t="s">
        <v>63</v>
      </c>
      <c r="C21" s="338">
        <v>-0.125</v>
      </c>
      <c r="D21" s="37">
        <v>131</v>
      </c>
      <c r="F21" s="60" t="s">
        <v>60</v>
      </c>
      <c r="G21" s="28" t="s">
        <v>63</v>
      </c>
      <c r="H21" s="338">
        <v>-0.125</v>
      </c>
      <c r="I21" s="445">
        <v>134</v>
      </c>
    </row>
    <row r="22" spans="1:9" x14ac:dyDescent="0.25">
      <c r="A22" s="42" t="s">
        <v>64</v>
      </c>
      <c r="B22" s="28" t="s">
        <v>65</v>
      </c>
      <c r="C22" s="338">
        <v>0.56109999999999971</v>
      </c>
      <c r="D22" s="37">
        <v>39</v>
      </c>
      <c r="F22" s="42" t="s">
        <v>64</v>
      </c>
      <c r="G22" s="28" t="s">
        <v>65</v>
      </c>
      <c r="H22" s="338">
        <v>0.56109999999999971</v>
      </c>
      <c r="I22" s="445">
        <v>39</v>
      </c>
    </row>
    <row r="23" spans="1:9" x14ac:dyDescent="0.25">
      <c r="A23" s="78" t="s">
        <v>385</v>
      </c>
      <c r="B23" s="28" t="s">
        <v>319</v>
      </c>
      <c r="C23" s="339">
        <v>0</v>
      </c>
      <c r="D23" s="63">
        <v>88</v>
      </c>
      <c r="F23" s="78" t="s">
        <v>385</v>
      </c>
      <c r="G23" s="28" t="s">
        <v>319</v>
      </c>
      <c r="H23" s="339">
        <v>0.11112222222222101</v>
      </c>
      <c r="I23" s="423">
        <v>88</v>
      </c>
    </row>
    <row r="24" spans="1:9" x14ac:dyDescent="0.25">
      <c r="A24" s="48" t="s">
        <v>66</v>
      </c>
      <c r="B24" s="28" t="s">
        <v>67</v>
      </c>
      <c r="C24" s="338">
        <v>0.5</v>
      </c>
      <c r="D24" s="37">
        <v>41</v>
      </c>
      <c r="F24" s="48" t="s">
        <v>66</v>
      </c>
      <c r="G24" s="28" t="s">
        <v>67</v>
      </c>
      <c r="H24" s="338">
        <v>0.5</v>
      </c>
      <c r="I24" s="445">
        <v>41</v>
      </c>
    </row>
    <row r="25" spans="1:9" x14ac:dyDescent="0.25">
      <c r="A25" s="101" t="s">
        <v>386</v>
      </c>
      <c r="B25" s="28" t="s">
        <v>273</v>
      </c>
      <c r="C25" s="338">
        <v>-0.75</v>
      </c>
      <c r="D25" s="37">
        <v>174</v>
      </c>
      <c r="F25" s="101" t="s">
        <v>386</v>
      </c>
      <c r="G25" s="28" t="s">
        <v>273</v>
      </c>
      <c r="H25" s="338">
        <v>-0.75</v>
      </c>
      <c r="I25" s="445">
        <v>180</v>
      </c>
    </row>
    <row r="26" spans="1:9" x14ac:dyDescent="0.25">
      <c r="A26" s="44" t="s">
        <v>386</v>
      </c>
      <c r="B26" s="28" t="s">
        <v>118</v>
      </c>
      <c r="C26" s="339">
        <v>0.33329999999999949</v>
      </c>
      <c r="D26" s="63">
        <v>59</v>
      </c>
      <c r="F26" s="44" t="s">
        <v>386</v>
      </c>
      <c r="G26" s="28" t="s">
        <v>118</v>
      </c>
      <c r="H26" s="338">
        <v>0.33329999999999949</v>
      </c>
      <c r="I26" s="445">
        <v>58</v>
      </c>
    </row>
    <row r="27" spans="1:9" x14ac:dyDescent="0.25">
      <c r="A27" s="42" t="s">
        <v>68</v>
      </c>
      <c r="B27" s="43" t="s">
        <v>69</v>
      </c>
      <c r="C27" s="338">
        <v>-1.2222</v>
      </c>
      <c r="D27" s="37">
        <v>190</v>
      </c>
      <c r="F27" s="42" t="s">
        <v>68</v>
      </c>
      <c r="G27" s="43" t="s">
        <v>69</v>
      </c>
      <c r="H27" s="338">
        <v>-1.2222</v>
      </c>
      <c r="I27" s="445">
        <v>194</v>
      </c>
    </row>
    <row r="28" spans="1:9" x14ac:dyDescent="0.25">
      <c r="A28" s="27" t="s">
        <v>68</v>
      </c>
      <c r="B28" s="43" t="s">
        <v>70</v>
      </c>
      <c r="C28" s="337">
        <v>1</v>
      </c>
      <c r="D28" s="37">
        <v>19</v>
      </c>
      <c r="F28" s="27" t="s">
        <v>68</v>
      </c>
      <c r="G28" s="43" t="s">
        <v>70</v>
      </c>
      <c r="H28" s="337">
        <v>1</v>
      </c>
      <c r="I28" s="445">
        <v>18</v>
      </c>
    </row>
    <row r="29" spans="1:9" x14ac:dyDescent="0.25">
      <c r="A29" s="62" t="s">
        <v>71</v>
      </c>
      <c r="B29" s="43" t="s">
        <v>72</v>
      </c>
      <c r="C29" s="338">
        <v>-1.7389000000000001</v>
      </c>
      <c r="D29" s="37">
        <v>196</v>
      </c>
      <c r="F29" s="62" t="s">
        <v>71</v>
      </c>
      <c r="G29" s="43" t="s">
        <v>72</v>
      </c>
      <c r="H29" s="338">
        <v>-1.7389000000000001</v>
      </c>
      <c r="I29" s="445">
        <v>199</v>
      </c>
    </row>
    <row r="30" spans="1:9" x14ac:dyDescent="0.25">
      <c r="A30" s="48" t="s">
        <v>73</v>
      </c>
      <c r="B30" s="28" t="s">
        <v>74</v>
      </c>
      <c r="C30" s="338">
        <v>0.60004444444444438</v>
      </c>
      <c r="D30" s="37">
        <v>36</v>
      </c>
      <c r="F30" s="48" t="s">
        <v>73</v>
      </c>
      <c r="G30" s="28" t="s">
        <v>74</v>
      </c>
      <c r="H30" s="338">
        <v>0.60004444444444438</v>
      </c>
      <c r="I30" s="445">
        <v>36</v>
      </c>
    </row>
    <row r="31" spans="1:9" x14ac:dyDescent="0.25">
      <c r="A31" s="75" t="s">
        <v>75</v>
      </c>
      <c r="B31" s="202" t="s">
        <v>76</v>
      </c>
      <c r="C31" s="338">
        <v>-1.6750285714285713</v>
      </c>
      <c r="D31" s="37">
        <v>194</v>
      </c>
      <c r="F31" s="75" t="s">
        <v>75</v>
      </c>
      <c r="G31" s="202" t="s">
        <v>76</v>
      </c>
      <c r="H31" s="338">
        <v>-1.6750285714285713</v>
      </c>
      <c r="I31" s="445">
        <v>198</v>
      </c>
    </row>
    <row r="32" spans="1:9" x14ac:dyDescent="0.25">
      <c r="A32" s="78" t="s">
        <v>77</v>
      </c>
      <c r="B32" s="28" t="s">
        <v>78</v>
      </c>
      <c r="C32" s="338">
        <v>0</v>
      </c>
      <c r="D32" s="37">
        <v>88</v>
      </c>
      <c r="F32" s="78" t="s">
        <v>77</v>
      </c>
      <c r="G32" s="28" t="s">
        <v>78</v>
      </c>
      <c r="H32" s="338">
        <v>0</v>
      </c>
      <c r="I32" s="445">
        <v>91</v>
      </c>
    </row>
    <row r="33" spans="1:9" x14ac:dyDescent="0.25">
      <c r="A33" s="78" t="s">
        <v>387</v>
      </c>
      <c r="B33" s="28" t="s">
        <v>388</v>
      </c>
      <c r="C33" s="340">
        <v>0.125</v>
      </c>
      <c r="D33" s="63">
        <v>81</v>
      </c>
      <c r="F33" s="78" t="s">
        <v>387</v>
      </c>
      <c r="G33" s="28" t="s">
        <v>388</v>
      </c>
      <c r="H33" s="337">
        <v>0.125</v>
      </c>
      <c r="I33" s="445">
        <v>84</v>
      </c>
    </row>
    <row r="34" spans="1:9" x14ac:dyDescent="0.25">
      <c r="A34" s="78" t="s">
        <v>79</v>
      </c>
      <c r="B34" s="28" t="s">
        <v>80</v>
      </c>
      <c r="C34" s="337">
        <v>0.16666666666666696</v>
      </c>
      <c r="D34" s="37">
        <v>78</v>
      </c>
      <c r="F34" s="78" t="s">
        <v>79</v>
      </c>
      <c r="G34" s="28" t="s">
        <v>80</v>
      </c>
      <c r="H34" s="337">
        <v>0.16666666666666696</v>
      </c>
      <c r="I34" s="445">
        <v>81</v>
      </c>
    </row>
    <row r="35" spans="1:9" x14ac:dyDescent="0.25">
      <c r="A35" s="42" t="s">
        <v>81</v>
      </c>
      <c r="B35" s="43" t="s">
        <v>82</v>
      </c>
      <c r="C35" s="337">
        <v>0.5</v>
      </c>
      <c r="D35" s="37">
        <v>41</v>
      </c>
      <c r="F35" s="42" t="s">
        <v>81</v>
      </c>
      <c r="G35" s="43" t="s">
        <v>82</v>
      </c>
      <c r="H35" s="337">
        <v>0.5</v>
      </c>
      <c r="I35" s="445">
        <v>41</v>
      </c>
    </row>
    <row r="36" spans="1:9" x14ac:dyDescent="0.25">
      <c r="A36" s="59" t="s">
        <v>83</v>
      </c>
      <c r="B36" s="28" t="s">
        <v>85</v>
      </c>
      <c r="C36" s="337">
        <v>0</v>
      </c>
      <c r="D36" s="37">
        <v>88</v>
      </c>
      <c r="F36" s="59" t="s">
        <v>83</v>
      </c>
      <c r="G36" s="28" t="s">
        <v>85</v>
      </c>
      <c r="H36" s="337">
        <v>0</v>
      </c>
      <c r="I36" s="445">
        <v>91</v>
      </c>
    </row>
    <row r="37" spans="1:9" x14ac:dyDescent="0.25">
      <c r="A37" s="59" t="s">
        <v>86</v>
      </c>
      <c r="B37" s="43" t="s">
        <v>87</v>
      </c>
      <c r="C37" s="338">
        <v>0</v>
      </c>
      <c r="D37" s="37">
        <v>88</v>
      </c>
      <c r="F37" s="59" t="s">
        <v>86</v>
      </c>
      <c r="G37" s="43" t="s">
        <v>87</v>
      </c>
      <c r="H37" s="338">
        <v>0</v>
      </c>
      <c r="I37" s="445">
        <v>91</v>
      </c>
    </row>
    <row r="38" spans="1:9" x14ac:dyDescent="0.25">
      <c r="A38" s="42" t="s">
        <v>86</v>
      </c>
      <c r="B38" s="43" t="s">
        <v>88</v>
      </c>
      <c r="C38" s="338">
        <v>-0.55559999999999921</v>
      </c>
      <c r="D38" s="37">
        <v>159</v>
      </c>
      <c r="F38" s="42" t="s">
        <v>86</v>
      </c>
      <c r="G38" s="43" t="s">
        <v>88</v>
      </c>
      <c r="H38" s="338">
        <v>-0.55559999999999921</v>
      </c>
      <c r="I38" s="445">
        <v>165</v>
      </c>
    </row>
    <row r="39" spans="1:9" x14ac:dyDescent="0.25">
      <c r="A39" s="48" t="s">
        <v>86</v>
      </c>
      <c r="B39" s="28" t="s">
        <v>438</v>
      </c>
      <c r="C39" s="340">
        <v>-0.5</v>
      </c>
      <c r="D39" s="63">
        <v>147</v>
      </c>
      <c r="F39" s="48" t="s">
        <v>86</v>
      </c>
      <c r="G39" s="28" t="s">
        <v>438</v>
      </c>
      <c r="H39" s="337">
        <v>-0.5</v>
      </c>
      <c r="I39" s="445">
        <v>158</v>
      </c>
    </row>
    <row r="40" spans="1:9" x14ac:dyDescent="0.25">
      <c r="A40" s="41" t="s">
        <v>89</v>
      </c>
      <c r="B40" s="28" t="s">
        <v>90</v>
      </c>
      <c r="C40" s="338">
        <v>-0.33332222222222274</v>
      </c>
      <c r="D40" s="37">
        <v>143</v>
      </c>
      <c r="F40" s="41" t="s">
        <v>89</v>
      </c>
      <c r="G40" s="28" t="s">
        <v>90</v>
      </c>
      <c r="H40" s="339">
        <v>1.1111111110295724E-5</v>
      </c>
      <c r="I40" s="423">
        <v>91</v>
      </c>
    </row>
    <row r="41" spans="1:9" x14ac:dyDescent="0.25">
      <c r="A41" s="60" t="s">
        <v>89</v>
      </c>
      <c r="B41" s="43" t="s">
        <v>389</v>
      </c>
      <c r="C41" s="341">
        <v>-0.77779999999999916</v>
      </c>
      <c r="D41" s="37">
        <v>175</v>
      </c>
      <c r="F41" s="60" t="s">
        <v>89</v>
      </c>
      <c r="G41" s="43" t="s">
        <v>389</v>
      </c>
      <c r="H41" s="339">
        <v>2.2222222220591448E-5</v>
      </c>
      <c r="I41" s="423">
        <v>91</v>
      </c>
    </row>
    <row r="42" spans="1:9" x14ac:dyDescent="0.25">
      <c r="A42" s="42" t="s">
        <v>380</v>
      </c>
      <c r="B42" s="28" t="s">
        <v>92</v>
      </c>
      <c r="C42" s="338">
        <v>-0.5</v>
      </c>
      <c r="D42" s="37">
        <v>147</v>
      </c>
      <c r="F42" s="42" t="s">
        <v>380</v>
      </c>
      <c r="G42" s="28" t="s">
        <v>92</v>
      </c>
      <c r="H42" s="338">
        <v>-0.5</v>
      </c>
      <c r="I42" s="445">
        <v>158</v>
      </c>
    </row>
    <row r="43" spans="1:9" x14ac:dyDescent="0.25">
      <c r="A43" s="82" t="s">
        <v>93</v>
      </c>
      <c r="B43" s="49" t="s">
        <v>94</v>
      </c>
      <c r="C43" s="339">
        <v>-0.875</v>
      </c>
      <c r="D43" s="63">
        <v>179</v>
      </c>
      <c r="F43" s="82" t="s">
        <v>93</v>
      </c>
      <c r="G43" s="49" t="s">
        <v>94</v>
      </c>
      <c r="H43" s="339">
        <v>-1.75</v>
      </c>
      <c r="I43" s="423">
        <v>201</v>
      </c>
    </row>
    <row r="44" spans="1:9" ht="15.75" thickBot="1" x14ac:dyDescent="0.3">
      <c r="A44" s="41" t="s">
        <v>97</v>
      </c>
      <c r="B44" s="28" t="s">
        <v>96</v>
      </c>
      <c r="C44" s="338">
        <v>0.37220000000000031</v>
      </c>
      <c r="D44" s="37">
        <v>54</v>
      </c>
      <c r="F44" s="41" t="s">
        <v>97</v>
      </c>
      <c r="G44" s="28" t="s">
        <v>96</v>
      </c>
      <c r="H44" s="338">
        <v>0.37220000000000031</v>
      </c>
      <c r="I44" s="445">
        <v>53</v>
      </c>
    </row>
    <row r="45" spans="1:9" x14ac:dyDescent="0.25">
      <c r="A45" s="291" t="s">
        <v>436</v>
      </c>
      <c r="B45" s="291"/>
      <c r="C45" s="331" t="s">
        <v>434</v>
      </c>
      <c r="D45" s="7" t="s">
        <v>434</v>
      </c>
      <c r="F45" s="291" t="s">
        <v>496</v>
      </c>
      <c r="G45" s="291"/>
      <c r="H45" s="391" t="s">
        <v>434</v>
      </c>
      <c r="I45" s="7" t="s">
        <v>434</v>
      </c>
    </row>
    <row r="46" spans="1:9" x14ac:dyDescent="0.25">
      <c r="A46" s="291" t="s">
        <v>437</v>
      </c>
      <c r="B46" s="291"/>
      <c r="C46" s="332" t="s">
        <v>435</v>
      </c>
      <c r="D46" s="14" t="s">
        <v>435</v>
      </c>
      <c r="F46" s="291" t="s">
        <v>361</v>
      </c>
      <c r="G46" s="291"/>
      <c r="H46" s="14" t="s">
        <v>435</v>
      </c>
      <c r="I46" s="14" t="s">
        <v>435</v>
      </c>
    </row>
    <row r="47" spans="1:9" x14ac:dyDescent="0.25">
      <c r="A47" s="291" t="s">
        <v>361</v>
      </c>
      <c r="B47" s="291"/>
      <c r="C47" s="332" t="s">
        <v>445</v>
      </c>
      <c r="D47" s="14" t="s">
        <v>446</v>
      </c>
      <c r="G47" s="291"/>
      <c r="H47" s="14" t="s">
        <v>478</v>
      </c>
      <c r="I47" s="14" t="s">
        <v>446</v>
      </c>
    </row>
    <row r="48" spans="1:9" x14ac:dyDescent="0.25">
      <c r="A48" s="291"/>
      <c r="B48" s="291"/>
      <c r="C48" s="333" t="s">
        <v>29</v>
      </c>
      <c r="D48" s="14" t="s">
        <v>13</v>
      </c>
      <c r="F48" s="291"/>
      <c r="G48" s="291"/>
      <c r="H48" s="14" t="s">
        <v>482</v>
      </c>
      <c r="I48" s="14" t="s">
        <v>13</v>
      </c>
    </row>
    <row r="49" spans="1:9" ht="15.75" thickBot="1" x14ac:dyDescent="0.3">
      <c r="A49" s="302" t="s">
        <v>33</v>
      </c>
      <c r="B49" s="267" t="s">
        <v>34</v>
      </c>
      <c r="C49" s="334" t="s">
        <v>447</v>
      </c>
      <c r="D49" s="335">
        <v>42763</v>
      </c>
      <c r="F49" s="302" t="s">
        <v>33</v>
      </c>
      <c r="G49" s="267" t="s">
        <v>34</v>
      </c>
      <c r="H49" s="20" t="s">
        <v>447</v>
      </c>
      <c r="I49" s="335">
        <v>42798</v>
      </c>
    </row>
    <row r="50" spans="1:9" x14ac:dyDescent="0.25">
      <c r="A50" s="27" t="s">
        <v>97</v>
      </c>
      <c r="B50" s="28" t="s">
        <v>98</v>
      </c>
      <c r="C50" s="338">
        <v>0.45870000000000033</v>
      </c>
      <c r="D50" s="37">
        <v>51</v>
      </c>
      <c r="F50" s="27" t="s">
        <v>97</v>
      </c>
      <c r="G50" s="28" t="s">
        <v>98</v>
      </c>
      <c r="H50" s="338">
        <v>0.45870000000000033</v>
      </c>
      <c r="I50" s="445">
        <v>50</v>
      </c>
    </row>
    <row r="51" spans="1:9" x14ac:dyDescent="0.25">
      <c r="A51" s="82" t="s">
        <v>99</v>
      </c>
      <c r="B51" s="36" t="s">
        <v>100</v>
      </c>
      <c r="C51" s="338">
        <v>-0.20000000000000018</v>
      </c>
      <c r="D51" s="37">
        <v>137</v>
      </c>
      <c r="F51" s="82" t="s">
        <v>99</v>
      </c>
      <c r="G51" s="36" t="s">
        <v>100</v>
      </c>
      <c r="H51" s="338">
        <v>-0.20000000000000018</v>
      </c>
      <c r="I51" s="445">
        <v>141</v>
      </c>
    </row>
    <row r="52" spans="1:9" x14ac:dyDescent="0.25">
      <c r="A52" s="51" t="s">
        <v>99</v>
      </c>
      <c r="B52" s="49" t="s">
        <v>101</v>
      </c>
      <c r="C52" s="338">
        <v>0.57142857142857117</v>
      </c>
      <c r="D52" s="37">
        <v>37</v>
      </c>
      <c r="F52" s="51" t="s">
        <v>99</v>
      </c>
      <c r="G52" s="49" t="s">
        <v>101</v>
      </c>
      <c r="H52" s="338">
        <v>0.57142857142857117</v>
      </c>
      <c r="I52" s="445">
        <v>37</v>
      </c>
    </row>
    <row r="53" spans="1:9" x14ac:dyDescent="0.25">
      <c r="A53" s="78" t="s">
        <v>102</v>
      </c>
      <c r="B53" s="28" t="s">
        <v>103</v>
      </c>
      <c r="C53" s="338">
        <v>-0.55563333333333276</v>
      </c>
      <c r="D53" s="37">
        <v>159</v>
      </c>
      <c r="F53" s="78" t="s">
        <v>102</v>
      </c>
      <c r="G53" s="28" t="s">
        <v>103</v>
      </c>
      <c r="H53" s="338">
        <v>-0.55563333333333276</v>
      </c>
      <c r="I53" s="445">
        <v>165</v>
      </c>
    </row>
    <row r="54" spans="1:9" ht="15.75" x14ac:dyDescent="0.25">
      <c r="A54" s="305" t="s">
        <v>104</v>
      </c>
      <c r="B54" s="204" t="s">
        <v>105</v>
      </c>
      <c r="C54" s="339">
        <v>-0.37509999999999977</v>
      </c>
      <c r="D54" s="63">
        <v>145</v>
      </c>
      <c r="F54" s="305" t="s">
        <v>104</v>
      </c>
      <c r="G54" s="204" t="s">
        <v>105</v>
      </c>
      <c r="H54" s="339">
        <v>-0.2500666666666671</v>
      </c>
      <c r="I54" s="423">
        <v>145</v>
      </c>
    </row>
    <row r="55" spans="1:9" x14ac:dyDescent="0.25">
      <c r="A55" s="79" t="s">
        <v>106</v>
      </c>
      <c r="B55" s="28" t="s">
        <v>107</v>
      </c>
      <c r="C55" s="338">
        <v>0.2959000000000005</v>
      </c>
      <c r="D55" s="37">
        <v>66</v>
      </c>
      <c r="F55" s="79" t="s">
        <v>106</v>
      </c>
      <c r="G55" s="28" t="s">
        <v>107</v>
      </c>
      <c r="H55" s="338">
        <v>0.2959000000000005</v>
      </c>
      <c r="I55" s="445">
        <v>66</v>
      </c>
    </row>
    <row r="56" spans="1:9" x14ac:dyDescent="0.25">
      <c r="A56" s="60" t="s">
        <v>108</v>
      </c>
      <c r="B56" s="28" t="s">
        <v>109</v>
      </c>
      <c r="C56" s="337">
        <v>0.25</v>
      </c>
      <c r="D56" s="37">
        <v>69</v>
      </c>
      <c r="F56" s="60" t="s">
        <v>108</v>
      </c>
      <c r="G56" s="28" t="s">
        <v>109</v>
      </c>
      <c r="H56" s="337">
        <v>0.25</v>
      </c>
      <c r="I56" s="445">
        <v>69</v>
      </c>
    </row>
    <row r="57" spans="1:9" x14ac:dyDescent="0.25">
      <c r="A57" s="59" t="s">
        <v>381</v>
      </c>
      <c r="B57" s="28" t="s">
        <v>111</v>
      </c>
      <c r="C57" s="338">
        <v>-1.125</v>
      </c>
      <c r="D57" s="37">
        <v>187</v>
      </c>
      <c r="F57" s="59" t="s">
        <v>381</v>
      </c>
      <c r="G57" s="28" t="s">
        <v>111</v>
      </c>
      <c r="H57" s="338">
        <v>-1.125</v>
      </c>
      <c r="I57" s="445">
        <v>191</v>
      </c>
    </row>
    <row r="58" spans="1:9" x14ac:dyDescent="0.25">
      <c r="A58" s="78" t="s">
        <v>110</v>
      </c>
      <c r="B58" s="28" t="s">
        <v>112</v>
      </c>
      <c r="C58" s="338">
        <v>0.5</v>
      </c>
      <c r="D58" s="37">
        <v>41</v>
      </c>
      <c r="F58" s="78" t="s">
        <v>110</v>
      </c>
      <c r="G58" s="28" t="s">
        <v>112</v>
      </c>
      <c r="H58" s="338">
        <v>0.5</v>
      </c>
      <c r="I58" s="445">
        <v>41</v>
      </c>
    </row>
    <row r="59" spans="1:9" x14ac:dyDescent="0.25">
      <c r="A59" s="41" t="s">
        <v>113</v>
      </c>
      <c r="B59" s="28" t="s">
        <v>114</v>
      </c>
      <c r="C59" s="338">
        <v>-1.9582999999999995</v>
      </c>
      <c r="D59" s="37">
        <v>197</v>
      </c>
      <c r="F59" s="41" t="s">
        <v>113</v>
      </c>
      <c r="G59" s="28" t="s">
        <v>114</v>
      </c>
      <c r="H59" s="338">
        <v>-1.9582999999999995</v>
      </c>
      <c r="I59" s="445">
        <v>202</v>
      </c>
    </row>
    <row r="60" spans="1:9" x14ac:dyDescent="0.25">
      <c r="A60" s="41" t="s">
        <v>113</v>
      </c>
      <c r="B60" s="28" t="s">
        <v>115</v>
      </c>
      <c r="C60" s="338">
        <v>1.0952380952380967</v>
      </c>
      <c r="D60" s="37">
        <v>17</v>
      </c>
      <c r="F60" s="41" t="s">
        <v>113</v>
      </c>
      <c r="G60" s="28" t="s">
        <v>115</v>
      </c>
      <c r="H60" s="338">
        <v>1.0952380952380967</v>
      </c>
      <c r="I60" s="445">
        <v>16</v>
      </c>
    </row>
    <row r="61" spans="1:9" x14ac:dyDescent="0.25">
      <c r="A61" s="41" t="s">
        <v>116</v>
      </c>
      <c r="B61" s="43" t="s">
        <v>117</v>
      </c>
      <c r="C61" s="337">
        <v>-0.14290000000000003</v>
      </c>
      <c r="D61" s="37">
        <v>133</v>
      </c>
      <c r="F61" s="41" t="s">
        <v>116</v>
      </c>
      <c r="G61" s="43" t="s">
        <v>117</v>
      </c>
      <c r="H61" s="337">
        <v>-0.14290000000000003</v>
      </c>
      <c r="I61" s="445">
        <v>136</v>
      </c>
    </row>
    <row r="62" spans="1:9" x14ac:dyDescent="0.25">
      <c r="A62" s="27" t="s">
        <v>119</v>
      </c>
      <c r="B62" s="43" t="s">
        <v>120</v>
      </c>
      <c r="C62" s="337">
        <v>0.28571428571428559</v>
      </c>
      <c r="D62" s="37">
        <v>67</v>
      </c>
      <c r="F62" s="44" t="s">
        <v>497</v>
      </c>
      <c r="G62" s="28" t="s">
        <v>498</v>
      </c>
      <c r="H62" s="340">
        <v>0.83333333333333393</v>
      </c>
      <c r="I62" s="423">
        <v>25</v>
      </c>
    </row>
    <row r="63" spans="1:9" x14ac:dyDescent="0.25">
      <c r="A63" s="41" t="s">
        <v>119</v>
      </c>
      <c r="B63" s="28" t="s">
        <v>121</v>
      </c>
      <c r="C63" s="338">
        <v>0.88889999999999958</v>
      </c>
      <c r="D63" s="37">
        <v>22</v>
      </c>
      <c r="F63" s="27" t="s">
        <v>119</v>
      </c>
      <c r="G63" s="43" t="s">
        <v>120</v>
      </c>
      <c r="H63" s="337">
        <v>0.28571428571428559</v>
      </c>
      <c r="I63" s="445">
        <v>67</v>
      </c>
    </row>
    <row r="64" spans="1:9" x14ac:dyDescent="0.25">
      <c r="A64" s="60" t="s">
        <v>122</v>
      </c>
      <c r="B64" s="28" t="s">
        <v>123</v>
      </c>
      <c r="C64" s="337">
        <v>0.75</v>
      </c>
      <c r="D64" s="37">
        <v>28</v>
      </c>
      <c r="F64" s="41" t="s">
        <v>119</v>
      </c>
      <c r="G64" s="28" t="s">
        <v>121</v>
      </c>
      <c r="H64" s="338">
        <v>0.88889999999999958</v>
      </c>
      <c r="I64" s="445">
        <v>22</v>
      </c>
    </row>
    <row r="65" spans="1:9" x14ac:dyDescent="0.25">
      <c r="A65" s="60" t="s">
        <v>124</v>
      </c>
      <c r="B65" s="28" t="s">
        <v>100</v>
      </c>
      <c r="C65" s="338">
        <v>0.31944444444444464</v>
      </c>
      <c r="D65" s="37">
        <v>64</v>
      </c>
      <c r="F65" s="60" t="s">
        <v>122</v>
      </c>
      <c r="G65" s="28" t="s">
        <v>123</v>
      </c>
      <c r="H65" s="337">
        <v>0.75</v>
      </c>
      <c r="I65" s="445">
        <v>29</v>
      </c>
    </row>
    <row r="66" spans="1:9" x14ac:dyDescent="0.25">
      <c r="A66" s="306" t="s">
        <v>124</v>
      </c>
      <c r="B66" s="28" t="s">
        <v>125</v>
      </c>
      <c r="C66" s="337">
        <v>0.83333333333333393</v>
      </c>
      <c r="D66" s="37">
        <v>25</v>
      </c>
      <c r="F66" s="60" t="s">
        <v>124</v>
      </c>
      <c r="G66" s="28" t="s">
        <v>100</v>
      </c>
      <c r="H66" s="338">
        <v>0.31944444444444464</v>
      </c>
      <c r="I66" s="445">
        <v>64</v>
      </c>
    </row>
    <row r="67" spans="1:9" x14ac:dyDescent="0.25">
      <c r="A67" s="75" t="s">
        <v>124</v>
      </c>
      <c r="B67" s="43" t="s">
        <v>126</v>
      </c>
      <c r="C67" s="338">
        <v>-0.65277777777777768</v>
      </c>
      <c r="D67" s="37">
        <v>170</v>
      </c>
      <c r="F67" s="306" t="s">
        <v>124</v>
      </c>
      <c r="G67" s="28" t="s">
        <v>125</v>
      </c>
      <c r="H67" s="337">
        <v>0.83333333333333393</v>
      </c>
      <c r="I67" s="445">
        <v>25</v>
      </c>
    </row>
    <row r="68" spans="1:9" x14ac:dyDescent="0.25">
      <c r="A68" s="27" t="s">
        <v>127</v>
      </c>
      <c r="B68" s="28" t="s">
        <v>59</v>
      </c>
      <c r="C68" s="337">
        <v>-0.57142857142857117</v>
      </c>
      <c r="D68" s="37">
        <v>161</v>
      </c>
      <c r="F68" s="75" t="s">
        <v>124</v>
      </c>
      <c r="G68" s="43" t="s">
        <v>126</v>
      </c>
      <c r="H68" s="338">
        <v>-0.65277777777777768</v>
      </c>
      <c r="I68" s="445">
        <v>175</v>
      </c>
    </row>
    <row r="69" spans="1:9" x14ac:dyDescent="0.25">
      <c r="A69" s="78" t="s">
        <v>129</v>
      </c>
      <c r="B69" s="43" t="s">
        <v>382</v>
      </c>
      <c r="C69" s="339">
        <v>0.5</v>
      </c>
      <c r="D69" s="63">
        <v>41</v>
      </c>
      <c r="F69" s="27" t="s">
        <v>127</v>
      </c>
      <c r="G69" s="28" t="s">
        <v>59</v>
      </c>
      <c r="H69" s="337">
        <v>-0.57142857142857117</v>
      </c>
      <c r="I69" s="445">
        <v>167</v>
      </c>
    </row>
    <row r="70" spans="1:9" x14ac:dyDescent="0.25">
      <c r="A70" s="78" t="s">
        <v>131</v>
      </c>
      <c r="B70" s="28" t="s">
        <v>390</v>
      </c>
      <c r="C70" s="339">
        <v>0</v>
      </c>
      <c r="D70" s="63">
        <v>88</v>
      </c>
      <c r="F70" s="78" t="s">
        <v>129</v>
      </c>
      <c r="G70" s="43" t="s">
        <v>382</v>
      </c>
      <c r="H70" s="338">
        <v>0.5</v>
      </c>
      <c r="I70" s="445">
        <v>41</v>
      </c>
    </row>
    <row r="71" spans="1:9" x14ac:dyDescent="0.25">
      <c r="A71" s="59" t="s">
        <v>391</v>
      </c>
      <c r="B71" s="28" t="s">
        <v>132</v>
      </c>
      <c r="C71" s="338">
        <v>0.20000000000000018</v>
      </c>
      <c r="D71" s="37">
        <v>76</v>
      </c>
      <c r="F71" s="78" t="s">
        <v>131</v>
      </c>
      <c r="G71" s="28" t="s">
        <v>390</v>
      </c>
      <c r="H71" s="338">
        <v>0</v>
      </c>
      <c r="I71" s="445">
        <v>91</v>
      </c>
    </row>
    <row r="72" spans="1:9" x14ac:dyDescent="0.25">
      <c r="A72" s="42" t="s">
        <v>133</v>
      </c>
      <c r="B72" s="28" t="s">
        <v>112</v>
      </c>
      <c r="C72" s="338">
        <v>1.2778</v>
      </c>
      <c r="D72" s="37">
        <v>11</v>
      </c>
      <c r="F72" s="59" t="s">
        <v>391</v>
      </c>
      <c r="G72" s="28" t="s">
        <v>132</v>
      </c>
      <c r="H72" s="338">
        <v>0.20000000000000018</v>
      </c>
      <c r="I72" s="445">
        <v>79</v>
      </c>
    </row>
    <row r="73" spans="1:9" x14ac:dyDescent="0.25">
      <c r="A73" s="79" t="s">
        <v>133</v>
      </c>
      <c r="B73" s="43" t="s">
        <v>134</v>
      </c>
      <c r="C73" s="338">
        <v>-1.7388999999999992</v>
      </c>
      <c r="D73" s="37">
        <v>195</v>
      </c>
      <c r="F73" s="42" t="s">
        <v>133</v>
      </c>
      <c r="G73" s="28" t="s">
        <v>112</v>
      </c>
      <c r="H73" s="339">
        <v>1.0555555555555545</v>
      </c>
      <c r="I73" s="423">
        <v>17</v>
      </c>
    </row>
    <row r="74" spans="1:9" x14ac:dyDescent="0.25">
      <c r="A74" s="78" t="s">
        <v>135</v>
      </c>
      <c r="B74" s="28" t="s">
        <v>136</v>
      </c>
      <c r="C74" s="339">
        <v>0.63885555555555573</v>
      </c>
      <c r="D74" s="63">
        <v>35</v>
      </c>
      <c r="F74" s="79" t="s">
        <v>133</v>
      </c>
      <c r="G74" s="43" t="s">
        <v>134</v>
      </c>
      <c r="H74" s="339">
        <v>-1.7388888888888889</v>
      </c>
      <c r="I74" s="423">
        <v>199</v>
      </c>
    </row>
    <row r="75" spans="1:9" x14ac:dyDescent="0.25">
      <c r="A75" s="44" t="s">
        <v>135</v>
      </c>
      <c r="B75" s="43" t="s">
        <v>392</v>
      </c>
      <c r="C75" s="337">
        <v>0</v>
      </c>
      <c r="D75" s="37">
        <v>88</v>
      </c>
      <c r="F75" s="78" t="s">
        <v>135</v>
      </c>
      <c r="G75" s="28" t="s">
        <v>136</v>
      </c>
      <c r="H75" s="339">
        <v>0.88888888888888928</v>
      </c>
      <c r="I75" s="423">
        <v>22</v>
      </c>
    </row>
    <row r="76" spans="1:9" ht="15.75" x14ac:dyDescent="0.25">
      <c r="A76" s="307" t="s">
        <v>137</v>
      </c>
      <c r="B76" s="206" t="s">
        <v>138</v>
      </c>
      <c r="C76" s="339">
        <v>-0.74450000000000038</v>
      </c>
      <c r="D76" s="63">
        <v>173</v>
      </c>
      <c r="F76" s="44" t="s">
        <v>135</v>
      </c>
      <c r="G76" s="43" t="s">
        <v>392</v>
      </c>
      <c r="H76" s="337">
        <v>0</v>
      </c>
      <c r="I76" s="445">
        <v>91</v>
      </c>
    </row>
    <row r="77" spans="1:9" ht="15.75" x14ac:dyDescent="0.25">
      <c r="A77" s="211" t="s">
        <v>137</v>
      </c>
      <c r="B77" s="28" t="s">
        <v>393</v>
      </c>
      <c r="C77" s="337">
        <v>-1</v>
      </c>
      <c r="D77" s="37">
        <v>183</v>
      </c>
      <c r="F77" s="307" t="s">
        <v>137</v>
      </c>
      <c r="G77" s="206" t="s">
        <v>138</v>
      </c>
      <c r="H77" s="339">
        <v>-0.30004444444444456</v>
      </c>
      <c r="I77" s="423">
        <v>148</v>
      </c>
    </row>
    <row r="78" spans="1:9" ht="15.75" thickBot="1" x14ac:dyDescent="0.3">
      <c r="A78" s="48" t="s">
        <v>139</v>
      </c>
      <c r="B78" s="43" t="s">
        <v>140</v>
      </c>
      <c r="C78" s="339">
        <v>-0.95829999999999949</v>
      </c>
      <c r="D78" s="63">
        <v>181</v>
      </c>
      <c r="F78" s="211" t="s">
        <v>137</v>
      </c>
      <c r="G78" s="28" t="s">
        <v>393</v>
      </c>
      <c r="H78" s="337">
        <v>-1</v>
      </c>
      <c r="I78" s="445">
        <v>187</v>
      </c>
    </row>
    <row r="79" spans="1:9" ht="15.75" thickBot="1" x14ac:dyDescent="0.3">
      <c r="A79" s="291" t="s">
        <v>436</v>
      </c>
      <c r="B79" s="291"/>
      <c r="C79" s="331" t="s">
        <v>434</v>
      </c>
      <c r="D79" s="7" t="s">
        <v>434</v>
      </c>
      <c r="F79" s="48" t="s">
        <v>139</v>
      </c>
      <c r="G79" s="43" t="s">
        <v>140</v>
      </c>
      <c r="H79" s="338">
        <v>-0.95829999999999949</v>
      </c>
      <c r="I79" s="445">
        <v>185</v>
      </c>
    </row>
    <row r="80" spans="1:9" x14ac:dyDescent="0.25">
      <c r="A80" s="291" t="s">
        <v>437</v>
      </c>
      <c r="B80" s="291"/>
      <c r="C80" s="332" t="s">
        <v>435</v>
      </c>
      <c r="D80" s="14" t="s">
        <v>435</v>
      </c>
      <c r="F80" s="291" t="s">
        <v>496</v>
      </c>
      <c r="G80" s="291"/>
      <c r="H80" s="391" t="s">
        <v>434</v>
      </c>
      <c r="I80" s="7" t="s">
        <v>434</v>
      </c>
    </row>
    <row r="81" spans="1:9" x14ac:dyDescent="0.25">
      <c r="A81" s="291" t="s">
        <v>361</v>
      </c>
      <c r="B81" s="291"/>
      <c r="C81" s="332" t="s">
        <v>445</v>
      </c>
      <c r="D81" s="14" t="s">
        <v>446</v>
      </c>
      <c r="F81" s="291" t="s">
        <v>361</v>
      </c>
      <c r="G81" s="291"/>
      <c r="H81" s="14" t="s">
        <v>435</v>
      </c>
      <c r="I81" s="14" t="s">
        <v>435</v>
      </c>
    </row>
    <row r="82" spans="1:9" x14ac:dyDescent="0.25">
      <c r="A82" s="291"/>
      <c r="B82" s="291"/>
      <c r="C82" s="333" t="s">
        <v>29</v>
      </c>
      <c r="D82" s="14" t="s">
        <v>13</v>
      </c>
      <c r="G82" s="291"/>
      <c r="H82" s="14" t="s">
        <v>478</v>
      </c>
      <c r="I82" s="14" t="s">
        <v>446</v>
      </c>
    </row>
    <row r="83" spans="1:9" ht="15.75" thickBot="1" x14ac:dyDescent="0.3">
      <c r="A83" s="302" t="s">
        <v>33</v>
      </c>
      <c r="B83" s="267" t="s">
        <v>34</v>
      </c>
      <c r="C83" s="334" t="s">
        <v>447</v>
      </c>
      <c r="D83" s="335">
        <v>42763</v>
      </c>
      <c r="F83" s="291"/>
      <c r="G83" s="291"/>
      <c r="H83" s="14" t="s">
        <v>482</v>
      </c>
      <c r="I83" s="14" t="s">
        <v>13</v>
      </c>
    </row>
    <row r="84" spans="1:9" ht="15.75" thickBot="1" x14ac:dyDescent="0.3">
      <c r="A84" s="48" t="s">
        <v>139</v>
      </c>
      <c r="B84" s="28" t="s">
        <v>141</v>
      </c>
      <c r="C84" s="339">
        <v>0.95429999999999993</v>
      </c>
      <c r="D84" s="63">
        <v>21</v>
      </c>
      <c r="F84" s="302" t="s">
        <v>33</v>
      </c>
      <c r="G84" s="267" t="s">
        <v>34</v>
      </c>
      <c r="H84" s="20" t="s">
        <v>447</v>
      </c>
      <c r="I84" s="335">
        <v>42798</v>
      </c>
    </row>
    <row r="85" spans="1:9" x14ac:dyDescent="0.25">
      <c r="A85" s="75" t="s">
        <v>142</v>
      </c>
      <c r="B85" s="28" t="s">
        <v>143</v>
      </c>
      <c r="C85" s="338">
        <v>0.66669999999999963</v>
      </c>
      <c r="D85" s="37">
        <v>32</v>
      </c>
      <c r="F85" s="48" t="s">
        <v>139</v>
      </c>
      <c r="G85" s="28" t="s">
        <v>141</v>
      </c>
      <c r="H85" s="338">
        <v>0.95429999999999993</v>
      </c>
      <c r="I85" s="445">
        <v>21</v>
      </c>
    </row>
    <row r="86" spans="1:9" x14ac:dyDescent="0.25">
      <c r="A86" s="78" t="s">
        <v>144</v>
      </c>
      <c r="B86" s="28" t="s">
        <v>145</v>
      </c>
      <c r="C86" s="340">
        <v>0.25</v>
      </c>
      <c r="D86" s="63">
        <v>69</v>
      </c>
      <c r="F86" s="75" t="s">
        <v>142</v>
      </c>
      <c r="G86" s="28" t="s">
        <v>143</v>
      </c>
      <c r="H86" s="338">
        <v>0.66669999999999963</v>
      </c>
      <c r="I86" s="445">
        <v>33</v>
      </c>
    </row>
    <row r="87" spans="1:9" x14ac:dyDescent="0.25">
      <c r="A87" s="42" t="s">
        <v>146</v>
      </c>
      <c r="B87" s="28" t="s">
        <v>147</v>
      </c>
      <c r="C87" s="338">
        <v>0.35555555555555252</v>
      </c>
      <c r="D87" s="37">
        <v>56</v>
      </c>
      <c r="F87" s="78" t="s">
        <v>144</v>
      </c>
      <c r="G87" s="28" t="s">
        <v>145</v>
      </c>
      <c r="H87" s="337">
        <v>0.25</v>
      </c>
      <c r="I87" s="445">
        <v>69</v>
      </c>
    </row>
    <row r="88" spans="1:9" x14ac:dyDescent="0.25">
      <c r="A88" s="78" t="s">
        <v>148</v>
      </c>
      <c r="B88" s="28" t="s">
        <v>149</v>
      </c>
      <c r="C88" s="338">
        <v>1.25</v>
      </c>
      <c r="D88" s="37">
        <v>12</v>
      </c>
      <c r="F88" s="42" t="s">
        <v>146</v>
      </c>
      <c r="G88" s="28" t="s">
        <v>147</v>
      </c>
      <c r="H88" s="338">
        <v>0.35555555555555252</v>
      </c>
      <c r="I88" s="445">
        <v>55</v>
      </c>
    </row>
    <row r="89" spans="1:9" x14ac:dyDescent="0.25">
      <c r="A89" s="78" t="s">
        <v>150</v>
      </c>
      <c r="B89" s="28" t="s">
        <v>151</v>
      </c>
      <c r="C89" s="338">
        <v>-0.22222222222222232</v>
      </c>
      <c r="D89" s="37">
        <v>138</v>
      </c>
      <c r="F89" s="78" t="s">
        <v>148</v>
      </c>
      <c r="G89" s="28" t="s">
        <v>149</v>
      </c>
      <c r="H89" s="338">
        <v>1.25</v>
      </c>
      <c r="I89" s="445">
        <v>10</v>
      </c>
    </row>
    <row r="90" spans="1:9" x14ac:dyDescent="0.25">
      <c r="A90" s="101" t="s">
        <v>152</v>
      </c>
      <c r="B90" s="28" t="s">
        <v>153</v>
      </c>
      <c r="C90" s="338">
        <v>0</v>
      </c>
      <c r="D90" s="37">
        <v>88</v>
      </c>
      <c r="F90" s="78" t="s">
        <v>150</v>
      </c>
      <c r="G90" s="28" t="s">
        <v>151</v>
      </c>
      <c r="H90" s="338">
        <v>-0.22222222222222232</v>
      </c>
      <c r="I90" s="445">
        <v>142</v>
      </c>
    </row>
    <row r="91" spans="1:9" x14ac:dyDescent="0.25">
      <c r="A91" s="60" t="s">
        <v>154</v>
      </c>
      <c r="B91" s="28" t="s">
        <v>155</v>
      </c>
      <c r="C91" s="338">
        <v>0</v>
      </c>
      <c r="D91" s="37">
        <v>88</v>
      </c>
      <c r="F91" s="101" t="s">
        <v>152</v>
      </c>
      <c r="G91" s="28" t="s">
        <v>153</v>
      </c>
      <c r="H91" s="338">
        <v>0</v>
      </c>
      <c r="I91" s="445">
        <v>91</v>
      </c>
    </row>
    <row r="92" spans="1:9" x14ac:dyDescent="0.25">
      <c r="A92" s="48" t="s">
        <v>154</v>
      </c>
      <c r="B92" s="28" t="s">
        <v>156</v>
      </c>
      <c r="C92" s="338">
        <v>0</v>
      </c>
      <c r="D92" s="37">
        <v>88</v>
      </c>
      <c r="F92" s="60" t="s">
        <v>154</v>
      </c>
      <c r="G92" s="28" t="s">
        <v>155</v>
      </c>
      <c r="H92" s="338">
        <v>0</v>
      </c>
      <c r="I92" s="445">
        <v>91</v>
      </c>
    </row>
    <row r="93" spans="1:9" x14ac:dyDescent="0.25">
      <c r="A93" s="42" t="s">
        <v>157</v>
      </c>
      <c r="B93" s="28" t="s">
        <v>158</v>
      </c>
      <c r="C93" s="338">
        <v>1.1193999999999997</v>
      </c>
      <c r="D93" s="37">
        <v>16</v>
      </c>
      <c r="F93" s="48" t="s">
        <v>154</v>
      </c>
      <c r="G93" s="28" t="s">
        <v>156</v>
      </c>
      <c r="H93" s="339">
        <v>0</v>
      </c>
      <c r="I93" s="423">
        <v>91</v>
      </c>
    </row>
    <row r="94" spans="1:9" x14ac:dyDescent="0.25">
      <c r="A94" s="42" t="s">
        <v>161</v>
      </c>
      <c r="B94" s="28" t="s">
        <v>162</v>
      </c>
      <c r="C94" s="338">
        <v>0.125</v>
      </c>
      <c r="D94" s="37">
        <v>81</v>
      </c>
      <c r="F94" s="42" t="s">
        <v>157</v>
      </c>
      <c r="G94" s="28" t="s">
        <v>158</v>
      </c>
      <c r="H94" s="338">
        <v>1.1193999999999997</v>
      </c>
      <c r="I94" s="445">
        <v>15</v>
      </c>
    </row>
    <row r="95" spans="1:9" x14ac:dyDescent="0.25">
      <c r="A95" s="78" t="s">
        <v>163</v>
      </c>
      <c r="B95" s="28" t="s">
        <v>164</v>
      </c>
      <c r="C95" s="338">
        <v>-1.5555555555555554</v>
      </c>
      <c r="D95" s="37">
        <v>193</v>
      </c>
      <c r="F95" s="42" t="s">
        <v>161</v>
      </c>
      <c r="G95" s="28" t="s">
        <v>162</v>
      </c>
      <c r="H95" s="338">
        <v>0.125</v>
      </c>
      <c r="I95" s="445">
        <v>84</v>
      </c>
    </row>
    <row r="96" spans="1:9" x14ac:dyDescent="0.25">
      <c r="A96" s="27" t="s">
        <v>165</v>
      </c>
      <c r="B96" s="28" t="s">
        <v>166</v>
      </c>
      <c r="C96" s="337">
        <v>0.5</v>
      </c>
      <c r="D96" s="37">
        <v>41</v>
      </c>
      <c r="F96" s="78" t="s">
        <v>163</v>
      </c>
      <c r="G96" s="28" t="s">
        <v>164</v>
      </c>
      <c r="H96" s="338">
        <v>-1.5555555555555554</v>
      </c>
      <c r="I96" s="445">
        <v>197</v>
      </c>
    </row>
    <row r="97" spans="1:9" x14ac:dyDescent="0.25">
      <c r="A97" s="78" t="s">
        <v>167</v>
      </c>
      <c r="B97" s="28" t="s">
        <v>168</v>
      </c>
      <c r="C97" s="338">
        <v>0.27777777777777768</v>
      </c>
      <c r="D97" s="37">
        <v>68</v>
      </c>
      <c r="F97" s="27" t="s">
        <v>165</v>
      </c>
      <c r="G97" s="28" t="s">
        <v>166</v>
      </c>
      <c r="H97" s="337">
        <v>0.5</v>
      </c>
      <c r="I97" s="445">
        <v>41</v>
      </c>
    </row>
    <row r="98" spans="1:9" x14ac:dyDescent="0.25">
      <c r="A98" s="42" t="s">
        <v>169</v>
      </c>
      <c r="B98" s="43" t="s">
        <v>170</v>
      </c>
      <c r="C98" s="37"/>
      <c r="D98" s="140"/>
      <c r="F98" s="78" t="s">
        <v>167</v>
      </c>
      <c r="G98" s="28" t="s">
        <v>168</v>
      </c>
      <c r="H98" s="338">
        <v>0.27777777777777768</v>
      </c>
      <c r="I98" s="445">
        <v>68</v>
      </c>
    </row>
    <row r="99" spans="1:9" x14ac:dyDescent="0.25">
      <c r="A99" s="78" t="s">
        <v>169</v>
      </c>
      <c r="B99" s="43" t="s">
        <v>271</v>
      </c>
      <c r="C99" s="340">
        <v>-0.57140000000000057</v>
      </c>
      <c r="D99" s="63">
        <v>161</v>
      </c>
      <c r="F99" s="79" t="s">
        <v>499</v>
      </c>
      <c r="G99" s="28" t="s">
        <v>500</v>
      </c>
      <c r="H99" s="340">
        <v>-0.33333333333333393</v>
      </c>
      <c r="I99" s="423">
        <v>150</v>
      </c>
    </row>
    <row r="100" spans="1:9" x14ac:dyDescent="0.25">
      <c r="A100" s="48" t="s">
        <v>171</v>
      </c>
      <c r="B100" s="28" t="s">
        <v>172</v>
      </c>
      <c r="C100" s="338">
        <v>1.8889111111111108</v>
      </c>
      <c r="D100" s="37">
        <v>1</v>
      </c>
      <c r="F100" s="42" t="s">
        <v>169</v>
      </c>
      <c r="G100" s="43" t="s">
        <v>170</v>
      </c>
      <c r="H100" s="342"/>
      <c r="I100" s="445">
        <v>91</v>
      </c>
    </row>
    <row r="101" spans="1:9" x14ac:dyDescent="0.25">
      <c r="A101" s="48" t="s">
        <v>173</v>
      </c>
      <c r="B101" s="43" t="s">
        <v>174</v>
      </c>
      <c r="C101" s="337">
        <v>0.33333333333333393</v>
      </c>
      <c r="D101" s="37">
        <v>58</v>
      </c>
      <c r="F101" s="78" t="s">
        <v>169</v>
      </c>
      <c r="G101" s="43" t="s">
        <v>271</v>
      </c>
      <c r="H101" s="339">
        <v>0</v>
      </c>
      <c r="I101" s="423">
        <v>91</v>
      </c>
    </row>
    <row r="102" spans="1:9" x14ac:dyDescent="0.25">
      <c r="A102" s="44" t="s">
        <v>176</v>
      </c>
      <c r="B102" s="28" t="s">
        <v>177</v>
      </c>
      <c r="C102" s="338">
        <v>0</v>
      </c>
      <c r="D102" s="37">
        <v>88</v>
      </c>
      <c r="F102" s="48" t="s">
        <v>171</v>
      </c>
      <c r="G102" s="28" t="s">
        <v>172</v>
      </c>
      <c r="H102" s="338">
        <v>1.8889111111111108</v>
      </c>
      <c r="I102" s="445">
        <v>1</v>
      </c>
    </row>
    <row r="103" spans="1:9" x14ac:dyDescent="0.25">
      <c r="A103" s="91" t="s">
        <v>176</v>
      </c>
      <c r="B103" s="28" t="s">
        <v>178</v>
      </c>
      <c r="C103" s="338">
        <v>0.8750111111111103</v>
      </c>
      <c r="D103" s="37">
        <v>24</v>
      </c>
      <c r="F103" s="48" t="s">
        <v>173</v>
      </c>
      <c r="G103" s="43" t="s">
        <v>174</v>
      </c>
      <c r="H103" s="337">
        <v>0.33333333333333393</v>
      </c>
      <c r="I103" s="445">
        <v>58</v>
      </c>
    </row>
    <row r="104" spans="1:9" x14ac:dyDescent="0.25">
      <c r="A104" s="308" t="s">
        <v>176</v>
      </c>
      <c r="B104" s="28" t="s">
        <v>151</v>
      </c>
      <c r="C104" s="338">
        <v>0.33333333333333304</v>
      </c>
      <c r="D104" s="37">
        <v>58</v>
      </c>
      <c r="F104" s="44" t="s">
        <v>176</v>
      </c>
      <c r="G104" s="28" t="s">
        <v>177</v>
      </c>
      <c r="H104" s="338">
        <v>0</v>
      </c>
      <c r="I104" s="445">
        <v>91</v>
      </c>
    </row>
    <row r="105" spans="1:9" x14ac:dyDescent="0.25">
      <c r="A105" s="42" t="s">
        <v>179</v>
      </c>
      <c r="B105" s="43" t="s">
        <v>180</v>
      </c>
      <c r="C105" s="338">
        <v>0</v>
      </c>
      <c r="D105" s="37">
        <v>88</v>
      </c>
      <c r="F105" s="91" t="s">
        <v>176</v>
      </c>
      <c r="G105" s="28" t="s">
        <v>178</v>
      </c>
      <c r="H105" s="338">
        <v>0.8750111111111103</v>
      </c>
      <c r="I105" s="445">
        <v>24</v>
      </c>
    </row>
    <row r="106" spans="1:9" x14ac:dyDescent="0.25">
      <c r="A106" s="48" t="s">
        <v>181</v>
      </c>
      <c r="B106" s="28" t="s">
        <v>84</v>
      </c>
      <c r="C106" s="338">
        <v>1.4278000000000004</v>
      </c>
      <c r="D106" s="37">
        <v>6</v>
      </c>
      <c r="F106" s="308" t="s">
        <v>176</v>
      </c>
      <c r="G106" s="28" t="s">
        <v>151</v>
      </c>
      <c r="H106" s="338">
        <v>0.33333333333333304</v>
      </c>
      <c r="I106" s="445">
        <v>58</v>
      </c>
    </row>
    <row r="107" spans="1:9" x14ac:dyDescent="0.25">
      <c r="A107" s="78" t="s">
        <v>394</v>
      </c>
      <c r="B107" s="28" t="s">
        <v>395</v>
      </c>
      <c r="C107" s="338">
        <v>-0.57140000000000057</v>
      </c>
      <c r="D107" s="37">
        <v>161</v>
      </c>
      <c r="F107" s="60" t="s">
        <v>501</v>
      </c>
      <c r="G107" s="28" t="s">
        <v>502</v>
      </c>
      <c r="H107" s="340">
        <v>-0.25</v>
      </c>
      <c r="I107" s="423">
        <v>143</v>
      </c>
    </row>
    <row r="108" spans="1:9" x14ac:dyDescent="0.25">
      <c r="A108" s="59" t="s">
        <v>182</v>
      </c>
      <c r="B108" s="28" t="s">
        <v>183</v>
      </c>
      <c r="C108" s="338">
        <v>0.32222222222222197</v>
      </c>
      <c r="D108" s="37">
        <v>63</v>
      </c>
      <c r="F108" s="42" t="s">
        <v>179</v>
      </c>
      <c r="G108" s="43" t="s">
        <v>180</v>
      </c>
      <c r="H108" s="338">
        <v>0</v>
      </c>
      <c r="I108" s="445">
        <v>91</v>
      </c>
    </row>
    <row r="109" spans="1:9" x14ac:dyDescent="0.25">
      <c r="A109" s="59" t="s">
        <v>184</v>
      </c>
      <c r="B109" s="28" t="s">
        <v>128</v>
      </c>
      <c r="C109" s="338">
        <v>0.75</v>
      </c>
      <c r="D109" s="37">
        <v>28</v>
      </c>
      <c r="F109" s="48" t="s">
        <v>181</v>
      </c>
      <c r="G109" s="28" t="s">
        <v>84</v>
      </c>
      <c r="H109" s="338">
        <v>1.4278000000000004</v>
      </c>
      <c r="I109" s="445">
        <v>5</v>
      </c>
    </row>
    <row r="110" spans="1:9" x14ac:dyDescent="0.25">
      <c r="A110" s="78" t="s">
        <v>185</v>
      </c>
      <c r="B110" s="28" t="s">
        <v>186</v>
      </c>
      <c r="C110" s="339">
        <v>0</v>
      </c>
      <c r="D110" s="63">
        <v>88</v>
      </c>
      <c r="F110" s="78" t="s">
        <v>394</v>
      </c>
      <c r="G110" s="28" t="s">
        <v>395</v>
      </c>
      <c r="H110" s="338">
        <v>-0.57140000000000057</v>
      </c>
      <c r="I110" s="445">
        <v>167</v>
      </c>
    </row>
    <row r="111" spans="1:9" x14ac:dyDescent="0.25">
      <c r="A111" s="78" t="s">
        <v>396</v>
      </c>
      <c r="B111" s="28" t="s">
        <v>397</v>
      </c>
      <c r="C111" s="338">
        <v>0</v>
      </c>
      <c r="D111" s="37">
        <v>88</v>
      </c>
      <c r="F111" s="59" t="s">
        <v>182</v>
      </c>
      <c r="G111" s="28" t="s">
        <v>183</v>
      </c>
      <c r="H111" s="338">
        <v>0.32222222222222197</v>
      </c>
      <c r="I111" s="445">
        <v>63</v>
      </c>
    </row>
    <row r="112" spans="1:9" ht="15.75" thickBot="1" x14ac:dyDescent="0.3">
      <c r="A112" s="27" t="s">
        <v>187</v>
      </c>
      <c r="B112" s="28" t="s">
        <v>188</v>
      </c>
      <c r="C112" s="338">
        <v>1.4444777777777764</v>
      </c>
      <c r="D112" s="37">
        <v>4</v>
      </c>
      <c r="F112" s="59" t="s">
        <v>184</v>
      </c>
      <c r="G112" s="28" t="s">
        <v>128</v>
      </c>
      <c r="H112" s="338">
        <v>0.75</v>
      </c>
      <c r="I112" s="445">
        <v>29</v>
      </c>
    </row>
    <row r="113" spans="1:9" x14ac:dyDescent="0.25">
      <c r="A113" s="291" t="s">
        <v>436</v>
      </c>
      <c r="B113" s="291"/>
      <c r="C113" s="331" t="s">
        <v>434</v>
      </c>
      <c r="D113" s="7" t="s">
        <v>434</v>
      </c>
      <c r="F113" s="78" t="s">
        <v>185</v>
      </c>
      <c r="G113" s="28" t="s">
        <v>186</v>
      </c>
      <c r="H113" s="338">
        <v>0</v>
      </c>
      <c r="I113" s="445">
        <v>91</v>
      </c>
    </row>
    <row r="114" spans="1:9" ht="15.75" thickBot="1" x14ac:dyDescent="0.3">
      <c r="A114" s="291" t="s">
        <v>437</v>
      </c>
      <c r="B114" s="291"/>
      <c r="C114" s="332" t="s">
        <v>435</v>
      </c>
      <c r="D114" s="14" t="s">
        <v>435</v>
      </c>
      <c r="F114" s="27" t="s">
        <v>187</v>
      </c>
      <c r="G114" s="28" t="s">
        <v>188</v>
      </c>
      <c r="H114" s="338">
        <v>1.4444777777777764</v>
      </c>
      <c r="I114" s="445">
        <v>4</v>
      </c>
    </row>
    <row r="115" spans="1:9" x14ac:dyDescent="0.25">
      <c r="A115" s="291" t="s">
        <v>361</v>
      </c>
      <c r="B115" s="291"/>
      <c r="C115" s="332" t="s">
        <v>445</v>
      </c>
      <c r="D115" s="14" t="s">
        <v>446</v>
      </c>
      <c r="F115" s="291" t="s">
        <v>496</v>
      </c>
      <c r="G115" s="291"/>
      <c r="H115" s="391" t="s">
        <v>434</v>
      </c>
      <c r="I115" s="7" t="s">
        <v>434</v>
      </c>
    </row>
    <row r="116" spans="1:9" x14ac:dyDescent="0.25">
      <c r="A116" s="291"/>
      <c r="B116" s="291"/>
      <c r="C116" s="333" t="s">
        <v>29</v>
      </c>
      <c r="D116" s="14" t="s">
        <v>13</v>
      </c>
      <c r="F116" s="291" t="s">
        <v>361</v>
      </c>
      <c r="G116" s="291"/>
      <c r="H116" s="14" t="s">
        <v>435</v>
      </c>
      <c r="I116" s="14" t="s">
        <v>435</v>
      </c>
    </row>
    <row r="117" spans="1:9" ht="15.75" thickBot="1" x14ac:dyDescent="0.3">
      <c r="A117" s="302" t="s">
        <v>33</v>
      </c>
      <c r="B117" s="267" t="s">
        <v>34</v>
      </c>
      <c r="C117" s="334" t="s">
        <v>447</v>
      </c>
      <c r="D117" s="335">
        <v>42763</v>
      </c>
      <c r="G117" s="291"/>
      <c r="H117" s="14" t="s">
        <v>478</v>
      </c>
      <c r="I117" s="14" t="s">
        <v>446</v>
      </c>
    </row>
    <row r="118" spans="1:9" x14ac:dyDescent="0.25">
      <c r="A118" s="41" t="s">
        <v>187</v>
      </c>
      <c r="B118" s="28" t="s">
        <v>190</v>
      </c>
      <c r="C118" s="338">
        <v>8.0599999999999561E-2</v>
      </c>
      <c r="D118" s="37">
        <v>85</v>
      </c>
      <c r="F118" s="291"/>
      <c r="G118" s="291"/>
      <c r="H118" s="14" t="s">
        <v>482</v>
      </c>
      <c r="I118" s="14" t="s">
        <v>13</v>
      </c>
    </row>
    <row r="119" spans="1:9" ht="15.75" thickBot="1" x14ac:dyDescent="0.3">
      <c r="A119" s="42" t="s">
        <v>191</v>
      </c>
      <c r="B119" s="28" t="s">
        <v>192</v>
      </c>
      <c r="C119" s="338">
        <v>-2.2222222220591448E-5</v>
      </c>
      <c r="D119" s="37">
        <v>88</v>
      </c>
      <c r="F119" s="302" t="s">
        <v>33</v>
      </c>
      <c r="G119" s="267" t="s">
        <v>34</v>
      </c>
      <c r="H119" s="20" t="s">
        <v>447</v>
      </c>
      <c r="I119" s="335">
        <v>42798</v>
      </c>
    </row>
    <row r="120" spans="1:9" x14ac:dyDescent="0.25">
      <c r="A120" s="42" t="s">
        <v>193</v>
      </c>
      <c r="B120" s="28" t="s">
        <v>194</v>
      </c>
      <c r="C120" s="338">
        <v>0</v>
      </c>
      <c r="D120" s="37">
        <v>88</v>
      </c>
      <c r="F120" s="41" t="s">
        <v>187</v>
      </c>
      <c r="G120" s="28" t="s">
        <v>190</v>
      </c>
      <c r="H120" s="339">
        <v>-0.66936666666666778</v>
      </c>
      <c r="I120" s="423">
        <v>178</v>
      </c>
    </row>
    <row r="121" spans="1:9" x14ac:dyDescent="0.25">
      <c r="A121" s="42" t="s">
        <v>195</v>
      </c>
      <c r="B121" s="43" t="s">
        <v>196</v>
      </c>
      <c r="C121" s="338">
        <v>-0.14282857142857086</v>
      </c>
      <c r="D121" s="37">
        <v>132</v>
      </c>
      <c r="F121" s="42" t="s">
        <v>191</v>
      </c>
      <c r="G121" s="28" t="s">
        <v>192</v>
      </c>
      <c r="H121" s="338">
        <v>-2.2222222220591448E-5</v>
      </c>
      <c r="I121" s="445">
        <v>91</v>
      </c>
    </row>
    <row r="122" spans="1:9" x14ac:dyDescent="0.25">
      <c r="A122" s="78" t="s">
        <v>195</v>
      </c>
      <c r="B122" s="43" t="s">
        <v>398</v>
      </c>
      <c r="C122" s="339">
        <v>0</v>
      </c>
      <c r="D122" s="63">
        <v>88</v>
      </c>
      <c r="F122" s="42" t="s">
        <v>193</v>
      </c>
      <c r="G122" s="28" t="s">
        <v>194</v>
      </c>
      <c r="H122" s="338">
        <v>0</v>
      </c>
      <c r="I122" s="445">
        <v>91</v>
      </c>
    </row>
    <row r="123" spans="1:9" x14ac:dyDescent="0.25">
      <c r="A123" s="27" t="s">
        <v>200</v>
      </c>
      <c r="B123" s="28" t="s">
        <v>201</v>
      </c>
      <c r="C123" s="337">
        <v>0.33333333333333348</v>
      </c>
      <c r="D123" s="37">
        <v>58</v>
      </c>
      <c r="F123" s="42" t="s">
        <v>195</v>
      </c>
      <c r="G123" s="43" t="s">
        <v>196</v>
      </c>
      <c r="H123" s="338">
        <v>-0.14282857142857086</v>
      </c>
      <c r="I123" s="445">
        <v>135</v>
      </c>
    </row>
    <row r="124" spans="1:9" x14ac:dyDescent="0.25">
      <c r="A124" s="91" t="s">
        <v>202</v>
      </c>
      <c r="B124" s="43" t="s">
        <v>203</v>
      </c>
      <c r="C124" s="337">
        <v>0</v>
      </c>
      <c r="D124" s="37">
        <v>88</v>
      </c>
      <c r="F124" s="78" t="s">
        <v>195</v>
      </c>
      <c r="G124" s="43" t="s">
        <v>398</v>
      </c>
      <c r="H124" s="339">
        <v>0.25</v>
      </c>
      <c r="I124" s="423">
        <v>69</v>
      </c>
    </row>
    <row r="125" spans="1:9" x14ac:dyDescent="0.25">
      <c r="A125" s="309" t="s">
        <v>204</v>
      </c>
      <c r="B125" s="28" t="s">
        <v>177</v>
      </c>
      <c r="C125" s="338">
        <v>0</v>
      </c>
      <c r="D125" s="37">
        <v>88</v>
      </c>
      <c r="F125" s="27" t="s">
        <v>200</v>
      </c>
      <c r="G125" s="28" t="s">
        <v>201</v>
      </c>
      <c r="H125" s="337">
        <v>0.33333333333333348</v>
      </c>
      <c r="I125" s="445">
        <v>58</v>
      </c>
    </row>
    <row r="126" spans="1:9" x14ac:dyDescent="0.25">
      <c r="A126" s="212" t="s">
        <v>205</v>
      </c>
      <c r="B126" s="43" t="s">
        <v>159</v>
      </c>
      <c r="C126" s="338">
        <v>0.46670000000000122</v>
      </c>
      <c r="D126" s="37">
        <v>50</v>
      </c>
      <c r="F126" s="91" t="s">
        <v>202</v>
      </c>
      <c r="G126" s="43" t="s">
        <v>203</v>
      </c>
      <c r="H126" s="337">
        <v>0</v>
      </c>
      <c r="I126" s="445">
        <v>91</v>
      </c>
    </row>
    <row r="127" spans="1:9" x14ac:dyDescent="0.25">
      <c r="A127" s="48" t="s">
        <v>399</v>
      </c>
      <c r="B127" s="28" t="s">
        <v>206</v>
      </c>
      <c r="C127" s="338">
        <v>-9.9999999999999645E-2</v>
      </c>
      <c r="D127" s="37">
        <v>128</v>
      </c>
      <c r="F127" s="309" t="s">
        <v>204</v>
      </c>
      <c r="G127" s="28" t="s">
        <v>177</v>
      </c>
      <c r="H127" s="338">
        <v>0</v>
      </c>
      <c r="I127" s="445">
        <v>91</v>
      </c>
    </row>
    <row r="128" spans="1:9" x14ac:dyDescent="0.25">
      <c r="A128" s="101" t="s">
        <v>400</v>
      </c>
      <c r="B128" s="43" t="s">
        <v>419</v>
      </c>
      <c r="C128" s="338">
        <v>1</v>
      </c>
      <c r="D128" s="37">
        <v>19</v>
      </c>
      <c r="F128" s="91" t="s">
        <v>399</v>
      </c>
      <c r="G128" s="28" t="s">
        <v>206</v>
      </c>
      <c r="H128" s="338">
        <v>-9.9999999999999645E-2</v>
      </c>
      <c r="I128" s="445">
        <v>131</v>
      </c>
    </row>
    <row r="129" spans="1:9" x14ac:dyDescent="0.25">
      <c r="A129" s="101" t="s">
        <v>207</v>
      </c>
      <c r="B129" s="28" t="s">
        <v>208</v>
      </c>
      <c r="C129" s="337">
        <v>0</v>
      </c>
      <c r="D129" s="37">
        <v>88</v>
      </c>
      <c r="F129" s="212" t="s">
        <v>205</v>
      </c>
      <c r="G129" s="43" t="s">
        <v>159</v>
      </c>
      <c r="H129" s="338">
        <v>0.46670000000000122</v>
      </c>
      <c r="I129" s="445">
        <v>49</v>
      </c>
    </row>
    <row r="130" spans="1:9" x14ac:dyDescent="0.25">
      <c r="A130" s="78" t="s">
        <v>209</v>
      </c>
      <c r="B130" s="28" t="s">
        <v>210</v>
      </c>
      <c r="C130" s="337">
        <v>0</v>
      </c>
      <c r="D130" s="37">
        <v>88</v>
      </c>
      <c r="F130" s="101" t="s">
        <v>400</v>
      </c>
      <c r="G130" s="43" t="s">
        <v>419</v>
      </c>
      <c r="H130" s="338">
        <v>1</v>
      </c>
      <c r="I130" s="445">
        <v>18</v>
      </c>
    </row>
    <row r="131" spans="1:9" x14ac:dyDescent="0.25">
      <c r="A131" s="78" t="s">
        <v>402</v>
      </c>
      <c r="B131" s="43" t="s">
        <v>175</v>
      </c>
      <c r="C131" s="339">
        <v>1.4285999999999994</v>
      </c>
      <c r="D131" s="63">
        <v>5</v>
      </c>
      <c r="F131" s="101" t="s">
        <v>207</v>
      </c>
      <c r="G131" s="28" t="s">
        <v>208</v>
      </c>
      <c r="H131" s="337">
        <v>0</v>
      </c>
      <c r="I131" s="445">
        <v>91</v>
      </c>
    </row>
    <row r="132" spans="1:9" x14ac:dyDescent="0.25">
      <c r="A132" s="41" t="s">
        <v>115</v>
      </c>
      <c r="B132" s="28" t="s">
        <v>121</v>
      </c>
      <c r="C132" s="338">
        <v>0</v>
      </c>
      <c r="D132" s="37">
        <v>88</v>
      </c>
      <c r="F132" s="78" t="s">
        <v>209</v>
      </c>
      <c r="G132" s="28" t="s">
        <v>210</v>
      </c>
      <c r="H132" s="337">
        <v>0</v>
      </c>
      <c r="I132" s="445">
        <v>91</v>
      </c>
    </row>
    <row r="133" spans="1:9" x14ac:dyDescent="0.25">
      <c r="A133" s="41" t="s">
        <v>212</v>
      </c>
      <c r="B133" s="43" t="s">
        <v>213</v>
      </c>
      <c r="C133" s="338">
        <v>0.51111111111111196</v>
      </c>
      <c r="D133" s="37">
        <v>40</v>
      </c>
      <c r="F133" s="78" t="s">
        <v>402</v>
      </c>
      <c r="G133" s="43" t="s">
        <v>175</v>
      </c>
      <c r="H133" s="339">
        <v>0.25</v>
      </c>
      <c r="I133" s="423">
        <v>69</v>
      </c>
    </row>
    <row r="134" spans="1:9" x14ac:dyDescent="0.25">
      <c r="A134" s="44" t="s">
        <v>214</v>
      </c>
      <c r="B134" s="43" t="s">
        <v>215</v>
      </c>
      <c r="C134" s="338">
        <v>0.22503333333333408</v>
      </c>
      <c r="D134" s="37">
        <v>74</v>
      </c>
      <c r="F134" s="41" t="s">
        <v>115</v>
      </c>
      <c r="G134" s="28" t="s">
        <v>121</v>
      </c>
      <c r="H134" s="338">
        <v>0</v>
      </c>
      <c r="I134" s="445">
        <v>91</v>
      </c>
    </row>
    <row r="135" spans="1:9" x14ac:dyDescent="0.25">
      <c r="A135" s="41" t="s">
        <v>216</v>
      </c>
      <c r="B135" s="43" t="s">
        <v>217</v>
      </c>
      <c r="C135" s="338">
        <v>1.0000333333333327</v>
      </c>
      <c r="D135" s="37">
        <v>18</v>
      </c>
      <c r="F135" s="41" t="s">
        <v>212</v>
      </c>
      <c r="G135" s="43" t="s">
        <v>213</v>
      </c>
      <c r="H135" s="338">
        <v>0.51111111111111196</v>
      </c>
      <c r="I135" s="445">
        <v>40</v>
      </c>
    </row>
    <row r="136" spans="1:9" x14ac:dyDescent="0.25">
      <c r="A136" s="42" t="s">
        <v>218</v>
      </c>
      <c r="B136" s="43" t="s">
        <v>219</v>
      </c>
      <c r="C136" s="338">
        <v>-0.55553333333333299</v>
      </c>
      <c r="D136" s="37">
        <v>158</v>
      </c>
      <c r="F136" s="44" t="s">
        <v>214</v>
      </c>
      <c r="G136" s="43" t="s">
        <v>215</v>
      </c>
      <c r="H136" s="338">
        <v>0.22503333333333408</v>
      </c>
      <c r="I136" s="445">
        <v>77</v>
      </c>
    </row>
    <row r="137" spans="1:9" x14ac:dyDescent="0.25">
      <c r="A137" s="42" t="s">
        <v>403</v>
      </c>
      <c r="B137" s="28" t="s">
        <v>404</v>
      </c>
      <c r="C137" s="337">
        <v>0.44449999999999967</v>
      </c>
      <c r="D137" s="37">
        <v>52</v>
      </c>
      <c r="F137" s="41" t="s">
        <v>216</v>
      </c>
      <c r="G137" s="43" t="s">
        <v>217</v>
      </c>
      <c r="H137" s="338">
        <v>1.0000333333333327</v>
      </c>
      <c r="I137" s="445">
        <v>18</v>
      </c>
    </row>
    <row r="138" spans="1:9" x14ac:dyDescent="0.25">
      <c r="A138" s="78" t="s">
        <v>220</v>
      </c>
      <c r="B138" s="28" t="s">
        <v>221</v>
      </c>
      <c r="C138" s="337">
        <v>0.5</v>
      </c>
      <c r="D138" s="37">
        <v>41</v>
      </c>
      <c r="F138" s="42" t="s">
        <v>218</v>
      </c>
      <c r="G138" s="43" t="s">
        <v>219</v>
      </c>
      <c r="H138" s="338">
        <v>-0.55553333333333299</v>
      </c>
      <c r="I138" s="445">
        <v>164</v>
      </c>
    </row>
    <row r="139" spans="1:9" x14ac:dyDescent="0.25">
      <c r="A139" s="50" t="s">
        <v>220</v>
      </c>
      <c r="B139" s="28" t="s">
        <v>121</v>
      </c>
      <c r="C139" s="337">
        <v>0.40000000000000036</v>
      </c>
      <c r="D139" s="37">
        <v>53</v>
      </c>
      <c r="F139" s="42" t="s">
        <v>403</v>
      </c>
      <c r="G139" s="28" t="s">
        <v>404</v>
      </c>
      <c r="H139" s="337">
        <v>0.44449999999999967</v>
      </c>
      <c r="I139" s="445">
        <v>51</v>
      </c>
    </row>
    <row r="140" spans="1:9" x14ac:dyDescent="0.25">
      <c r="A140" s="101" t="s">
        <v>222</v>
      </c>
      <c r="B140" s="28" t="s">
        <v>223</v>
      </c>
      <c r="C140" s="338">
        <v>0.33339999999999925</v>
      </c>
      <c r="D140" s="37">
        <v>57</v>
      </c>
      <c r="F140" s="78" t="s">
        <v>220</v>
      </c>
      <c r="G140" s="28" t="s">
        <v>221</v>
      </c>
      <c r="H140" s="337">
        <v>0.5</v>
      </c>
      <c r="I140" s="445">
        <v>41</v>
      </c>
    </row>
    <row r="141" spans="1:9" x14ac:dyDescent="0.25">
      <c r="A141" s="48" t="s">
        <v>224</v>
      </c>
      <c r="B141" s="28" t="s">
        <v>225</v>
      </c>
      <c r="C141" s="338">
        <v>1.3888888888888893</v>
      </c>
      <c r="D141" s="37">
        <v>7</v>
      </c>
      <c r="F141" s="50" t="s">
        <v>220</v>
      </c>
      <c r="G141" s="28" t="s">
        <v>121</v>
      </c>
      <c r="H141" s="337">
        <v>0.40000000000000036</v>
      </c>
      <c r="I141" s="445">
        <v>52</v>
      </c>
    </row>
    <row r="142" spans="1:9" x14ac:dyDescent="0.25">
      <c r="A142" s="59" t="s">
        <v>363</v>
      </c>
      <c r="B142" s="43" t="s">
        <v>364</v>
      </c>
      <c r="C142" s="337">
        <v>1.3888888888888893</v>
      </c>
      <c r="D142" s="37">
        <v>7</v>
      </c>
      <c r="F142" s="101" t="s">
        <v>222</v>
      </c>
      <c r="G142" s="28" t="s">
        <v>223</v>
      </c>
      <c r="H142" s="338">
        <v>0.33339999999999925</v>
      </c>
      <c r="I142" s="445">
        <v>57</v>
      </c>
    </row>
    <row r="143" spans="1:9" x14ac:dyDescent="0.25">
      <c r="A143" s="214" t="s">
        <v>405</v>
      </c>
      <c r="B143" s="28" t="s">
        <v>406</v>
      </c>
      <c r="C143" s="339">
        <v>1.3333000000000004</v>
      </c>
      <c r="D143" s="63">
        <v>9</v>
      </c>
      <c r="F143" s="48" t="s">
        <v>224</v>
      </c>
      <c r="G143" s="28" t="s">
        <v>225</v>
      </c>
      <c r="H143" s="338">
        <v>1.3888888888888893</v>
      </c>
      <c r="I143" s="445">
        <v>6</v>
      </c>
    </row>
    <row r="144" spans="1:9" x14ac:dyDescent="0.25">
      <c r="A144" s="214" t="s">
        <v>407</v>
      </c>
      <c r="B144" s="43" t="s">
        <v>408</v>
      </c>
      <c r="C144" s="340">
        <v>0</v>
      </c>
      <c r="D144" s="63">
        <v>88</v>
      </c>
      <c r="F144" s="59" t="s">
        <v>363</v>
      </c>
      <c r="G144" s="43" t="s">
        <v>364</v>
      </c>
      <c r="H144" s="337">
        <v>1.3888888888888893</v>
      </c>
      <c r="I144" s="445">
        <v>6</v>
      </c>
    </row>
    <row r="145" spans="1:9" x14ac:dyDescent="0.25">
      <c r="A145" s="310" t="s">
        <v>409</v>
      </c>
      <c r="B145" s="43" t="s">
        <v>410</v>
      </c>
      <c r="C145" s="337">
        <v>0.25</v>
      </c>
      <c r="D145" s="37">
        <v>69</v>
      </c>
      <c r="F145" s="214" t="s">
        <v>405</v>
      </c>
      <c r="G145" s="28" t="s">
        <v>406</v>
      </c>
      <c r="H145" s="338">
        <v>1.3333000000000004</v>
      </c>
      <c r="I145" s="445">
        <v>8</v>
      </c>
    </row>
    <row r="146" spans="1:9" x14ac:dyDescent="0.25">
      <c r="A146" s="42" t="s">
        <v>226</v>
      </c>
      <c r="B146" s="43" t="s">
        <v>227</v>
      </c>
      <c r="C146" s="338">
        <v>-0.5</v>
      </c>
      <c r="D146" s="37">
        <v>147</v>
      </c>
      <c r="F146" s="214" t="s">
        <v>407</v>
      </c>
      <c r="G146" s="43" t="s">
        <v>408</v>
      </c>
      <c r="H146" s="337">
        <v>0</v>
      </c>
      <c r="I146" s="445">
        <v>91</v>
      </c>
    </row>
    <row r="147" spans="1:9" ht="15.75" thickBot="1" x14ac:dyDescent="0.3">
      <c r="A147" s="102" t="s">
        <v>228</v>
      </c>
      <c r="B147" s="36" t="s">
        <v>229</v>
      </c>
      <c r="C147" s="337">
        <v>-0.5</v>
      </c>
      <c r="D147" s="37">
        <v>147</v>
      </c>
      <c r="F147" s="310" t="s">
        <v>409</v>
      </c>
      <c r="G147" s="43" t="s">
        <v>410</v>
      </c>
      <c r="H147" s="337">
        <v>0.25</v>
      </c>
      <c r="I147" s="445">
        <v>69</v>
      </c>
    </row>
    <row r="148" spans="1:9" x14ac:dyDescent="0.25">
      <c r="A148" s="291" t="s">
        <v>436</v>
      </c>
      <c r="B148" s="291"/>
      <c r="C148" s="331" t="s">
        <v>434</v>
      </c>
      <c r="D148" s="7" t="s">
        <v>434</v>
      </c>
      <c r="F148" s="42" t="s">
        <v>226</v>
      </c>
      <c r="G148" s="43" t="s">
        <v>227</v>
      </c>
      <c r="H148" s="338">
        <v>-0.5</v>
      </c>
      <c r="I148" s="445">
        <v>158</v>
      </c>
    </row>
    <row r="149" spans="1:9" ht="15.75" thickBot="1" x14ac:dyDescent="0.3">
      <c r="A149" s="291" t="s">
        <v>437</v>
      </c>
      <c r="B149" s="291"/>
      <c r="C149" s="332" t="s">
        <v>435</v>
      </c>
      <c r="D149" s="14" t="s">
        <v>435</v>
      </c>
      <c r="F149" s="102" t="s">
        <v>228</v>
      </c>
      <c r="G149" s="36" t="s">
        <v>229</v>
      </c>
      <c r="H149" s="337">
        <v>-0.5</v>
      </c>
      <c r="I149" s="445">
        <v>158</v>
      </c>
    </row>
    <row r="150" spans="1:9" x14ac:dyDescent="0.25">
      <c r="A150" s="291" t="s">
        <v>361</v>
      </c>
      <c r="B150" s="291"/>
      <c r="C150" s="332" t="s">
        <v>445</v>
      </c>
      <c r="D150" s="14" t="s">
        <v>446</v>
      </c>
      <c r="F150" s="291" t="s">
        <v>496</v>
      </c>
      <c r="G150" s="291"/>
      <c r="H150" s="391" t="s">
        <v>434</v>
      </c>
      <c r="I150" s="7" t="s">
        <v>434</v>
      </c>
    </row>
    <row r="151" spans="1:9" x14ac:dyDescent="0.25">
      <c r="A151" s="291"/>
      <c r="B151" s="291"/>
      <c r="C151" s="333" t="s">
        <v>29</v>
      </c>
      <c r="D151" s="14" t="s">
        <v>13</v>
      </c>
      <c r="F151" s="291" t="s">
        <v>361</v>
      </c>
      <c r="G151" s="291"/>
      <c r="H151" s="14" t="s">
        <v>435</v>
      </c>
      <c r="I151" s="14" t="s">
        <v>435</v>
      </c>
    </row>
    <row r="152" spans="1:9" ht="15.75" thickBot="1" x14ac:dyDescent="0.3">
      <c r="A152" s="302" t="s">
        <v>33</v>
      </c>
      <c r="B152" s="267" t="s">
        <v>34</v>
      </c>
      <c r="C152" s="334" t="s">
        <v>447</v>
      </c>
      <c r="D152" s="335">
        <v>42763</v>
      </c>
      <c r="G152" s="291"/>
      <c r="H152" s="14" t="s">
        <v>478</v>
      </c>
      <c r="I152" s="14" t="s">
        <v>446</v>
      </c>
    </row>
    <row r="153" spans="1:9" x14ac:dyDescent="0.25">
      <c r="A153" s="48" t="s">
        <v>230</v>
      </c>
      <c r="B153" s="43" t="s">
        <v>231</v>
      </c>
      <c r="C153" s="337">
        <v>-0.14285714285714235</v>
      </c>
      <c r="D153" s="37">
        <v>133</v>
      </c>
      <c r="F153" s="291"/>
      <c r="G153" s="291"/>
      <c r="H153" s="14" t="s">
        <v>482</v>
      </c>
      <c r="I153" s="14" t="s">
        <v>13</v>
      </c>
    </row>
    <row r="154" spans="1:9" ht="16.5" thickBot="1" x14ac:dyDescent="0.3">
      <c r="A154" s="48" t="s">
        <v>232</v>
      </c>
      <c r="B154" s="204" t="s">
        <v>233</v>
      </c>
      <c r="C154" s="339">
        <v>-0.80550000000000033</v>
      </c>
      <c r="D154" s="63">
        <v>177</v>
      </c>
      <c r="F154" s="302" t="s">
        <v>33</v>
      </c>
      <c r="G154" s="267" t="s">
        <v>34</v>
      </c>
      <c r="H154" s="20" t="s">
        <v>447</v>
      </c>
      <c r="I154" s="335">
        <v>42798</v>
      </c>
    </row>
    <row r="155" spans="1:9" ht="15.75" x14ac:dyDescent="0.25">
      <c r="A155" s="78" t="s">
        <v>439</v>
      </c>
      <c r="B155" s="206" t="s">
        <v>440</v>
      </c>
      <c r="C155" s="340">
        <v>0.5</v>
      </c>
      <c r="D155" s="63">
        <v>41</v>
      </c>
      <c r="F155" s="48" t="s">
        <v>230</v>
      </c>
      <c r="G155" s="43" t="s">
        <v>231</v>
      </c>
      <c r="H155" s="337">
        <v>-0.14285714285714235</v>
      </c>
      <c r="I155" s="445">
        <v>136</v>
      </c>
    </row>
    <row r="156" spans="1:9" ht="15.75" x14ac:dyDescent="0.25">
      <c r="A156" s="101" t="s">
        <v>411</v>
      </c>
      <c r="B156" s="28" t="s">
        <v>266</v>
      </c>
      <c r="C156" s="337">
        <v>0</v>
      </c>
      <c r="D156" s="37">
        <v>88</v>
      </c>
      <c r="F156" s="48" t="s">
        <v>232</v>
      </c>
      <c r="G156" s="204" t="s">
        <v>233</v>
      </c>
      <c r="H156" s="338">
        <v>-0.80550000000000033</v>
      </c>
      <c r="I156" s="445">
        <v>182</v>
      </c>
    </row>
    <row r="157" spans="1:9" ht="15.75" x14ac:dyDescent="0.25">
      <c r="A157" s="50" t="s">
        <v>234</v>
      </c>
      <c r="B157" s="28" t="s">
        <v>235</v>
      </c>
      <c r="C157" s="338">
        <v>0.25002222222222237</v>
      </c>
      <c r="D157" s="37">
        <v>69</v>
      </c>
      <c r="F157" s="78" t="s">
        <v>439</v>
      </c>
      <c r="G157" s="204" t="s">
        <v>440</v>
      </c>
      <c r="H157" s="339">
        <v>4.4444444444735609E-5</v>
      </c>
      <c r="I157" s="423">
        <v>91</v>
      </c>
    </row>
    <row r="158" spans="1:9" x14ac:dyDescent="0.25">
      <c r="A158" s="101" t="s">
        <v>234</v>
      </c>
      <c r="B158" s="28" t="s">
        <v>236</v>
      </c>
      <c r="C158" s="338">
        <v>0</v>
      </c>
      <c r="D158" s="37">
        <v>88</v>
      </c>
      <c r="F158" s="101" t="s">
        <v>411</v>
      </c>
      <c r="G158" s="28" t="s">
        <v>266</v>
      </c>
      <c r="H158" s="337">
        <v>0</v>
      </c>
      <c r="I158" s="445">
        <v>91</v>
      </c>
    </row>
    <row r="159" spans="1:9" x14ac:dyDescent="0.25">
      <c r="A159" s="78" t="s">
        <v>237</v>
      </c>
      <c r="B159" s="28" t="s">
        <v>238</v>
      </c>
      <c r="C159" s="339">
        <v>0.77780000000000005</v>
      </c>
      <c r="D159" s="63">
        <v>26</v>
      </c>
      <c r="F159" s="50" t="s">
        <v>234</v>
      </c>
      <c r="G159" s="28" t="s">
        <v>235</v>
      </c>
      <c r="H159" s="338">
        <v>0.25002222222222237</v>
      </c>
      <c r="I159" s="445">
        <v>69</v>
      </c>
    </row>
    <row r="160" spans="1:9" x14ac:dyDescent="0.25">
      <c r="A160" s="59" t="s">
        <v>239</v>
      </c>
      <c r="B160" s="28" t="s">
        <v>240</v>
      </c>
      <c r="C160" s="338">
        <v>-0.31939999999999991</v>
      </c>
      <c r="D160" s="37">
        <v>142</v>
      </c>
      <c r="F160" s="101" t="s">
        <v>234</v>
      </c>
      <c r="G160" s="28" t="s">
        <v>236</v>
      </c>
      <c r="H160" s="338">
        <v>0</v>
      </c>
      <c r="I160" s="445">
        <v>91</v>
      </c>
    </row>
    <row r="161" spans="1:9" x14ac:dyDescent="0.25">
      <c r="A161" s="27" t="s">
        <v>241</v>
      </c>
      <c r="B161" s="43" t="s">
        <v>242</v>
      </c>
      <c r="C161" s="338">
        <v>1.2222</v>
      </c>
      <c r="D161" s="37">
        <v>14</v>
      </c>
      <c r="F161" s="78" t="s">
        <v>237</v>
      </c>
      <c r="G161" s="28" t="s">
        <v>238</v>
      </c>
      <c r="H161" s="338">
        <v>0.77780000000000005</v>
      </c>
      <c r="I161" s="445">
        <v>27</v>
      </c>
    </row>
    <row r="162" spans="1:9" x14ac:dyDescent="0.25">
      <c r="A162" s="42" t="s">
        <v>243</v>
      </c>
      <c r="B162" s="43" t="s">
        <v>244</v>
      </c>
      <c r="C162" s="338">
        <v>-0.47223650793650762</v>
      </c>
      <c r="D162" s="37">
        <v>146</v>
      </c>
      <c r="F162" s="59" t="s">
        <v>239</v>
      </c>
      <c r="G162" s="28" t="s">
        <v>240</v>
      </c>
      <c r="H162" s="338">
        <v>-0.31939999999999991</v>
      </c>
      <c r="I162" s="445">
        <v>149</v>
      </c>
    </row>
    <row r="163" spans="1:9" x14ac:dyDescent="0.25">
      <c r="A163" s="60" t="s">
        <v>245</v>
      </c>
      <c r="B163" s="43" t="s">
        <v>246</v>
      </c>
      <c r="C163" s="337">
        <v>0.25</v>
      </c>
      <c r="D163" s="37">
        <v>69</v>
      </c>
      <c r="F163" s="27" t="s">
        <v>241</v>
      </c>
      <c r="G163" s="43" t="s">
        <v>242</v>
      </c>
      <c r="H163" s="338">
        <v>1.2222</v>
      </c>
      <c r="I163" s="445">
        <v>12</v>
      </c>
    </row>
    <row r="164" spans="1:9" x14ac:dyDescent="0.25">
      <c r="A164" s="48" t="s">
        <v>245</v>
      </c>
      <c r="B164" s="28" t="s">
        <v>247</v>
      </c>
      <c r="C164" s="339">
        <v>0</v>
      </c>
      <c r="D164" s="63">
        <v>88</v>
      </c>
      <c r="F164" s="42" t="s">
        <v>243</v>
      </c>
      <c r="G164" s="43" t="s">
        <v>244</v>
      </c>
      <c r="H164" s="338">
        <v>-0.47223650793650762</v>
      </c>
      <c r="I164" s="445">
        <v>152</v>
      </c>
    </row>
    <row r="165" spans="1:9" x14ac:dyDescent="0.25">
      <c r="A165" s="27" t="s">
        <v>248</v>
      </c>
      <c r="B165" s="28" t="s">
        <v>249</v>
      </c>
      <c r="C165" s="338">
        <v>0.75</v>
      </c>
      <c r="D165" s="37">
        <v>28</v>
      </c>
      <c r="F165" s="60" t="s">
        <v>245</v>
      </c>
      <c r="G165" s="43" t="s">
        <v>246</v>
      </c>
      <c r="H165" s="337">
        <v>0.25</v>
      </c>
      <c r="I165" s="445">
        <v>69</v>
      </c>
    </row>
    <row r="166" spans="1:9" x14ac:dyDescent="0.25">
      <c r="A166" s="48" t="s">
        <v>250</v>
      </c>
      <c r="B166" s="28" t="s">
        <v>251</v>
      </c>
      <c r="C166" s="337">
        <v>-0.71428571428571441</v>
      </c>
      <c r="D166" s="37">
        <v>172</v>
      </c>
      <c r="F166" s="48" t="s">
        <v>245</v>
      </c>
      <c r="G166" s="28" t="s">
        <v>247</v>
      </c>
      <c r="H166" s="338">
        <v>0</v>
      </c>
      <c r="I166" s="445">
        <v>91</v>
      </c>
    </row>
    <row r="167" spans="1:9" x14ac:dyDescent="0.25">
      <c r="A167" s="60" t="s">
        <v>252</v>
      </c>
      <c r="B167" s="43" t="s">
        <v>253</v>
      </c>
      <c r="C167" s="337">
        <v>-0.14285714285714235</v>
      </c>
      <c r="D167" s="37">
        <v>133</v>
      </c>
      <c r="F167" s="27" t="s">
        <v>248</v>
      </c>
      <c r="G167" s="28" t="s">
        <v>249</v>
      </c>
      <c r="H167" s="338">
        <v>0.75</v>
      </c>
      <c r="I167" s="445">
        <v>29</v>
      </c>
    </row>
    <row r="168" spans="1:9" x14ac:dyDescent="0.25">
      <c r="A168" s="104" t="s">
        <v>254</v>
      </c>
      <c r="B168" s="28" t="s">
        <v>412</v>
      </c>
      <c r="C168" s="337">
        <v>-0.5</v>
      </c>
      <c r="D168" s="37">
        <v>147</v>
      </c>
      <c r="F168" s="48" t="s">
        <v>250</v>
      </c>
      <c r="G168" s="28" t="s">
        <v>251</v>
      </c>
      <c r="H168" s="337">
        <v>-0.71428571428571441</v>
      </c>
      <c r="I168" s="445">
        <v>179</v>
      </c>
    </row>
    <row r="169" spans="1:9" x14ac:dyDescent="0.25">
      <c r="A169" s="60" t="s">
        <v>254</v>
      </c>
      <c r="B169" s="28" t="s">
        <v>255</v>
      </c>
      <c r="C169" s="338">
        <v>-0.88889999999999958</v>
      </c>
      <c r="D169" s="37">
        <v>180</v>
      </c>
      <c r="F169" s="60" t="s">
        <v>252</v>
      </c>
      <c r="G169" s="43" t="s">
        <v>253</v>
      </c>
      <c r="H169" s="337">
        <v>-0.14285714285714235</v>
      </c>
      <c r="I169" s="445">
        <v>136</v>
      </c>
    </row>
    <row r="170" spans="1:9" x14ac:dyDescent="0.25">
      <c r="A170" s="41" t="s">
        <v>257</v>
      </c>
      <c r="B170" s="43" t="s">
        <v>258</v>
      </c>
      <c r="C170" s="338">
        <v>-2.7777777777777786</v>
      </c>
      <c r="D170" s="37">
        <v>198</v>
      </c>
      <c r="F170" s="104" t="s">
        <v>254</v>
      </c>
      <c r="G170" s="28" t="s">
        <v>412</v>
      </c>
      <c r="H170" s="337">
        <v>-0.5</v>
      </c>
      <c r="I170" s="445">
        <v>158</v>
      </c>
    </row>
    <row r="171" spans="1:9" x14ac:dyDescent="0.25">
      <c r="A171" s="59" t="s">
        <v>259</v>
      </c>
      <c r="B171" s="43" t="s">
        <v>260</v>
      </c>
      <c r="C171" s="337">
        <v>-0.57142857142857117</v>
      </c>
      <c r="D171" s="37">
        <v>161</v>
      </c>
      <c r="F171" s="60" t="s">
        <v>254</v>
      </c>
      <c r="G171" s="28" t="s">
        <v>255</v>
      </c>
      <c r="H171" s="338">
        <v>-0.88889999999999958</v>
      </c>
      <c r="I171" s="445">
        <v>184</v>
      </c>
    </row>
    <row r="172" spans="1:9" x14ac:dyDescent="0.25">
      <c r="A172" s="48" t="s">
        <v>259</v>
      </c>
      <c r="B172" s="43" t="s">
        <v>261</v>
      </c>
      <c r="C172" s="338">
        <v>0</v>
      </c>
      <c r="D172" s="37">
        <v>88</v>
      </c>
      <c r="F172" s="41" t="s">
        <v>257</v>
      </c>
      <c r="G172" s="43" t="s">
        <v>258</v>
      </c>
      <c r="H172" s="338">
        <v>-2.7777777777777786</v>
      </c>
      <c r="I172" s="445">
        <v>203</v>
      </c>
    </row>
    <row r="173" spans="1:9" x14ac:dyDescent="0.25">
      <c r="A173" s="48" t="s">
        <v>259</v>
      </c>
      <c r="B173" s="28" t="s">
        <v>141</v>
      </c>
      <c r="C173" s="338">
        <v>-1.2777666666666683</v>
      </c>
      <c r="D173" s="37">
        <v>192</v>
      </c>
      <c r="F173" s="59" t="s">
        <v>259</v>
      </c>
      <c r="G173" s="43" t="s">
        <v>260</v>
      </c>
      <c r="H173" s="337">
        <v>-0.57142857142857117</v>
      </c>
      <c r="I173" s="445">
        <v>167</v>
      </c>
    </row>
    <row r="174" spans="1:9" x14ac:dyDescent="0.25">
      <c r="A174" s="27" t="s">
        <v>262</v>
      </c>
      <c r="B174" s="28" t="s">
        <v>263</v>
      </c>
      <c r="C174" s="338">
        <v>-0.5</v>
      </c>
      <c r="D174" s="37">
        <v>147</v>
      </c>
      <c r="F174" s="48" t="s">
        <v>259</v>
      </c>
      <c r="G174" s="43" t="s">
        <v>261</v>
      </c>
      <c r="H174" s="338">
        <v>0</v>
      </c>
      <c r="I174" s="445">
        <v>91</v>
      </c>
    </row>
    <row r="175" spans="1:9" x14ac:dyDescent="0.25">
      <c r="A175" s="48" t="s">
        <v>264</v>
      </c>
      <c r="B175" s="28" t="s">
        <v>65</v>
      </c>
      <c r="C175" s="338">
        <v>0.125</v>
      </c>
      <c r="D175" s="37">
        <v>81</v>
      </c>
      <c r="F175" s="48" t="s">
        <v>259</v>
      </c>
      <c r="G175" s="28" t="s">
        <v>141</v>
      </c>
      <c r="H175" s="338">
        <v>-1.2777666666666683</v>
      </c>
      <c r="I175" s="445">
        <v>196</v>
      </c>
    </row>
    <row r="176" spans="1:9" x14ac:dyDescent="0.25">
      <c r="A176" s="59" t="s">
        <v>264</v>
      </c>
      <c r="B176" s="28" t="s">
        <v>265</v>
      </c>
      <c r="C176" s="337">
        <v>0.5</v>
      </c>
      <c r="D176" s="37">
        <v>41</v>
      </c>
      <c r="F176" s="27" t="s">
        <v>262</v>
      </c>
      <c r="G176" s="28" t="s">
        <v>263</v>
      </c>
      <c r="H176" s="338">
        <v>-0.5</v>
      </c>
      <c r="I176" s="445">
        <v>158</v>
      </c>
    </row>
    <row r="177" spans="1:9" x14ac:dyDescent="0.25">
      <c r="A177" s="60" t="s">
        <v>264</v>
      </c>
      <c r="B177" s="28" t="s">
        <v>266</v>
      </c>
      <c r="C177" s="338">
        <v>0</v>
      </c>
      <c r="D177" s="37">
        <v>88</v>
      </c>
      <c r="F177" s="48" t="s">
        <v>264</v>
      </c>
      <c r="G177" s="28" t="s">
        <v>65</v>
      </c>
      <c r="H177" s="338">
        <v>0.125</v>
      </c>
      <c r="I177" s="445">
        <v>84</v>
      </c>
    </row>
    <row r="178" spans="1:9" x14ac:dyDescent="0.25">
      <c r="A178" s="48" t="s">
        <v>267</v>
      </c>
      <c r="B178" s="43" t="s">
        <v>105</v>
      </c>
      <c r="C178" s="338">
        <v>-0.5</v>
      </c>
      <c r="D178" s="37">
        <v>147</v>
      </c>
      <c r="F178" s="59" t="s">
        <v>264</v>
      </c>
      <c r="G178" s="28" t="s">
        <v>265</v>
      </c>
      <c r="H178" s="337">
        <v>0.5</v>
      </c>
      <c r="I178" s="445">
        <v>41</v>
      </c>
    </row>
    <row r="179" spans="1:9" x14ac:dyDescent="0.25">
      <c r="A179" s="42" t="s">
        <v>267</v>
      </c>
      <c r="B179" s="43" t="s">
        <v>268</v>
      </c>
      <c r="C179" s="338">
        <v>-8.3400000000000141E-2</v>
      </c>
      <c r="D179" s="37">
        <v>127</v>
      </c>
      <c r="F179" s="60" t="s">
        <v>264</v>
      </c>
      <c r="G179" s="28" t="s">
        <v>266</v>
      </c>
      <c r="H179" s="338">
        <v>0</v>
      </c>
      <c r="I179" s="445">
        <v>91</v>
      </c>
    </row>
    <row r="180" spans="1:9" x14ac:dyDescent="0.25">
      <c r="A180" s="48" t="s">
        <v>267</v>
      </c>
      <c r="B180" s="43" t="s">
        <v>269</v>
      </c>
      <c r="C180" s="337">
        <v>-1</v>
      </c>
      <c r="D180" s="37">
        <v>183</v>
      </c>
      <c r="F180" s="48" t="s">
        <v>267</v>
      </c>
      <c r="G180" s="43" t="s">
        <v>105</v>
      </c>
      <c r="H180" s="338">
        <v>-0.5</v>
      </c>
      <c r="I180" s="445">
        <v>158</v>
      </c>
    </row>
    <row r="181" spans="1:9" x14ac:dyDescent="0.25">
      <c r="A181" s="78" t="s">
        <v>267</v>
      </c>
      <c r="B181" s="43" t="s">
        <v>413</v>
      </c>
      <c r="C181" s="339">
        <v>-0.77779999999999916</v>
      </c>
      <c r="D181" s="63">
        <v>176</v>
      </c>
      <c r="F181" s="42" t="s">
        <v>267</v>
      </c>
      <c r="G181" s="43" t="s">
        <v>268</v>
      </c>
      <c r="H181" s="338">
        <v>-8.3400000000000141E-2</v>
      </c>
      <c r="I181" s="445">
        <v>130</v>
      </c>
    </row>
    <row r="182" spans="1:9" ht="15.75" thickBot="1" x14ac:dyDescent="0.3">
      <c r="A182" s="41" t="s">
        <v>267</v>
      </c>
      <c r="B182" s="43" t="s">
        <v>270</v>
      </c>
      <c r="C182" s="338">
        <v>1.1100000000000776E-2</v>
      </c>
      <c r="D182" s="37">
        <v>87</v>
      </c>
      <c r="F182" s="48" t="s">
        <v>267</v>
      </c>
      <c r="G182" s="43" t="s">
        <v>269</v>
      </c>
      <c r="H182" s="337">
        <v>-1</v>
      </c>
      <c r="I182" s="445">
        <v>187</v>
      </c>
    </row>
    <row r="183" spans="1:9" x14ac:dyDescent="0.25">
      <c r="A183" s="291" t="s">
        <v>436</v>
      </c>
      <c r="B183" s="291"/>
      <c r="C183" s="331" t="s">
        <v>434</v>
      </c>
      <c r="D183" s="7" t="s">
        <v>434</v>
      </c>
      <c r="F183" s="78" t="s">
        <v>267</v>
      </c>
      <c r="G183" s="43" t="s">
        <v>413</v>
      </c>
      <c r="H183" s="338">
        <v>-0.77779999999999916</v>
      </c>
      <c r="I183" s="445">
        <v>181</v>
      </c>
    </row>
    <row r="184" spans="1:9" ht="15.75" thickBot="1" x14ac:dyDescent="0.3">
      <c r="A184" s="291" t="s">
        <v>437</v>
      </c>
      <c r="B184" s="291"/>
      <c r="C184" s="332" t="s">
        <v>435</v>
      </c>
      <c r="D184" s="14" t="s">
        <v>435</v>
      </c>
      <c r="F184" s="41" t="s">
        <v>267</v>
      </c>
      <c r="G184" s="43" t="s">
        <v>270</v>
      </c>
      <c r="H184" s="338">
        <v>1.1100000000000776E-2</v>
      </c>
      <c r="I184" s="445">
        <v>90</v>
      </c>
    </row>
    <row r="185" spans="1:9" x14ac:dyDescent="0.25">
      <c r="A185" s="291" t="s">
        <v>361</v>
      </c>
      <c r="B185" s="291"/>
      <c r="C185" s="332" t="s">
        <v>445</v>
      </c>
      <c r="D185" s="14" t="s">
        <v>446</v>
      </c>
      <c r="F185" s="291" t="s">
        <v>496</v>
      </c>
      <c r="G185" s="291"/>
      <c r="H185" s="391" t="s">
        <v>434</v>
      </c>
      <c r="I185" s="7" t="s">
        <v>434</v>
      </c>
    </row>
    <row r="186" spans="1:9" x14ac:dyDescent="0.25">
      <c r="A186" s="291"/>
      <c r="B186" s="291"/>
      <c r="C186" s="333" t="s">
        <v>29</v>
      </c>
      <c r="D186" s="14" t="s">
        <v>13</v>
      </c>
      <c r="F186" s="291" t="s">
        <v>361</v>
      </c>
      <c r="G186" s="291"/>
      <c r="H186" s="14" t="s">
        <v>435</v>
      </c>
      <c r="I186" s="14" t="s">
        <v>435</v>
      </c>
    </row>
    <row r="187" spans="1:9" ht="15.75" thickBot="1" x14ac:dyDescent="0.3">
      <c r="A187" s="302" t="s">
        <v>33</v>
      </c>
      <c r="B187" s="267" t="s">
        <v>34</v>
      </c>
      <c r="C187" s="334" t="s">
        <v>447</v>
      </c>
      <c r="D187" s="335">
        <v>42763</v>
      </c>
      <c r="G187" s="291"/>
      <c r="H187" s="14" t="s">
        <v>478</v>
      </c>
      <c r="I187" s="14" t="s">
        <v>446</v>
      </c>
    </row>
    <row r="188" spans="1:9" x14ac:dyDescent="0.25">
      <c r="A188" s="44" t="s">
        <v>267</v>
      </c>
      <c r="B188" s="28" t="s">
        <v>151</v>
      </c>
      <c r="C188" s="337">
        <v>0.125</v>
      </c>
      <c r="D188" s="37">
        <v>81</v>
      </c>
      <c r="F188" s="291"/>
      <c r="G188" s="291"/>
      <c r="H188" s="14" t="s">
        <v>482</v>
      </c>
      <c r="I188" s="14" t="s">
        <v>13</v>
      </c>
    </row>
    <row r="189" spans="1:9" ht="15.75" thickBot="1" x14ac:dyDescent="0.3">
      <c r="A189" s="27" t="s">
        <v>272</v>
      </c>
      <c r="B189" s="28" t="s">
        <v>273</v>
      </c>
      <c r="C189" s="338">
        <v>0</v>
      </c>
      <c r="D189" s="37">
        <v>88</v>
      </c>
      <c r="F189" s="302" t="s">
        <v>33</v>
      </c>
      <c r="G189" s="267" t="s">
        <v>34</v>
      </c>
      <c r="H189" s="20" t="s">
        <v>447</v>
      </c>
      <c r="I189" s="335">
        <v>42798</v>
      </c>
    </row>
    <row r="190" spans="1:9" x14ac:dyDescent="0.25">
      <c r="A190" s="44" t="s">
        <v>274</v>
      </c>
      <c r="B190" s="28" t="s">
        <v>275</v>
      </c>
      <c r="C190" s="338">
        <v>1.3071428571428569</v>
      </c>
      <c r="D190" s="37">
        <v>10</v>
      </c>
      <c r="F190" s="44" t="s">
        <v>267</v>
      </c>
      <c r="G190" s="28" t="s">
        <v>151</v>
      </c>
      <c r="H190" s="337">
        <v>0.125</v>
      </c>
      <c r="I190" s="445">
        <v>84</v>
      </c>
    </row>
    <row r="191" spans="1:9" x14ac:dyDescent="0.25">
      <c r="A191" s="44" t="s">
        <v>274</v>
      </c>
      <c r="B191" s="28" t="s">
        <v>276</v>
      </c>
      <c r="C191" s="337">
        <v>0</v>
      </c>
      <c r="D191" s="37">
        <v>88</v>
      </c>
      <c r="F191" s="27" t="s">
        <v>272</v>
      </c>
      <c r="G191" s="28" t="s">
        <v>273</v>
      </c>
      <c r="H191" s="339">
        <v>0.34720000000000084</v>
      </c>
      <c r="I191" s="423">
        <v>56</v>
      </c>
    </row>
    <row r="192" spans="1:9" x14ac:dyDescent="0.25">
      <c r="A192" s="44" t="s">
        <v>277</v>
      </c>
      <c r="B192" s="28" t="s">
        <v>365</v>
      </c>
      <c r="C192" s="338">
        <v>0.19449999999999967</v>
      </c>
      <c r="D192" s="37">
        <v>77</v>
      </c>
      <c r="F192" s="44" t="s">
        <v>274</v>
      </c>
      <c r="G192" s="28" t="s">
        <v>275</v>
      </c>
      <c r="H192" s="338">
        <v>1.3071428571428569</v>
      </c>
      <c r="I192" s="445">
        <v>9</v>
      </c>
    </row>
    <row r="193" spans="1:9" x14ac:dyDescent="0.25">
      <c r="A193" s="59" t="s">
        <v>277</v>
      </c>
      <c r="B193" s="43" t="s">
        <v>414</v>
      </c>
      <c r="C193" s="338">
        <v>0</v>
      </c>
      <c r="D193" s="37">
        <v>88</v>
      </c>
      <c r="F193" s="44" t="s">
        <v>274</v>
      </c>
      <c r="G193" s="28" t="s">
        <v>276</v>
      </c>
      <c r="H193" s="337">
        <v>0</v>
      </c>
      <c r="I193" s="445">
        <v>91</v>
      </c>
    </row>
    <row r="194" spans="1:9" x14ac:dyDescent="0.25">
      <c r="A194" s="78" t="s">
        <v>280</v>
      </c>
      <c r="B194" s="28" t="s">
        <v>281</v>
      </c>
      <c r="C194" s="339">
        <v>0.76670000000000016</v>
      </c>
      <c r="D194" s="63">
        <v>27</v>
      </c>
      <c r="F194" s="44" t="s">
        <v>277</v>
      </c>
      <c r="G194" s="28" t="s">
        <v>365</v>
      </c>
      <c r="H194" s="338">
        <v>0.19449999999999967</v>
      </c>
      <c r="I194" s="445">
        <v>80</v>
      </c>
    </row>
    <row r="195" spans="1:9" x14ac:dyDescent="0.25">
      <c r="A195" s="290" t="s">
        <v>282</v>
      </c>
      <c r="B195" s="106" t="s">
        <v>107</v>
      </c>
      <c r="C195" s="338">
        <v>0.15000000000000036</v>
      </c>
      <c r="D195" s="37">
        <v>79</v>
      </c>
      <c r="F195" s="59" t="s">
        <v>277</v>
      </c>
      <c r="G195" s="43" t="s">
        <v>414</v>
      </c>
      <c r="H195" s="338">
        <v>0</v>
      </c>
      <c r="I195" s="445">
        <v>91</v>
      </c>
    </row>
    <row r="196" spans="1:9" x14ac:dyDescent="0.25">
      <c r="A196" s="107" t="s">
        <v>282</v>
      </c>
      <c r="B196" s="97" t="s">
        <v>159</v>
      </c>
      <c r="C196" s="338">
        <v>-3.3333333334439885E-5</v>
      </c>
      <c r="D196" s="37">
        <v>88</v>
      </c>
      <c r="F196" s="78" t="s">
        <v>280</v>
      </c>
      <c r="G196" s="28" t="s">
        <v>281</v>
      </c>
      <c r="H196" s="338">
        <v>0.76670000000000016</v>
      </c>
      <c r="I196" s="445">
        <v>28</v>
      </c>
    </row>
    <row r="197" spans="1:9" x14ac:dyDescent="0.25">
      <c r="A197" s="27" t="s">
        <v>283</v>
      </c>
      <c r="B197" s="28" t="s">
        <v>284</v>
      </c>
      <c r="C197" s="337">
        <v>0.57142857142857117</v>
      </c>
      <c r="D197" s="37">
        <v>38</v>
      </c>
      <c r="F197" s="290" t="s">
        <v>282</v>
      </c>
      <c r="G197" s="106" t="s">
        <v>107</v>
      </c>
      <c r="H197" s="338">
        <v>0.15000000000000036</v>
      </c>
      <c r="I197" s="445">
        <v>82</v>
      </c>
    </row>
    <row r="198" spans="1:9" x14ac:dyDescent="0.25">
      <c r="A198" s="48" t="s">
        <v>285</v>
      </c>
      <c r="B198" s="43" t="s">
        <v>286</v>
      </c>
      <c r="C198" s="338">
        <v>-1</v>
      </c>
      <c r="D198" s="37">
        <v>183</v>
      </c>
      <c r="F198" s="107" t="s">
        <v>282</v>
      </c>
      <c r="G198" s="97" t="s">
        <v>159</v>
      </c>
      <c r="H198" s="338">
        <v>-3.3333333334439885E-5</v>
      </c>
      <c r="I198" s="445">
        <v>91</v>
      </c>
    </row>
    <row r="199" spans="1:9" x14ac:dyDescent="0.25">
      <c r="A199" s="59" t="s">
        <v>287</v>
      </c>
      <c r="B199" s="28" t="s">
        <v>288</v>
      </c>
      <c r="C199" s="338">
        <v>-1.2111000000000001</v>
      </c>
      <c r="D199" s="37">
        <v>189</v>
      </c>
      <c r="F199" s="27" t="s">
        <v>283</v>
      </c>
      <c r="G199" s="28" t="s">
        <v>284</v>
      </c>
      <c r="H199" s="337">
        <v>0.57142857142857117</v>
      </c>
      <c r="I199" s="445">
        <v>37</v>
      </c>
    </row>
    <row r="200" spans="1:9" x14ac:dyDescent="0.25">
      <c r="A200" s="42" t="s">
        <v>415</v>
      </c>
      <c r="B200" s="28" t="s">
        <v>147</v>
      </c>
      <c r="C200" s="337">
        <v>-0.59999999999999964</v>
      </c>
      <c r="D200" s="37">
        <v>168</v>
      </c>
      <c r="F200" s="48" t="s">
        <v>503</v>
      </c>
      <c r="G200" s="28" t="s">
        <v>266</v>
      </c>
      <c r="H200" s="340">
        <v>-0.66666666666666607</v>
      </c>
      <c r="I200" s="423">
        <v>176</v>
      </c>
    </row>
    <row r="201" spans="1:9" x14ac:dyDescent="0.25">
      <c r="A201" s="78" t="s">
        <v>366</v>
      </c>
      <c r="B201" s="43" t="s">
        <v>290</v>
      </c>
      <c r="C201" s="337">
        <v>-0.25</v>
      </c>
      <c r="D201" s="37">
        <v>139</v>
      </c>
      <c r="F201" s="48" t="s">
        <v>285</v>
      </c>
      <c r="G201" s="43" t="s">
        <v>286</v>
      </c>
      <c r="H201" s="338">
        <v>-1</v>
      </c>
      <c r="I201" s="445">
        <v>187</v>
      </c>
    </row>
    <row r="202" spans="1:9" x14ac:dyDescent="0.25">
      <c r="A202" s="78" t="s">
        <v>291</v>
      </c>
      <c r="B202" s="28" t="s">
        <v>211</v>
      </c>
      <c r="C202" s="338">
        <v>-0.58893333333333331</v>
      </c>
      <c r="D202" s="37">
        <v>167</v>
      </c>
      <c r="F202" s="59" t="s">
        <v>287</v>
      </c>
      <c r="G202" s="28" t="s">
        <v>288</v>
      </c>
      <c r="H202" s="338">
        <v>-1.2111000000000001</v>
      </c>
      <c r="I202" s="445">
        <v>193</v>
      </c>
    </row>
    <row r="203" spans="1:9" x14ac:dyDescent="0.25">
      <c r="A203" s="75" t="s">
        <v>416</v>
      </c>
      <c r="B203" s="28" t="s">
        <v>417</v>
      </c>
      <c r="C203" s="337">
        <v>-0.33329999999999949</v>
      </c>
      <c r="D203" s="37">
        <v>143</v>
      </c>
      <c r="F203" s="42" t="s">
        <v>415</v>
      </c>
      <c r="G203" s="28" t="s">
        <v>147</v>
      </c>
      <c r="H203" s="337">
        <v>-0.59999999999999964</v>
      </c>
      <c r="I203" s="445">
        <v>173</v>
      </c>
    </row>
    <row r="204" spans="1:9" x14ac:dyDescent="0.25">
      <c r="A204" s="59" t="s">
        <v>293</v>
      </c>
      <c r="B204" s="43" t="s">
        <v>294</v>
      </c>
      <c r="C204" s="338">
        <v>-0.27767777777777791</v>
      </c>
      <c r="D204" s="37">
        <v>140</v>
      </c>
      <c r="F204" s="78" t="s">
        <v>366</v>
      </c>
      <c r="G204" s="43" t="s">
        <v>290</v>
      </c>
      <c r="H204" s="337">
        <v>-0.25</v>
      </c>
      <c r="I204" s="445">
        <v>143</v>
      </c>
    </row>
    <row r="205" spans="1:9" x14ac:dyDescent="0.25">
      <c r="A205" s="62" t="s">
        <v>295</v>
      </c>
      <c r="B205" s="73" t="s">
        <v>296</v>
      </c>
      <c r="C205" s="338">
        <v>-1.2361000000000004</v>
      </c>
      <c r="D205" s="37">
        <v>191</v>
      </c>
      <c r="F205" s="78" t="s">
        <v>291</v>
      </c>
      <c r="G205" s="28" t="s">
        <v>211</v>
      </c>
      <c r="H205" s="338">
        <v>-0.58893333333333331</v>
      </c>
      <c r="I205" s="445">
        <v>172</v>
      </c>
    </row>
    <row r="206" spans="1:9" x14ac:dyDescent="0.25">
      <c r="A206" s="42" t="s">
        <v>297</v>
      </c>
      <c r="B206" s="28" t="s">
        <v>36</v>
      </c>
      <c r="C206" s="338">
        <v>0.72555238095238117</v>
      </c>
      <c r="D206" s="37">
        <v>31</v>
      </c>
      <c r="F206" s="75" t="s">
        <v>416</v>
      </c>
      <c r="G206" s="28" t="s">
        <v>417</v>
      </c>
      <c r="H206" s="337">
        <v>-0.33329999999999949</v>
      </c>
      <c r="I206" s="445">
        <v>150</v>
      </c>
    </row>
    <row r="207" spans="1:9" x14ac:dyDescent="0.25">
      <c r="A207" s="91" t="s">
        <v>297</v>
      </c>
      <c r="B207" s="43" t="s">
        <v>298</v>
      </c>
      <c r="C207" s="338">
        <v>-0.85711428571428705</v>
      </c>
      <c r="D207" s="37">
        <v>178</v>
      </c>
      <c r="F207" s="59" t="s">
        <v>293</v>
      </c>
      <c r="G207" s="43" t="s">
        <v>294</v>
      </c>
      <c r="H207" s="338">
        <v>-0.27767777777777791</v>
      </c>
      <c r="I207" s="445">
        <v>146</v>
      </c>
    </row>
    <row r="208" spans="1:9" x14ac:dyDescent="0.25">
      <c r="A208" s="91" t="s">
        <v>299</v>
      </c>
      <c r="B208" s="28" t="s">
        <v>300</v>
      </c>
      <c r="C208" s="339">
        <v>1.5610999999999997</v>
      </c>
      <c r="D208" s="37">
        <v>2</v>
      </c>
      <c r="F208" s="62" t="s">
        <v>295</v>
      </c>
      <c r="G208" s="73" t="s">
        <v>296</v>
      </c>
      <c r="H208" s="338">
        <v>-1.2361000000000004</v>
      </c>
      <c r="I208" s="445">
        <v>195</v>
      </c>
    </row>
    <row r="209" spans="1:9" x14ac:dyDescent="0.25">
      <c r="A209" s="100" t="s">
        <v>420</v>
      </c>
      <c r="B209" s="28" t="s">
        <v>96</v>
      </c>
      <c r="C209" s="338">
        <v>0</v>
      </c>
      <c r="D209" s="37">
        <v>88</v>
      </c>
      <c r="F209" s="42" t="s">
        <v>297</v>
      </c>
      <c r="G209" s="28" t="s">
        <v>36</v>
      </c>
      <c r="H209" s="338">
        <v>0.72555238095238117</v>
      </c>
      <c r="I209" s="445">
        <v>32</v>
      </c>
    </row>
    <row r="210" spans="1:9" x14ac:dyDescent="0.25">
      <c r="A210" s="27" t="s">
        <v>301</v>
      </c>
      <c r="B210" s="28" t="s">
        <v>302</v>
      </c>
      <c r="C210" s="337">
        <v>0</v>
      </c>
      <c r="D210" s="37">
        <v>88</v>
      </c>
      <c r="F210" s="91" t="s">
        <v>297</v>
      </c>
      <c r="G210" s="43" t="s">
        <v>298</v>
      </c>
      <c r="H210" s="338">
        <v>-0.85711428571428705</v>
      </c>
      <c r="I210" s="445">
        <v>183</v>
      </c>
    </row>
    <row r="211" spans="1:9" x14ac:dyDescent="0.25">
      <c r="A211" s="41" t="s">
        <v>303</v>
      </c>
      <c r="B211" s="43" t="s">
        <v>304</v>
      </c>
      <c r="C211" s="338">
        <v>0</v>
      </c>
      <c r="D211" s="37">
        <v>88</v>
      </c>
      <c r="F211" s="91" t="s">
        <v>299</v>
      </c>
      <c r="G211" s="28" t="s">
        <v>300</v>
      </c>
      <c r="H211" s="338">
        <v>1.5610999999999997</v>
      </c>
      <c r="I211" s="445">
        <v>2</v>
      </c>
    </row>
    <row r="212" spans="1:9" ht="15.75" thickBot="1" x14ac:dyDescent="0.3">
      <c r="A212" s="48" t="s">
        <v>303</v>
      </c>
      <c r="B212" s="43" t="s">
        <v>305</v>
      </c>
      <c r="C212" s="338">
        <v>-1.1527000000000003</v>
      </c>
      <c r="D212" s="37">
        <v>188</v>
      </c>
      <c r="F212" s="100" t="s">
        <v>420</v>
      </c>
      <c r="G212" s="28" t="s">
        <v>96</v>
      </c>
      <c r="H212" s="338">
        <v>0</v>
      </c>
      <c r="I212" s="445">
        <v>91</v>
      </c>
    </row>
    <row r="213" spans="1:9" x14ac:dyDescent="0.25">
      <c r="A213" s="291" t="s">
        <v>436</v>
      </c>
      <c r="B213" s="291"/>
      <c r="C213" s="331" t="s">
        <v>434</v>
      </c>
      <c r="D213" s="7" t="s">
        <v>434</v>
      </c>
      <c r="F213" s="27" t="s">
        <v>301</v>
      </c>
      <c r="G213" s="28" t="s">
        <v>302</v>
      </c>
      <c r="H213" s="337">
        <v>0</v>
      </c>
      <c r="I213" s="445">
        <v>91</v>
      </c>
    </row>
    <row r="214" spans="1:9" x14ac:dyDescent="0.25">
      <c r="A214" s="291" t="s">
        <v>437</v>
      </c>
      <c r="B214" s="291"/>
      <c r="C214" s="332" t="s">
        <v>435</v>
      </c>
      <c r="D214" s="14" t="s">
        <v>435</v>
      </c>
      <c r="F214" s="41" t="s">
        <v>303</v>
      </c>
      <c r="G214" s="43" t="s">
        <v>304</v>
      </c>
      <c r="H214" s="338">
        <v>0</v>
      </c>
      <c r="I214" s="445">
        <v>91</v>
      </c>
    </row>
    <row r="215" spans="1:9" ht="15.75" thickBot="1" x14ac:dyDescent="0.3">
      <c r="A215" s="291" t="s">
        <v>361</v>
      </c>
      <c r="B215" s="291"/>
      <c r="C215" s="332" t="s">
        <v>445</v>
      </c>
      <c r="D215" s="14" t="s">
        <v>446</v>
      </c>
      <c r="F215" s="48" t="s">
        <v>303</v>
      </c>
      <c r="G215" s="43" t="s">
        <v>305</v>
      </c>
      <c r="H215" s="338">
        <v>-1.1527000000000003</v>
      </c>
      <c r="I215" s="445">
        <v>192</v>
      </c>
    </row>
    <row r="216" spans="1:9" x14ac:dyDescent="0.25">
      <c r="A216" s="291"/>
      <c r="B216" s="291"/>
      <c r="C216" s="333" t="s">
        <v>29</v>
      </c>
      <c r="D216" s="14" t="s">
        <v>13</v>
      </c>
      <c r="F216" s="291" t="s">
        <v>496</v>
      </c>
      <c r="G216" s="291"/>
      <c r="H216" s="391" t="s">
        <v>434</v>
      </c>
      <c r="I216" s="7" t="s">
        <v>434</v>
      </c>
    </row>
    <row r="217" spans="1:9" ht="15.75" thickBot="1" x14ac:dyDescent="0.3">
      <c r="A217" s="302" t="s">
        <v>33</v>
      </c>
      <c r="B217" s="267" t="s">
        <v>34</v>
      </c>
      <c r="C217" s="334" t="s">
        <v>447</v>
      </c>
      <c r="D217" s="335">
        <v>42763</v>
      </c>
      <c r="F217" s="291" t="s">
        <v>361</v>
      </c>
      <c r="G217" s="291"/>
      <c r="H217" s="14" t="s">
        <v>435</v>
      </c>
      <c r="I217" s="14" t="s">
        <v>435</v>
      </c>
    </row>
    <row r="218" spans="1:9" x14ac:dyDescent="0.25">
      <c r="A218" s="27" t="s">
        <v>307</v>
      </c>
      <c r="B218" s="28" t="s">
        <v>112</v>
      </c>
      <c r="C218" s="338">
        <v>1.1428571428571432</v>
      </c>
      <c r="D218" s="37">
        <v>15</v>
      </c>
      <c r="G218" s="291"/>
      <c r="H218" s="14" t="s">
        <v>478</v>
      </c>
      <c r="I218" s="14" t="s">
        <v>446</v>
      </c>
    </row>
    <row r="219" spans="1:9" x14ac:dyDescent="0.25">
      <c r="A219" s="59" t="s">
        <v>308</v>
      </c>
      <c r="B219" s="28" t="s">
        <v>309</v>
      </c>
      <c r="C219" s="338">
        <v>-0.6333000000000002</v>
      </c>
      <c r="D219" s="37">
        <v>169</v>
      </c>
      <c r="F219" s="291"/>
      <c r="G219" s="291"/>
      <c r="H219" s="14" t="s">
        <v>482</v>
      </c>
      <c r="I219" s="14" t="s">
        <v>13</v>
      </c>
    </row>
    <row r="220" spans="1:9" ht="15.75" thickBot="1" x14ac:dyDescent="0.3">
      <c r="A220" s="27" t="s">
        <v>310</v>
      </c>
      <c r="B220" s="28" t="s">
        <v>311</v>
      </c>
      <c r="C220" s="338">
        <v>-0.11111111111111072</v>
      </c>
      <c r="D220" s="37">
        <v>130</v>
      </c>
      <c r="F220" s="302" t="s">
        <v>33</v>
      </c>
      <c r="G220" s="267" t="s">
        <v>34</v>
      </c>
      <c r="H220" s="20" t="s">
        <v>447</v>
      </c>
      <c r="I220" s="335">
        <v>42798</v>
      </c>
    </row>
    <row r="221" spans="1:9" x14ac:dyDescent="0.25">
      <c r="A221" s="44" t="s">
        <v>310</v>
      </c>
      <c r="B221" s="28" t="s">
        <v>312</v>
      </c>
      <c r="C221" s="337">
        <v>0.14290000000000003</v>
      </c>
      <c r="D221" s="37">
        <v>80</v>
      </c>
      <c r="F221" s="27" t="s">
        <v>307</v>
      </c>
      <c r="G221" s="28" t="s">
        <v>112</v>
      </c>
      <c r="H221" s="338">
        <v>1.1428571428571432</v>
      </c>
      <c r="I221" s="445">
        <v>13</v>
      </c>
    </row>
    <row r="222" spans="1:9" x14ac:dyDescent="0.25">
      <c r="A222" s="44" t="s">
        <v>313</v>
      </c>
      <c r="B222" s="28" t="s">
        <v>314</v>
      </c>
      <c r="C222" s="338">
        <v>-0.5</v>
      </c>
      <c r="D222" s="37">
        <v>147</v>
      </c>
      <c r="F222" s="59" t="s">
        <v>308</v>
      </c>
      <c r="G222" s="28" t="s">
        <v>309</v>
      </c>
      <c r="H222" s="338">
        <v>-0.6333000000000002</v>
      </c>
      <c r="I222" s="445">
        <v>174</v>
      </c>
    </row>
    <row r="223" spans="1:9" x14ac:dyDescent="0.25">
      <c r="A223" s="59" t="s">
        <v>315</v>
      </c>
      <c r="B223" s="43" t="s">
        <v>203</v>
      </c>
      <c r="C223" s="338">
        <v>-0.4999888888888897</v>
      </c>
      <c r="D223" s="37">
        <v>147</v>
      </c>
      <c r="F223" s="27" t="s">
        <v>310</v>
      </c>
      <c r="G223" s="28" t="s">
        <v>311</v>
      </c>
      <c r="H223" s="338">
        <v>-0.11111111111111072</v>
      </c>
      <c r="I223" s="445">
        <v>133</v>
      </c>
    </row>
    <row r="224" spans="1:9" x14ac:dyDescent="0.25">
      <c r="A224" s="48" t="s">
        <v>316</v>
      </c>
      <c r="B224" s="43" t="s">
        <v>317</v>
      </c>
      <c r="C224" s="338">
        <v>0.37103174603174605</v>
      </c>
      <c r="D224" s="37">
        <v>55</v>
      </c>
      <c r="F224" s="44" t="s">
        <v>310</v>
      </c>
      <c r="G224" s="28" t="s">
        <v>312</v>
      </c>
      <c r="H224" s="337">
        <v>0.14290000000000003</v>
      </c>
      <c r="I224" s="445">
        <v>83</v>
      </c>
    </row>
    <row r="225" spans="1:9" x14ac:dyDescent="0.25">
      <c r="A225" s="60" t="s">
        <v>318</v>
      </c>
      <c r="B225" s="28" t="s">
        <v>319</v>
      </c>
      <c r="C225" s="337">
        <v>0</v>
      </c>
      <c r="D225" s="37">
        <v>88</v>
      </c>
      <c r="F225" s="44" t="s">
        <v>313</v>
      </c>
      <c r="G225" s="28" t="s">
        <v>314</v>
      </c>
      <c r="H225" s="338">
        <v>-0.5</v>
      </c>
      <c r="I225" s="445">
        <v>158</v>
      </c>
    </row>
    <row r="226" spans="1:9" x14ac:dyDescent="0.25">
      <c r="A226" s="48" t="s">
        <v>320</v>
      </c>
      <c r="B226" s="28" t="s">
        <v>237</v>
      </c>
      <c r="C226" s="338">
        <v>0.29725555555555516</v>
      </c>
      <c r="D226" s="37">
        <v>65</v>
      </c>
      <c r="F226" s="90" t="s">
        <v>504</v>
      </c>
      <c r="G226" s="43" t="s">
        <v>505</v>
      </c>
      <c r="H226" s="340">
        <v>-0.16666666666666607</v>
      </c>
      <c r="I226" s="423">
        <v>139</v>
      </c>
    </row>
    <row r="227" spans="1:9" x14ac:dyDescent="0.25">
      <c r="A227" s="78" t="s">
        <v>320</v>
      </c>
      <c r="B227" s="43" t="s">
        <v>321</v>
      </c>
      <c r="C227" s="339">
        <v>0.48610000000000042</v>
      </c>
      <c r="D227" s="63">
        <v>49</v>
      </c>
      <c r="F227" s="59" t="s">
        <v>315</v>
      </c>
      <c r="G227" s="43" t="s">
        <v>203</v>
      </c>
      <c r="H227" s="338">
        <v>-0.4999888888888897</v>
      </c>
      <c r="I227" s="445">
        <v>153</v>
      </c>
    </row>
    <row r="228" spans="1:9" x14ac:dyDescent="0.25">
      <c r="A228" s="78" t="s">
        <v>322</v>
      </c>
      <c r="B228" s="43" t="s">
        <v>323</v>
      </c>
      <c r="C228" s="339">
        <v>-8.3299999999999486E-2</v>
      </c>
      <c r="D228" s="63">
        <v>126</v>
      </c>
      <c r="F228" s="48" t="s">
        <v>316</v>
      </c>
      <c r="G228" s="43" t="s">
        <v>317</v>
      </c>
      <c r="H228" s="339">
        <v>0.37103174603174605</v>
      </c>
      <c r="I228" s="423">
        <v>54</v>
      </c>
    </row>
    <row r="229" spans="1:9" x14ac:dyDescent="0.25">
      <c r="A229" s="41" t="s">
        <v>322</v>
      </c>
      <c r="B229" s="43" t="s">
        <v>418</v>
      </c>
      <c r="C229" s="338">
        <v>-1</v>
      </c>
      <c r="D229" s="37">
        <v>183</v>
      </c>
      <c r="F229" s="60" t="s">
        <v>318</v>
      </c>
      <c r="G229" s="28" t="s">
        <v>319</v>
      </c>
      <c r="H229" s="337">
        <v>0</v>
      </c>
      <c r="I229" s="445">
        <v>91</v>
      </c>
    </row>
    <row r="230" spans="1:9" x14ac:dyDescent="0.25">
      <c r="A230" s="311" t="s">
        <v>324</v>
      </c>
      <c r="B230" s="28" t="s">
        <v>325</v>
      </c>
      <c r="C230" s="342">
        <v>0.66666666666666696</v>
      </c>
      <c r="D230" s="37">
        <v>32</v>
      </c>
      <c r="F230" s="48" t="s">
        <v>320</v>
      </c>
      <c r="G230" s="28" t="s">
        <v>237</v>
      </c>
      <c r="H230" s="338">
        <v>0.29725555555555516</v>
      </c>
      <c r="I230" s="445">
        <v>65</v>
      </c>
    </row>
    <row r="231" spans="1:9" x14ac:dyDescent="0.25">
      <c r="A231" s="101" t="s">
        <v>326</v>
      </c>
      <c r="B231" s="28" t="s">
        <v>151</v>
      </c>
      <c r="C231" s="337">
        <v>-0.5</v>
      </c>
      <c r="D231" s="37">
        <v>147</v>
      </c>
      <c r="F231" s="78" t="s">
        <v>320</v>
      </c>
      <c r="G231" s="43" t="s">
        <v>321</v>
      </c>
      <c r="H231" s="338">
        <v>0.48610000000000042</v>
      </c>
      <c r="I231" s="445">
        <v>48</v>
      </c>
    </row>
    <row r="232" spans="1:9" x14ac:dyDescent="0.25">
      <c r="A232" s="60" t="s">
        <v>327</v>
      </c>
      <c r="B232" s="28" t="s">
        <v>249</v>
      </c>
      <c r="C232" s="338">
        <v>0</v>
      </c>
      <c r="D232" s="37">
        <v>88</v>
      </c>
      <c r="F232" s="78" t="s">
        <v>322</v>
      </c>
      <c r="G232" s="43" t="s">
        <v>323</v>
      </c>
      <c r="H232" s="339">
        <v>0.24996666666666556</v>
      </c>
      <c r="I232" s="423">
        <v>69</v>
      </c>
    </row>
    <row r="233" spans="1:9" x14ac:dyDescent="0.25">
      <c r="A233" s="60" t="s">
        <v>328</v>
      </c>
      <c r="B233" s="28" t="s">
        <v>329</v>
      </c>
      <c r="C233" s="337">
        <v>-0.66666666666666696</v>
      </c>
      <c r="D233" s="37">
        <v>171</v>
      </c>
      <c r="F233" s="41" t="s">
        <v>322</v>
      </c>
      <c r="G233" s="43" t="s">
        <v>418</v>
      </c>
      <c r="H233" s="338">
        <v>-1</v>
      </c>
      <c r="I233" s="445">
        <v>187</v>
      </c>
    </row>
    <row r="234" spans="1:9" x14ac:dyDescent="0.25">
      <c r="A234" s="42" t="s">
        <v>328</v>
      </c>
      <c r="B234" s="43" t="s">
        <v>43</v>
      </c>
      <c r="C234" s="337">
        <v>-0.16666666666666696</v>
      </c>
      <c r="D234" s="37">
        <v>136</v>
      </c>
      <c r="F234" s="311" t="s">
        <v>324</v>
      </c>
      <c r="G234" s="28" t="s">
        <v>325</v>
      </c>
      <c r="H234" s="342">
        <v>0.66666666666666696</v>
      </c>
      <c r="I234" s="445">
        <v>33</v>
      </c>
    </row>
    <row r="235" spans="1:9" x14ac:dyDescent="0.25">
      <c r="A235" s="42" t="s">
        <v>330</v>
      </c>
      <c r="B235" s="28" t="s">
        <v>331</v>
      </c>
      <c r="C235" s="338">
        <v>0.88339999999999996</v>
      </c>
      <c r="D235" s="37">
        <v>23</v>
      </c>
      <c r="F235" s="101" t="s">
        <v>326</v>
      </c>
      <c r="G235" s="28" t="s">
        <v>151</v>
      </c>
      <c r="H235" s="337">
        <v>-0.5</v>
      </c>
      <c r="I235" s="445">
        <v>158</v>
      </c>
    </row>
    <row r="236" spans="1:9" x14ac:dyDescent="0.25">
      <c r="F236" s="60" t="s">
        <v>327</v>
      </c>
      <c r="G236" s="28" t="s">
        <v>249</v>
      </c>
      <c r="H236" s="338">
        <v>0</v>
      </c>
      <c r="I236" s="445">
        <v>91</v>
      </c>
    </row>
    <row r="237" spans="1:9" x14ac:dyDescent="0.25">
      <c r="F237" s="60" t="s">
        <v>328</v>
      </c>
      <c r="G237" s="28" t="s">
        <v>329</v>
      </c>
      <c r="H237" s="337">
        <v>-0.66666666666666696</v>
      </c>
      <c r="I237" s="445">
        <v>176</v>
      </c>
    </row>
    <row r="238" spans="1:9" x14ac:dyDescent="0.25">
      <c r="F238" s="42" t="s">
        <v>328</v>
      </c>
      <c r="G238" s="43" t="s">
        <v>43</v>
      </c>
      <c r="H238" s="337">
        <v>-0.16666666666666696</v>
      </c>
      <c r="I238" s="445">
        <v>139</v>
      </c>
    </row>
    <row r="239" spans="1:9" x14ac:dyDescent="0.25">
      <c r="F239" s="42" t="s">
        <v>330</v>
      </c>
      <c r="G239" s="28" t="s">
        <v>331</v>
      </c>
      <c r="H239" s="339">
        <v>1.1334</v>
      </c>
      <c r="I239" s="423">
        <v>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39"/>
  <sheetViews>
    <sheetView workbookViewId="0">
      <selection activeCell="E226" sqref="A226:E226"/>
    </sheetView>
  </sheetViews>
  <sheetFormatPr defaultRowHeight="15" x14ac:dyDescent="0.25"/>
  <cols>
    <col min="9" max="9" width="9.85546875" bestFit="1" customWidth="1"/>
  </cols>
  <sheetData>
    <row r="1" spans="1:9" ht="19.5" thickBot="1" x14ac:dyDescent="0.35">
      <c r="A1" t="s">
        <v>448</v>
      </c>
      <c r="C1" s="343"/>
      <c r="F1" t="s">
        <v>512</v>
      </c>
      <c r="H1" s="343"/>
    </row>
    <row r="2" spans="1:9" x14ac:dyDescent="0.25">
      <c r="A2" s="291" t="s">
        <v>436</v>
      </c>
      <c r="B2" s="291"/>
      <c r="C2" s="344" t="s">
        <v>449</v>
      </c>
      <c r="D2" s="345" t="s">
        <v>434</v>
      </c>
      <c r="F2" s="291" t="s">
        <v>496</v>
      </c>
      <c r="G2" s="291"/>
      <c r="H2" s="379" t="s">
        <v>449</v>
      </c>
      <c r="I2" s="345" t="s">
        <v>434</v>
      </c>
    </row>
    <row r="3" spans="1:9" x14ac:dyDescent="0.25">
      <c r="A3" s="291" t="s">
        <v>437</v>
      </c>
      <c r="B3" s="291"/>
      <c r="C3" s="346" t="s">
        <v>434</v>
      </c>
      <c r="D3" s="14" t="s">
        <v>435</v>
      </c>
      <c r="F3" s="291" t="s">
        <v>450</v>
      </c>
      <c r="G3" s="291"/>
      <c r="H3" s="383" t="s">
        <v>434</v>
      </c>
      <c r="I3" s="14" t="s">
        <v>435</v>
      </c>
    </row>
    <row r="4" spans="1:9" x14ac:dyDescent="0.25">
      <c r="A4" s="291" t="s">
        <v>450</v>
      </c>
      <c r="B4" s="291"/>
      <c r="C4" s="14" t="s">
        <v>435</v>
      </c>
      <c r="D4" s="14" t="s">
        <v>451</v>
      </c>
      <c r="G4" s="291"/>
      <c r="H4" s="383" t="s">
        <v>435</v>
      </c>
      <c r="I4" s="14" t="s">
        <v>451</v>
      </c>
    </row>
    <row r="5" spans="1:9" x14ac:dyDescent="0.25">
      <c r="A5" s="291"/>
      <c r="B5" s="291"/>
      <c r="C5" s="347" t="s">
        <v>452</v>
      </c>
      <c r="D5" s="14" t="s">
        <v>13</v>
      </c>
      <c r="F5" s="291"/>
      <c r="G5" s="291"/>
      <c r="H5" s="315" t="s">
        <v>452</v>
      </c>
      <c r="I5" s="14" t="s">
        <v>13</v>
      </c>
    </row>
    <row r="6" spans="1:9" ht="15.75" thickBot="1" x14ac:dyDescent="0.3">
      <c r="A6" s="302" t="s">
        <v>33</v>
      </c>
      <c r="B6" s="267" t="s">
        <v>34</v>
      </c>
      <c r="C6" s="348" t="s">
        <v>453</v>
      </c>
      <c r="D6" s="25">
        <v>42763</v>
      </c>
      <c r="F6" s="302" t="s">
        <v>33</v>
      </c>
      <c r="G6" s="267" t="s">
        <v>34</v>
      </c>
      <c r="H6" s="386" t="s">
        <v>453</v>
      </c>
      <c r="I6" s="25">
        <v>42798</v>
      </c>
    </row>
    <row r="7" spans="1:9" x14ac:dyDescent="0.25">
      <c r="A7" s="210" t="s">
        <v>35</v>
      </c>
      <c r="B7" s="28" t="s">
        <v>36</v>
      </c>
      <c r="C7" s="349">
        <v>-5.7499999999999982</v>
      </c>
      <c r="D7" s="30">
        <v>191</v>
      </c>
      <c r="F7" s="210" t="s">
        <v>35</v>
      </c>
      <c r="G7" s="28" t="s">
        <v>36</v>
      </c>
      <c r="H7" s="349">
        <v>-5.7499999999999982</v>
      </c>
      <c r="I7" s="47">
        <v>196</v>
      </c>
    </row>
    <row r="8" spans="1:9" x14ac:dyDescent="0.25">
      <c r="A8" s="35" t="s">
        <v>37</v>
      </c>
      <c r="B8" s="36" t="s">
        <v>38</v>
      </c>
      <c r="C8" s="350">
        <v>0</v>
      </c>
      <c r="D8" s="37">
        <v>86</v>
      </c>
      <c r="F8" s="35" t="s">
        <v>37</v>
      </c>
      <c r="G8" s="36" t="s">
        <v>38</v>
      </c>
      <c r="H8" s="350">
        <v>0</v>
      </c>
      <c r="I8" s="40">
        <v>91</v>
      </c>
    </row>
    <row r="9" spans="1:9" x14ac:dyDescent="0.25">
      <c r="A9" s="59" t="s">
        <v>39</v>
      </c>
      <c r="B9" s="28" t="s">
        <v>40</v>
      </c>
      <c r="C9" s="350">
        <v>4.0000000000000018</v>
      </c>
      <c r="D9" s="37">
        <v>11</v>
      </c>
      <c r="F9" s="59" t="s">
        <v>39</v>
      </c>
      <c r="G9" s="28" t="s">
        <v>40</v>
      </c>
      <c r="H9" s="350">
        <v>4.0000000000000018</v>
      </c>
      <c r="I9" s="40">
        <v>13</v>
      </c>
    </row>
    <row r="10" spans="1:9" x14ac:dyDescent="0.25">
      <c r="A10" s="41" t="s">
        <v>41</v>
      </c>
      <c r="B10" s="43" t="s">
        <v>42</v>
      </c>
      <c r="C10" s="350">
        <v>-2.2857142857142847</v>
      </c>
      <c r="D10" s="37">
        <v>163</v>
      </c>
      <c r="F10" s="41" t="s">
        <v>41</v>
      </c>
      <c r="G10" s="43" t="s">
        <v>42</v>
      </c>
      <c r="H10" s="350">
        <v>-2.2857142857142847</v>
      </c>
      <c r="I10" s="40">
        <v>168</v>
      </c>
    </row>
    <row r="11" spans="1:9" x14ac:dyDescent="0.25">
      <c r="A11" s="303" t="s">
        <v>46</v>
      </c>
      <c r="B11" s="36" t="s">
        <v>47</v>
      </c>
      <c r="C11" s="350">
        <v>-0.29999999999999893</v>
      </c>
      <c r="D11" s="37">
        <v>130</v>
      </c>
      <c r="F11" s="35" t="s">
        <v>44</v>
      </c>
      <c r="G11" s="49" t="s">
        <v>45</v>
      </c>
      <c r="H11" s="350">
        <v>-2.2857142857142847</v>
      </c>
      <c r="I11" s="40">
        <v>168</v>
      </c>
    </row>
    <row r="12" spans="1:9" x14ac:dyDescent="0.25">
      <c r="A12" s="35" t="s">
        <v>44</v>
      </c>
      <c r="B12" s="49" t="s">
        <v>45</v>
      </c>
      <c r="C12" s="350">
        <v>-2.2857142857142847</v>
      </c>
      <c r="D12" s="37">
        <v>163</v>
      </c>
      <c r="F12" s="303" t="s">
        <v>46</v>
      </c>
      <c r="G12" s="36" t="s">
        <v>47</v>
      </c>
      <c r="H12" s="350">
        <v>-0.29999999999999893</v>
      </c>
      <c r="I12" s="40">
        <v>133</v>
      </c>
    </row>
    <row r="13" spans="1:9" x14ac:dyDescent="0.25">
      <c r="A13" s="50" t="s">
        <v>48</v>
      </c>
      <c r="B13" s="28" t="s">
        <v>49</v>
      </c>
      <c r="C13" s="350">
        <v>-0.5</v>
      </c>
      <c r="D13" s="37">
        <v>133</v>
      </c>
      <c r="F13" s="50" t="s">
        <v>48</v>
      </c>
      <c r="G13" s="28" t="s">
        <v>49</v>
      </c>
      <c r="H13" s="350">
        <v>-0.5</v>
      </c>
      <c r="I13" s="40">
        <v>138</v>
      </c>
    </row>
    <row r="14" spans="1:9" x14ac:dyDescent="0.25">
      <c r="A14" s="304" t="s">
        <v>50</v>
      </c>
      <c r="B14" s="36" t="s">
        <v>51</v>
      </c>
      <c r="C14" s="350">
        <v>0.99990000000000112</v>
      </c>
      <c r="D14" s="37">
        <v>60</v>
      </c>
      <c r="F14" s="304" t="s">
        <v>50</v>
      </c>
      <c r="G14" s="36" t="s">
        <v>51</v>
      </c>
      <c r="H14" s="350">
        <v>0.99990000000000112</v>
      </c>
      <c r="I14" s="40">
        <v>58</v>
      </c>
    </row>
    <row r="15" spans="1:9" x14ac:dyDescent="0.25">
      <c r="A15" s="79" t="s">
        <v>52</v>
      </c>
      <c r="B15" s="28" t="s">
        <v>53</v>
      </c>
      <c r="C15" s="350">
        <v>0.20000000000000195</v>
      </c>
      <c r="D15" s="37">
        <v>83</v>
      </c>
      <c r="F15" s="79" t="s">
        <v>52</v>
      </c>
      <c r="G15" s="28" t="s">
        <v>53</v>
      </c>
      <c r="H15" s="350">
        <v>0.20000000000000195</v>
      </c>
      <c r="I15" s="40">
        <v>87</v>
      </c>
    </row>
    <row r="16" spans="1:9" x14ac:dyDescent="0.25">
      <c r="A16" s="98" t="s">
        <v>54</v>
      </c>
      <c r="B16" s="28" t="s">
        <v>55</v>
      </c>
      <c r="C16" s="350">
        <v>4.4444444441182895E-5</v>
      </c>
      <c r="D16" s="37">
        <v>86</v>
      </c>
      <c r="F16" s="98" t="s">
        <v>54</v>
      </c>
      <c r="G16" s="28" t="s">
        <v>55</v>
      </c>
      <c r="H16" s="350">
        <v>4.4444444441182895E-5</v>
      </c>
      <c r="I16" s="40">
        <v>91</v>
      </c>
    </row>
    <row r="17" spans="1:9" x14ac:dyDescent="0.25">
      <c r="A17" s="59" t="s">
        <v>56</v>
      </c>
      <c r="B17" s="43" t="s">
        <v>57</v>
      </c>
      <c r="C17" s="350">
        <v>-1.7142857142857135</v>
      </c>
      <c r="D17" s="37">
        <v>157</v>
      </c>
      <c r="F17" s="59" t="s">
        <v>56</v>
      </c>
      <c r="G17" s="43" t="s">
        <v>57</v>
      </c>
      <c r="H17" s="350">
        <v>-1.7142857142857135</v>
      </c>
      <c r="I17" s="40">
        <v>163</v>
      </c>
    </row>
    <row r="18" spans="1:9" x14ac:dyDescent="0.25">
      <c r="A18" s="44" t="s">
        <v>58</v>
      </c>
      <c r="B18" s="28" t="s">
        <v>59</v>
      </c>
      <c r="C18" s="350">
        <v>1.3331999999999997</v>
      </c>
      <c r="D18" s="37">
        <v>50</v>
      </c>
      <c r="F18" s="44" t="s">
        <v>58</v>
      </c>
      <c r="G18" s="28" t="s">
        <v>59</v>
      </c>
      <c r="H18" s="350">
        <v>1.3331999999999997</v>
      </c>
      <c r="I18" s="40">
        <v>49</v>
      </c>
    </row>
    <row r="19" spans="1:9" x14ac:dyDescent="0.25">
      <c r="A19" s="44" t="s">
        <v>60</v>
      </c>
      <c r="B19" s="28" t="s">
        <v>61</v>
      </c>
      <c r="C19" s="350">
        <v>2.5</v>
      </c>
      <c r="D19" s="37">
        <v>30</v>
      </c>
      <c r="F19" s="44" t="s">
        <v>60</v>
      </c>
      <c r="G19" s="28" t="s">
        <v>61</v>
      </c>
      <c r="H19" s="350">
        <v>2.5</v>
      </c>
      <c r="I19" s="40">
        <v>30</v>
      </c>
    </row>
    <row r="20" spans="1:9" x14ac:dyDescent="0.25">
      <c r="A20" s="78" t="s">
        <v>60</v>
      </c>
      <c r="B20" s="28" t="s">
        <v>62</v>
      </c>
      <c r="C20" s="351">
        <v>3.0556000000000001</v>
      </c>
      <c r="D20" s="63">
        <v>20</v>
      </c>
      <c r="F20" s="78" t="s">
        <v>60</v>
      </c>
      <c r="G20" s="28" t="s">
        <v>62</v>
      </c>
      <c r="H20" s="350">
        <v>3.0556000000000001</v>
      </c>
      <c r="I20" s="40">
        <v>22</v>
      </c>
    </row>
    <row r="21" spans="1:9" x14ac:dyDescent="0.25">
      <c r="A21" s="60" t="s">
        <v>60</v>
      </c>
      <c r="B21" s="28" t="s">
        <v>63</v>
      </c>
      <c r="C21" s="350">
        <v>-0.375</v>
      </c>
      <c r="D21" s="37">
        <v>131</v>
      </c>
      <c r="F21" s="60" t="s">
        <v>60</v>
      </c>
      <c r="G21" s="28" t="s">
        <v>63</v>
      </c>
      <c r="H21" s="350">
        <v>-0.375</v>
      </c>
      <c r="I21" s="40">
        <v>136</v>
      </c>
    </row>
    <row r="22" spans="1:9" x14ac:dyDescent="0.25">
      <c r="A22" s="42" t="s">
        <v>64</v>
      </c>
      <c r="B22" s="28" t="s">
        <v>65</v>
      </c>
      <c r="C22" s="350">
        <v>2.2443999999999988</v>
      </c>
      <c r="D22" s="37">
        <v>34</v>
      </c>
      <c r="F22" s="42" t="s">
        <v>64</v>
      </c>
      <c r="G22" s="28" t="s">
        <v>65</v>
      </c>
      <c r="H22" s="350">
        <v>2.2443999999999988</v>
      </c>
      <c r="I22" s="40">
        <v>34</v>
      </c>
    </row>
    <row r="23" spans="1:9" x14ac:dyDescent="0.25">
      <c r="A23" s="78" t="s">
        <v>385</v>
      </c>
      <c r="B23" s="28" t="s">
        <v>319</v>
      </c>
      <c r="C23" s="351">
        <v>0</v>
      </c>
      <c r="D23" s="63">
        <v>86</v>
      </c>
      <c r="F23" s="78" t="s">
        <v>385</v>
      </c>
      <c r="G23" s="28" t="s">
        <v>319</v>
      </c>
      <c r="H23" s="351">
        <v>0.33336666666666304</v>
      </c>
      <c r="I23" s="63">
        <v>79</v>
      </c>
    </row>
    <row r="24" spans="1:9" x14ac:dyDescent="0.25">
      <c r="A24" s="48" t="s">
        <v>66</v>
      </c>
      <c r="B24" s="28" t="s">
        <v>67</v>
      </c>
      <c r="C24" s="350">
        <v>2</v>
      </c>
      <c r="D24" s="37">
        <v>36</v>
      </c>
      <c r="F24" s="48" t="s">
        <v>66</v>
      </c>
      <c r="G24" s="28" t="s">
        <v>67</v>
      </c>
      <c r="H24" s="350">
        <v>2</v>
      </c>
      <c r="I24" s="40">
        <v>36</v>
      </c>
    </row>
    <row r="25" spans="1:9" x14ac:dyDescent="0.25">
      <c r="A25" s="101" t="s">
        <v>386</v>
      </c>
      <c r="B25" s="28" t="s">
        <v>273</v>
      </c>
      <c r="C25" s="350">
        <v>-0.75</v>
      </c>
      <c r="D25" s="37">
        <v>141</v>
      </c>
      <c r="F25" s="101" t="s">
        <v>386</v>
      </c>
      <c r="G25" s="28" t="s">
        <v>273</v>
      </c>
      <c r="H25" s="350">
        <v>-0.75</v>
      </c>
      <c r="I25" s="40">
        <v>148</v>
      </c>
    </row>
    <row r="26" spans="1:9" x14ac:dyDescent="0.25">
      <c r="A26" s="44" t="s">
        <v>386</v>
      </c>
      <c r="B26" s="28" t="s">
        <v>118</v>
      </c>
      <c r="C26" s="351">
        <v>0.33329999999999949</v>
      </c>
      <c r="D26" s="63">
        <v>81</v>
      </c>
      <c r="F26" s="44" t="s">
        <v>386</v>
      </c>
      <c r="G26" s="28" t="s">
        <v>118</v>
      </c>
      <c r="H26" s="350">
        <v>0.33329999999999949</v>
      </c>
      <c r="I26" s="40">
        <v>81</v>
      </c>
    </row>
    <row r="27" spans="1:9" x14ac:dyDescent="0.25">
      <c r="A27" s="42" t="s">
        <v>68</v>
      </c>
      <c r="B27" s="43" t="s">
        <v>69</v>
      </c>
      <c r="C27" s="350">
        <v>-6.1109999999999998</v>
      </c>
      <c r="D27" s="37">
        <v>193</v>
      </c>
      <c r="F27" s="42" t="s">
        <v>68</v>
      </c>
      <c r="G27" s="43" t="s">
        <v>69</v>
      </c>
      <c r="H27" s="350">
        <v>-6.1109999999999998</v>
      </c>
      <c r="I27" s="40">
        <v>198</v>
      </c>
    </row>
    <row r="28" spans="1:9" x14ac:dyDescent="0.25">
      <c r="A28" s="27" t="s">
        <v>68</v>
      </c>
      <c r="B28" s="43" t="s">
        <v>70</v>
      </c>
      <c r="C28" s="350">
        <v>4</v>
      </c>
      <c r="D28" s="37">
        <v>11</v>
      </c>
      <c r="F28" s="27" t="s">
        <v>68</v>
      </c>
      <c r="G28" s="43" t="s">
        <v>70</v>
      </c>
      <c r="H28" s="350">
        <v>4</v>
      </c>
      <c r="I28" s="40">
        <v>13</v>
      </c>
    </row>
    <row r="29" spans="1:9" x14ac:dyDescent="0.25">
      <c r="A29" s="62" t="s">
        <v>71</v>
      </c>
      <c r="B29" s="43" t="s">
        <v>72</v>
      </c>
      <c r="C29" s="350">
        <v>-8.6945000000000014</v>
      </c>
      <c r="D29" s="37">
        <v>197</v>
      </c>
      <c r="F29" s="62" t="s">
        <v>71</v>
      </c>
      <c r="G29" s="43" t="s">
        <v>72</v>
      </c>
      <c r="H29" s="350">
        <v>-8.6945000000000014</v>
      </c>
      <c r="I29" s="40">
        <v>202</v>
      </c>
    </row>
    <row r="30" spans="1:9" x14ac:dyDescent="0.25">
      <c r="A30" s="48" t="s">
        <v>73</v>
      </c>
      <c r="B30" s="28" t="s">
        <v>74</v>
      </c>
      <c r="C30" s="350">
        <v>1.2000888888888888</v>
      </c>
      <c r="D30" s="37">
        <v>51</v>
      </c>
      <c r="F30" s="48" t="s">
        <v>73</v>
      </c>
      <c r="G30" s="28" t="s">
        <v>74</v>
      </c>
      <c r="H30" s="350">
        <v>1.2000888888888888</v>
      </c>
      <c r="I30" s="40">
        <v>50</v>
      </c>
    </row>
    <row r="31" spans="1:9" x14ac:dyDescent="0.25">
      <c r="A31" s="75" t="s">
        <v>75</v>
      </c>
      <c r="B31" s="202" t="s">
        <v>76</v>
      </c>
      <c r="C31" s="350">
        <v>-8.3751428571428566</v>
      </c>
      <c r="D31" s="37">
        <v>196</v>
      </c>
      <c r="F31" s="75" t="s">
        <v>75</v>
      </c>
      <c r="G31" s="202" t="s">
        <v>76</v>
      </c>
      <c r="H31" s="350">
        <v>-8.3751428571428566</v>
      </c>
      <c r="I31" s="40">
        <v>201</v>
      </c>
    </row>
    <row r="32" spans="1:9" x14ac:dyDescent="0.25">
      <c r="A32" s="78" t="s">
        <v>77</v>
      </c>
      <c r="B32" s="28" t="s">
        <v>78</v>
      </c>
      <c r="C32" s="350">
        <v>0</v>
      </c>
      <c r="D32" s="37">
        <v>86</v>
      </c>
      <c r="F32" s="78" t="s">
        <v>77</v>
      </c>
      <c r="G32" s="28" t="s">
        <v>78</v>
      </c>
      <c r="H32" s="350">
        <v>0</v>
      </c>
      <c r="I32" s="40">
        <v>91</v>
      </c>
    </row>
    <row r="33" spans="1:9" x14ac:dyDescent="0.25">
      <c r="A33" s="78" t="s">
        <v>387</v>
      </c>
      <c r="B33" s="28" t="s">
        <v>388</v>
      </c>
      <c r="C33" s="351">
        <v>0.125</v>
      </c>
      <c r="D33" s="63">
        <v>84</v>
      </c>
      <c r="F33" s="78" t="s">
        <v>387</v>
      </c>
      <c r="G33" s="28" t="s">
        <v>388</v>
      </c>
      <c r="H33" s="350">
        <v>0.125</v>
      </c>
      <c r="I33" s="40">
        <v>88</v>
      </c>
    </row>
    <row r="34" spans="1:9" x14ac:dyDescent="0.25">
      <c r="A34" s="78" t="s">
        <v>79</v>
      </c>
      <c r="B34" s="28" t="s">
        <v>80</v>
      </c>
      <c r="C34" s="350">
        <v>0.66666666666666785</v>
      </c>
      <c r="D34" s="37">
        <v>68</v>
      </c>
      <c r="F34" s="78" t="s">
        <v>79</v>
      </c>
      <c r="G34" s="28" t="s">
        <v>80</v>
      </c>
      <c r="H34" s="350">
        <v>0.66666666666666785</v>
      </c>
      <c r="I34" s="40">
        <v>67</v>
      </c>
    </row>
    <row r="35" spans="1:9" x14ac:dyDescent="0.25">
      <c r="A35" s="42" t="s">
        <v>81</v>
      </c>
      <c r="B35" s="43" t="s">
        <v>82</v>
      </c>
      <c r="C35" s="350">
        <v>2.5</v>
      </c>
      <c r="D35" s="37">
        <v>30</v>
      </c>
      <c r="F35" s="42" t="s">
        <v>81</v>
      </c>
      <c r="G35" s="43" t="s">
        <v>82</v>
      </c>
      <c r="H35" s="350">
        <v>2.5</v>
      </c>
      <c r="I35" s="40">
        <v>30</v>
      </c>
    </row>
    <row r="36" spans="1:9" x14ac:dyDescent="0.25">
      <c r="A36" s="59" t="s">
        <v>83</v>
      </c>
      <c r="B36" s="28" t="s">
        <v>85</v>
      </c>
      <c r="C36" s="350">
        <v>0</v>
      </c>
      <c r="D36" s="37">
        <v>86</v>
      </c>
      <c r="F36" s="59" t="s">
        <v>83</v>
      </c>
      <c r="G36" s="28" t="s">
        <v>85</v>
      </c>
      <c r="H36" s="350">
        <v>0</v>
      </c>
      <c r="I36" s="40">
        <v>91</v>
      </c>
    </row>
    <row r="37" spans="1:9" x14ac:dyDescent="0.25">
      <c r="A37" s="59" t="s">
        <v>86</v>
      </c>
      <c r="B37" s="43" t="s">
        <v>87</v>
      </c>
      <c r="C37" s="350">
        <v>0</v>
      </c>
      <c r="D37" s="37">
        <v>86</v>
      </c>
      <c r="F37" s="59" t="s">
        <v>86</v>
      </c>
      <c r="G37" s="43" t="s">
        <v>87</v>
      </c>
      <c r="H37" s="350">
        <v>0</v>
      </c>
      <c r="I37" s="40">
        <v>91</v>
      </c>
    </row>
    <row r="38" spans="1:9" x14ac:dyDescent="0.25">
      <c r="A38" s="42" t="s">
        <v>86</v>
      </c>
      <c r="B38" s="43" t="s">
        <v>88</v>
      </c>
      <c r="C38" s="350">
        <v>-2.777999999999996</v>
      </c>
      <c r="D38" s="37">
        <v>177</v>
      </c>
      <c r="F38" s="42" t="s">
        <v>86</v>
      </c>
      <c r="G38" s="43" t="s">
        <v>88</v>
      </c>
      <c r="H38" s="350">
        <v>-2.777999999999996</v>
      </c>
      <c r="I38" s="40">
        <v>181</v>
      </c>
    </row>
    <row r="39" spans="1:9" x14ac:dyDescent="0.25">
      <c r="A39" s="48" t="s">
        <v>86</v>
      </c>
      <c r="B39" s="28" t="s">
        <v>438</v>
      </c>
      <c r="C39" s="351">
        <v>-1.5</v>
      </c>
      <c r="D39" s="63">
        <v>152</v>
      </c>
      <c r="F39" s="48" t="s">
        <v>86</v>
      </c>
      <c r="G39" s="28" t="s">
        <v>438</v>
      </c>
      <c r="H39" s="350">
        <v>-1.5</v>
      </c>
      <c r="I39" s="40">
        <v>159</v>
      </c>
    </row>
    <row r="40" spans="1:9" x14ac:dyDescent="0.25">
      <c r="A40" s="41" t="s">
        <v>89</v>
      </c>
      <c r="B40" s="28" t="s">
        <v>90</v>
      </c>
      <c r="C40" s="350">
        <v>-1.333288888888891</v>
      </c>
      <c r="D40" s="37">
        <v>151</v>
      </c>
      <c r="F40" s="41" t="s">
        <v>89</v>
      </c>
      <c r="G40" s="28" t="s">
        <v>90</v>
      </c>
      <c r="H40" s="351">
        <v>4.4444444441182895E-5</v>
      </c>
      <c r="I40" s="63">
        <v>91</v>
      </c>
    </row>
    <row r="41" spans="1:9" x14ac:dyDescent="0.25">
      <c r="A41" s="60" t="s">
        <v>89</v>
      </c>
      <c r="B41" s="43" t="s">
        <v>389</v>
      </c>
      <c r="C41" s="350">
        <v>-0.77779999999999916</v>
      </c>
      <c r="D41" s="37">
        <v>142</v>
      </c>
      <c r="F41" s="60" t="s">
        <v>89</v>
      </c>
      <c r="G41" s="43" t="s">
        <v>389</v>
      </c>
      <c r="H41" s="351">
        <v>2.2222222220591448E-5</v>
      </c>
      <c r="I41" s="63">
        <v>91</v>
      </c>
    </row>
    <row r="42" spans="1:9" x14ac:dyDescent="0.25">
      <c r="A42" s="42" t="s">
        <v>380</v>
      </c>
      <c r="B42" s="28" t="s">
        <v>92</v>
      </c>
      <c r="C42" s="350">
        <v>-2.5</v>
      </c>
      <c r="D42" s="37">
        <v>170</v>
      </c>
      <c r="F42" s="42" t="s">
        <v>380</v>
      </c>
      <c r="G42" s="28" t="s">
        <v>92</v>
      </c>
      <c r="H42" s="350">
        <v>-2.5</v>
      </c>
      <c r="I42" s="40">
        <v>175</v>
      </c>
    </row>
    <row r="43" spans="1:9" x14ac:dyDescent="0.25">
      <c r="A43" s="82" t="s">
        <v>93</v>
      </c>
      <c r="B43" s="49" t="s">
        <v>94</v>
      </c>
      <c r="C43" s="351">
        <v>-2.625</v>
      </c>
      <c r="D43" s="63">
        <v>174</v>
      </c>
      <c r="F43" s="82" t="s">
        <v>93</v>
      </c>
      <c r="G43" s="49" t="s">
        <v>94</v>
      </c>
      <c r="H43" s="351">
        <v>-3.5</v>
      </c>
      <c r="I43" s="63">
        <v>191</v>
      </c>
    </row>
    <row r="44" spans="1:9" ht="15.75" thickBot="1" x14ac:dyDescent="0.3">
      <c r="A44" s="41" t="s">
        <v>97</v>
      </c>
      <c r="B44" s="28" t="s">
        <v>96</v>
      </c>
      <c r="C44" s="350">
        <v>1.8610000000000015</v>
      </c>
      <c r="D44" s="37">
        <v>40</v>
      </c>
      <c r="F44" s="41" t="s">
        <v>97</v>
      </c>
      <c r="G44" s="28" t="s">
        <v>96</v>
      </c>
      <c r="H44" s="350">
        <v>1.8610000000000015</v>
      </c>
      <c r="I44" s="40">
        <v>40</v>
      </c>
    </row>
    <row r="45" spans="1:9" x14ac:dyDescent="0.25">
      <c r="A45" s="291" t="s">
        <v>436</v>
      </c>
      <c r="B45" s="291"/>
      <c r="C45" s="344" t="s">
        <v>449</v>
      </c>
      <c r="D45" s="345" t="s">
        <v>434</v>
      </c>
      <c r="F45" s="291" t="s">
        <v>496</v>
      </c>
      <c r="G45" s="291"/>
      <c r="H45" s="379" t="s">
        <v>449</v>
      </c>
      <c r="I45" s="345" t="s">
        <v>434</v>
      </c>
    </row>
    <row r="46" spans="1:9" x14ac:dyDescent="0.25">
      <c r="A46" s="291" t="s">
        <v>437</v>
      </c>
      <c r="B46" s="291"/>
      <c r="C46" s="346" t="s">
        <v>434</v>
      </c>
      <c r="D46" s="14" t="s">
        <v>435</v>
      </c>
      <c r="F46" s="291" t="s">
        <v>450</v>
      </c>
      <c r="G46" s="291"/>
      <c r="H46" s="383" t="s">
        <v>434</v>
      </c>
      <c r="I46" s="14" t="s">
        <v>435</v>
      </c>
    </row>
    <row r="47" spans="1:9" x14ac:dyDescent="0.25">
      <c r="A47" s="291" t="s">
        <v>450</v>
      </c>
      <c r="B47" s="291"/>
      <c r="C47" s="14" t="s">
        <v>435</v>
      </c>
      <c r="D47" s="14" t="s">
        <v>451</v>
      </c>
      <c r="G47" s="291"/>
      <c r="H47" s="383" t="s">
        <v>435</v>
      </c>
      <c r="I47" s="14" t="s">
        <v>451</v>
      </c>
    </row>
    <row r="48" spans="1:9" x14ac:dyDescent="0.25">
      <c r="A48" s="291"/>
      <c r="B48" s="291"/>
      <c r="C48" s="347" t="s">
        <v>452</v>
      </c>
      <c r="D48" s="14" t="s">
        <v>13</v>
      </c>
      <c r="F48" s="291"/>
      <c r="G48" s="291"/>
      <c r="H48" s="315" t="s">
        <v>452</v>
      </c>
      <c r="I48" s="14" t="s">
        <v>13</v>
      </c>
    </row>
    <row r="49" spans="1:9" ht="15.75" thickBot="1" x14ac:dyDescent="0.3">
      <c r="A49" s="302" t="s">
        <v>33</v>
      </c>
      <c r="B49" s="267" t="s">
        <v>34</v>
      </c>
      <c r="C49" s="348" t="s">
        <v>453</v>
      </c>
      <c r="D49" s="25">
        <v>42763</v>
      </c>
      <c r="F49" s="302" t="s">
        <v>33</v>
      </c>
      <c r="G49" s="267" t="s">
        <v>34</v>
      </c>
      <c r="H49" s="386" t="s">
        <v>453</v>
      </c>
      <c r="I49" s="25">
        <v>42798</v>
      </c>
    </row>
    <row r="50" spans="1:9" x14ac:dyDescent="0.25">
      <c r="A50" s="27" t="s">
        <v>97</v>
      </c>
      <c r="B50" s="28" t="s">
        <v>98</v>
      </c>
      <c r="C50" s="350">
        <v>1.8348000000000013</v>
      </c>
      <c r="D50" s="37">
        <v>42</v>
      </c>
      <c r="F50" s="27" t="s">
        <v>97</v>
      </c>
      <c r="G50" s="28" t="s">
        <v>98</v>
      </c>
      <c r="H50" s="350">
        <v>1.8348000000000013</v>
      </c>
      <c r="I50" s="40">
        <v>42</v>
      </c>
    </row>
    <row r="51" spans="1:9" x14ac:dyDescent="0.25">
      <c r="A51" s="82" t="s">
        <v>99</v>
      </c>
      <c r="B51" s="36" t="s">
        <v>100</v>
      </c>
      <c r="C51" s="350">
        <v>-0.60000000000000053</v>
      </c>
      <c r="D51" s="37">
        <v>138</v>
      </c>
      <c r="F51" s="82" t="s">
        <v>99</v>
      </c>
      <c r="G51" s="36" t="s">
        <v>100</v>
      </c>
      <c r="H51" s="350">
        <v>-0.60000000000000053</v>
      </c>
      <c r="I51" s="40">
        <v>144</v>
      </c>
    </row>
    <row r="52" spans="1:9" x14ac:dyDescent="0.25">
      <c r="A52" s="51" t="s">
        <v>99</v>
      </c>
      <c r="B52" s="49" t="s">
        <v>101</v>
      </c>
      <c r="C52" s="350">
        <v>1.7142857142857135</v>
      </c>
      <c r="D52" s="37">
        <v>44</v>
      </c>
      <c r="F52" s="51" t="s">
        <v>99</v>
      </c>
      <c r="G52" s="49" t="s">
        <v>101</v>
      </c>
      <c r="H52" s="350">
        <v>1.7142857142857135</v>
      </c>
      <c r="I52" s="40">
        <v>44</v>
      </c>
    </row>
    <row r="53" spans="1:9" x14ac:dyDescent="0.25">
      <c r="A53" s="78" t="s">
        <v>102</v>
      </c>
      <c r="B53" s="28" t="s">
        <v>103</v>
      </c>
      <c r="C53" s="350">
        <v>-2.222533333333331</v>
      </c>
      <c r="D53" s="37">
        <v>162</v>
      </c>
      <c r="F53" s="78" t="s">
        <v>102</v>
      </c>
      <c r="G53" s="28" t="s">
        <v>103</v>
      </c>
      <c r="H53" s="350">
        <v>-2.222533333333331</v>
      </c>
      <c r="I53" s="40">
        <v>167</v>
      </c>
    </row>
    <row r="54" spans="1:9" ht="15.75" x14ac:dyDescent="0.25">
      <c r="A54" s="305" t="s">
        <v>104</v>
      </c>
      <c r="B54" s="204" t="s">
        <v>105</v>
      </c>
      <c r="C54" s="351">
        <v>-1.8754999999999988</v>
      </c>
      <c r="D54" s="63">
        <v>158</v>
      </c>
      <c r="F54" s="305" t="s">
        <v>104</v>
      </c>
      <c r="G54" s="204" t="s">
        <v>105</v>
      </c>
      <c r="H54" s="351">
        <v>-1.2503333333333355</v>
      </c>
      <c r="I54" s="63">
        <v>158</v>
      </c>
    </row>
    <row r="55" spans="1:9" x14ac:dyDescent="0.25">
      <c r="A55" s="79" t="s">
        <v>106</v>
      </c>
      <c r="B55" s="28" t="s">
        <v>107</v>
      </c>
      <c r="C55" s="350">
        <v>1.183600000000002</v>
      </c>
      <c r="D55" s="37">
        <v>52</v>
      </c>
      <c r="F55" s="79" t="s">
        <v>106</v>
      </c>
      <c r="G55" s="28" t="s">
        <v>107</v>
      </c>
      <c r="H55" s="350">
        <v>1.183600000000002</v>
      </c>
      <c r="I55" s="40">
        <v>51</v>
      </c>
    </row>
    <row r="56" spans="1:9" x14ac:dyDescent="0.25">
      <c r="A56" s="60" t="s">
        <v>108</v>
      </c>
      <c r="B56" s="28" t="s">
        <v>109</v>
      </c>
      <c r="C56" s="350">
        <v>1</v>
      </c>
      <c r="D56" s="37">
        <v>55</v>
      </c>
      <c r="F56" s="60" t="s">
        <v>108</v>
      </c>
      <c r="G56" s="28" t="s">
        <v>109</v>
      </c>
      <c r="H56" s="350">
        <v>1</v>
      </c>
      <c r="I56" s="40">
        <v>54</v>
      </c>
    </row>
    <row r="57" spans="1:9" x14ac:dyDescent="0.25">
      <c r="A57" s="59" t="s">
        <v>381</v>
      </c>
      <c r="B57" s="28" t="s">
        <v>111</v>
      </c>
      <c r="C57" s="350">
        <v>-6.75</v>
      </c>
      <c r="D57" s="37">
        <v>195</v>
      </c>
      <c r="F57" s="59" t="s">
        <v>381</v>
      </c>
      <c r="G57" s="28" t="s">
        <v>111</v>
      </c>
      <c r="H57" s="350">
        <v>-6.75</v>
      </c>
      <c r="I57" s="40">
        <v>200</v>
      </c>
    </row>
    <row r="58" spans="1:9" x14ac:dyDescent="0.25">
      <c r="A58" s="78" t="s">
        <v>110</v>
      </c>
      <c r="B58" s="28" t="s">
        <v>112</v>
      </c>
      <c r="C58" s="350">
        <v>1</v>
      </c>
      <c r="D58" s="37">
        <v>55</v>
      </c>
      <c r="F58" s="78" t="s">
        <v>110</v>
      </c>
      <c r="G58" s="28" t="s">
        <v>112</v>
      </c>
      <c r="H58" s="350">
        <v>1</v>
      </c>
      <c r="I58" s="40">
        <v>54</v>
      </c>
    </row>
    <row r="59" spans="1:9" x14ac:dyDescent="0.25">
      <c r="A59" s="41" t="s">
        <v>113</v>
      </c>
      <c r="B59" s="28" t="s">
        <v>114</v>
      </c>
      <c r="C59" s="350">
        <v>-9.7914999999999974</v>
      </c>
      <c r="D59" s="37">
        <v>198</v>
      </c>
      <c r="F59" s="41" t="s">
        <v>113</v>
      </c>
      <c r="G59" s="28" t="s">
        <v>114</v>
      </c>
      <c r="H59" s="350">
        <v>-9.7914999999999974</v>
      </c>
      <c r="I59" s="40">
        <v>203</v>
      </c>
    </row>
    <row r="60" spans="1:9" x14ac:dyDescent="0.25">
      <c r="A60" s="41" t="s">
        <v>113</v>
      </c>
      <c r="B60" s="28" t="s">
        <v>115</v>
      </c>
      <c r="C60" s="350">
        <v>2.1904761904761934</v>
      </c>
      <c r="D60" s="37">
        <v>35</v>
      </c>
      <c r="F60" s="41" t="s">
        <v>113</v>
      </c>
      <c r="G60" s="28" t="s">
        <v>115</v>
      </c>
      <c r="H60" s="350">
        <v>2.1904761904761934</v>
      </c>
      <c r="I60" s="40">
        <v>35</v>
      </c>
    </row>
    <row r="61" spans="1:9" x14ac:dyDescent="0.25">
      <c r="A61" s="41" t="s">
        <v>116</v>
      </c>
      <c r="B61" s="43" t="s">
        <v>117</v>
      </c>
      <c r="C61" s="350">
        <v>-0.71450000000000014</v>
      </c>
      <c r="D61" s="37">
        <v>140</v>
      </c>
      <c r="F61" s="41" t="s">
        <v>116</v>
      </c>
      <c r="G61" s="43" t="s">
        <v>117</v>
      </c>
      <c r="H61" s="350">
        <v>-0.71450000000000014</v>
      </c>
      <c r="I61" s="40">
        <v>147</v>
      </c>
    </row>
    <row r="62" spans="1:9" x14ac:dyDescent="0.25">
      <c r="A62" s="41"/>
      <c r="B62" s="43"/>
      <c r="C62" s="350"/>
      <c r="D62" s="37"/>
      <c r="F62" s="44" t="s">
        <v>497</v>
      </c>
      <c r="G62" s="28" t="s">
        <v>498</v>
      </c>
      <c r="H62" s="351">
        <v>0.83333333333333393</v>
      </c>
      <c r="I62" s="63">
        <v>61</v>
      </c>
    </row>
    <row r="63" spans="1:9" x14ac:dyDescent="0.25">
      <c r="A63" s="27" t="s">
        <v>119</v>
      </c>
      <c r="B63" s="43" t="s">
        <v>120</v>
      </c>
      <c r="C63" s="350">
        <v>1.1428571428571423</v>
      </c>
      <c r="D63" s="37">
        <v>53</v>
      </c>
      <c r="F63" s="27" t="s">
        <v>119</v>
      </c>
      <c r="G63" s="43" t="s">
        <v>120</v>
      </c>
      <c r="H63" s="350">
        <v>1.1428571428571423</v>
      </c>
      <c r="I63" s="40">
        <v>52</v>
      </c>
    </row>
    <row r="64" spans="1:9" x14ac:dyDescent="0.25">
      <c r="A64" s="41" t="s">
        <v>119</v>
      </c>
      <c r="B64" s="28" t="s">
        <v>121</v>
      </c>
      <c r="C64" s="350">
        <v>3.5555999999999983</v>
      </c>
      <c r="D64" s="37">
        <v>16</v>
      </c>
      <c r="F64" s="41" t="s">
        <v>119</v>
      </c>
      <c r="G64" s="28" t="s">
        <v>121</v>
      </c>
      <c r="H64" s="350">
        <v>3.5555999999999983</v>
      </c>
      <c r="I64" s="40">
        <v>18</v>
      </c>
    </row>
    <row r="65" spans="1:9" x14ac:dyDescent="0.25">
      <c r="A65" s="60" t="s">
        <v>122</v>
      </c>
      <c r="B65" s="28" t="s">
        <v>123</v>
      </c>
      <c r="C65" s="350">
        <v>0.75</v>
      </c>
      <c r="D65" s="37">
        <v>65</v>
      </c>
      <c r="F65" s="60" t="s">
        <v>122</v>
      </c>
      <c r="G65" s="28" t="s">
        <v>123</v>
      </c>
      <c r="H65" s="350">
        <v>0.75</v>
      </c>
      <c r="I65" s="40">
        <v>64</v>
      </c>
    </row>
    <row r="66" spans="1:9" x14ac:dyDescent="0.25">
      <c r="A66" s="60" t="s">
        <v>124</v>
      </c>
      <c r="B66" s="28" t="s">
        <v>100</v>
      </c>
      <c r="C66" s="350">
        <v>0.63888888888888928</v>
      </c>
      <c r="D66" s="37">
        <v>69</v>
      </c>
      <c r="F66" s="60" t="s">
        <v>124</v>
      </c>
      <c r="G66" s="28" t="s">
        <v>100</v>
      </c>
      <c r="H66" s="350">
        <v>0.63888888888888928</v>
      </c>
      <c r="I66" s="40">
        <v>68</v>
      </c>
    </row>
    <row r="67" spans="1:9" x14ac:dyDescent="0.25">
      <c r="A67" s="306" t="s">
        <v>124</v>
      </c>
      <c r="B67" s="28" t="s">
        <v>125</v>
      </c>
      <c r="C67" s="350">
        <v>1.6666666666666679</v>
      </c>
      <c r="D67" s="37">
        <v>45</v>
      </c>
      <c r="F67" s="306" t="s">
        <v>124</v>
      </c>
      <c r="G67" s="28" t="s">
        <v>125</v>
      </c>
      <c r="H67" s="350">
        <v>1.6666666666666679</v>
      </c>
      <c r="I67" s="40">
        <v>45</v>
      </c>
    </row>
    <row r="68" spans="1:9" x14ac:dyDescent="0.25">
      <c r="A68" s="75" t="s">
        <v>124</v>
      </c>
      <c r="B68" s="43" t="s">
        <v>126</v>
      </c>
      <c r="C68" s="350">
        <v>-2.6111111111111107</v>
      </c>
      <c r="D68" s="37">
        <v>173</v>
      </c>
      <c r="F68" s="75" t="s">
        <v>124</v>
      </c>
      <c r="G68" s="43" t="s">
        <v>126</v>
      </c>
      <c r="H68" s="350">
        <v>-2.6111111111111107</v>
      </c>
      <c r="I68" s="40">
        <v>178</v>
      </c>
    </row>
    <row r="69" spans="1:9" x14ac:dyDescent="0.25">
      <c r="A69" s="27" t="s">
        <v>127</v>
      </c>
      <c r="B69" s="28" t="s">
        <v>59</v>
      </c>
      <c r="C69" s="350">
        <v>-3.428571428571427</v>
      </c>
      <c r="D69" s="37">
        <v>184</v>
      </c>
      <c r="F69" s="27" t="s">
        <v>127</v>
      </c>
      <c r="G69" s="28" t="s">
        <v>59</v>
      </c>
      <c r="H69" s="350">
        <v>-3.428571428571427</v>
      </c>
      <c r="I69" s="40">
        <v>189</v>
      </c>
    </row>
    <row r="70" spans="1:9" x14ac:dyDescent="0.25">
      <c r="A70" s="78" t="s">
        <v>129</v>
      </c>
      <c r="B70" s="43" t="s">
        <v>382</v>
      </c>
      <c r="C70" s="351">
        <v>2</v>
      </c>
      <c r="D70" s="63">
        <v>36</v>
      </c>
      <c r="F70" s="78" t="s">
        <v>129</v>
      </c>
      <c r="G70" s="43" t="s">
        <v>382</v>
      </c>
      <c r="H70" s="350">
        <v>2</v>
      </c>
      <c r="I70" s="40">
        <v>36</v>
      </c>
    </row>
    <row r="71" spans="1:9" x14ac:dyDescent="0.25">
      <c r="A71" s="78" t="s">
        <v>131</v>
      </c>
      <c r="B71" s="28" t="s">
        <v>390</v>
      </c>
      <c r="C71" s="351">
        <v>0</v>
      </c>
      <c r="D71" s="63">
        <v>86</v>
      </c>
      <c r="F71" s="78" t="s">
        <v>131</v>
      </c>
      <c r="G71" s="28" t="s">
        <v>390</v>
      </c>
      <c r="H71" s="350">
        <v>0</v>
      </c>
      <c r="I71" s="40">
        <v>91</v>
      </c>
    </row>
    <row r="72" spans="1:9" x14ac:dyDescent="0.25">
      <c r="A72" s="59" t="s">
        <v>391</v>
      </c>
      <c r="B72" s="28" t="s">
        <v>132</v>
      </c>
      <c r="C72" s="350">
        <v>1.4000000000000012</v>
      </c>
      <c r="D72" s="37">
        <v>48</v>
      </c>
      <c r="F72" s="59" t="s">
        <v>391</v>
      </c>
      <c r="G72" s="28" t="s">
        <v>132</v>
      </c>
      <c r="H72" s="350">
        <v>1.4000000000000012</v>
      </c>
      <c r="I72" s="40">
        <v>47</v>
      </c>
    </row>
    <row r="73" spans="1:9" x14ac:dyDescent="0.25">
      <c r="A73" s="42" t="s">
        <v>133</v>
      </c>
      <c r="B73" s="28" t="s">
        <v>112</v>
      </c>
      <c r="C73" s="350">
        <v>2.5556000000000001</v>
      </c>
      <c r="D73" s="37">
        <v>29</v>
      </c>
      <c r="F73" s="42" t="s">
        <v>133</v>
      </c>
      <c r="G73" s="28" t="s">
        <v>112</v>
      </c>
      <c r="H73" s="351">
        <v>3.1666666666666634</v>
      </c>
      <c r="I73" s="63">
        <v>20</v>
      </c>
    </row>
    <row r="74" spans="1:9" x14ac:dyDescent="0.25">
      <c r="A74" s="79" t="s">
        <v>133</v>
      </c>
      <c r="B74" s="43" t="s">
        <v>134</v>
      </c>
      <c r="C74" s="350">
        <v>-5.2166999999999977</v>
      </c>
      <c r="D74" s="37">
        <v>190</v>
      </c>
      <c r="F74" s="79" t="s">
        <v>133</v>
      </c>
      <c r="G74" s="43" t="s">
        <v>134</v>
      </c>
      <c r="H74" s="351">
        <v>-3.4777777777777779</v>
      </c>
      <c r="I74" s="63">
        <v>190</v>
      </c>
    </row>
    <row r="75" spans="1:9" x14ac:dyDescent="0.25">
      <c r="A75" s="78" t="s">
        <v>135</v>
      </c>
      <c r="B75" s="28" t="s">
        <v>136</v>
      </c>
      <c r="C75" s="351">
        <v>3.1942777777777787</v>
      </c>
      <c r="D75" s="63">
        <v>18</v>
      </c>
      <c r="F75" s="78" t="s">
        <v>135</v>
      </c>
      <c r="G75" s="28" t="s">
        <v>136</v>
      </c>
      <c r="H75" s="351">
        <v>4.4444444444444464</v>
      </c>
      <c r="I75" s="63">
        <v>11</v>
      </c>
    </row>
    <row r="76" spans="1:9" x14ac:dyDescent="0.25">
      <c r="A76" s="44" t="s">
        <v>135</v>
      </c>
      <c r="B76" s="43" t="s">
        <v>392</v>
      </c>
      <c r="C76" s="350">
        <v>0</v>
      </c>
      <c r="D76" s="37">
        <v>86</v>
      </c>
      <c r="F76" s="44" t="s">
        <v>135</v>
      </c>
      <c r="G76" s="43" t="s">
        <v>392</v>
      </c>
      <c r="H76" s="350">
        <v>0</v>
      </c>
      <c r="I76" s="40">
        <v>91</v>
      </c>
    </row>
    <row r="77" spans="1:9" ht="15.75" x14ac:dyDescent="0.25">
      <c r="A77" s="307" t="s">
        <v>137</v>
      </c>
      <c r="B77" s="206" t="s">
        <v>138</v>
      </c>
      <c r="C77" s="351">
        <v>-3.7225000000000019</v>
      </c>
      <c r="D77" s="63">
        <v>186</v>
      </c>
      <c r="F77" s="307" t="s">
        <v>137</v>
      </c>
      <c r="G77" s="206" t="s">
        <v>138</v>
      </c>
      <c r="H77" s="351">
        <v>-1.2001777777777782</v>
      </c>
      <c r="I77" s="63">
        <v>157</v>
      </c>
    </row>
    <row r="78" spans="1:9" x14ac:dyDescent="0.25">
      <c r="A78" s="211" t="s">
        <v>137</v>
      </c>
      <c r="B78" s="28" t="s">
        <v>393</v>
      </c>
      <c r="C78" s="350">
        <v>-1</v>
      </c>
      <c r="D78" s="37">
        <v>146</v>
      </c>
      <c r="F78" s="211" t="s">
        <v>137</v>
      </c>
      <c r="G78" s="28" t="s">
        <v>393</v>
      </c>
      <c r="H78" s="350">
        <v>-1</v>
      </c>
      <c r="I78" s="40">
        <v>152</v>
      </c>
    </row>
    <row r="79" spans="1:9" ht="15.75" thickBot="1" x14ac:dyDescent="0.3">
      <c r="A79" s="48" t="s">
        <v>139</v>
      </c>
      <c r="B79" s="43" t="s">
        <v>140</v>
      </c>
      <c r="C79" s="351">
        <v>-3.8331999999999979</v>
      </c>
      <c r="D79" s="63">
        <v>187</v>
      </c>
      <c r="F79" s="48" t="s">
        <v>139</v>
      </c>
      <c r="G79" s="43" t="s">
        <v>140</v>
      </c>
      <c r="H79" s="350">
        <v>-3.8331999999999979</v>
      </c>
      <c r="I79" s="40">
        <v>193</v>
      </c>
    </row>
    <row r="80" spans="1:9" x14ac:dyDescent="0.25">
      <c r="A80" s="291" t="s">
        <v>436</v>
      </c>
      <c r="B80" s="291"/>
      <c r="C80" s="344" t="s">
        <v>449</v>
      </c>
      <c r="D80" s="345" t="s">
        <v>434</v>
      </c>
      <c r="F80" s="291" t="s">
        <v>496</v>
      </c>
      <c r="G80" s="291"/>
      <c r="H80" s="379" t="s">
        <v>449</v>
      </c>
      <c r="I80" s="345" t="s">
        <v>434</v>
      </c>
    </row>
    <row r="81" spans="1:9" x14ac:dyDescent="0.25">
      <c r="A81" s="291" t="s">
        <v>437</v>
      </c>
      <c r="B81" s="291"/>
      <c r="C81" s="346" t="s">
        <v>434</v>
      </c>
      <c r="D81" s="14" t="s">
        <v>435</v>
      </c>
      <c r="F81" s="291" t="s">
        <v>450</v>
      </c>
      <c r="G81" s="291"/>
      <c r="H81" s="383" t="s">
        <v>434</v>
      </c>
      <c r="I81" s="14" t="s">
        <v>435</v>
      </c>
    </row>
    <row r="82" spans="1:9" x14ac:dyDescent="0.25">
      <c r="A82" s="291" t="s">
        <v>450</v>
      </c>
      <c r="B82" s="291"/>
      <c r="C82" s="14" t="s">
        <v>435</v>
      </c>
      <c r="D82" s="14" t="s">
        <v>451</v>
      </c>
      <c r="G82" s="291"/>
      <c r="H82" s="383" t="s">
        <v>435</v>
      </c>
      <c r="I82" s="14" t="s">
        <v>451</v>
      </c>
    </row>
    <row r="83" spans="1:9" x14ac:dyDescent="0.25">
      <c r="A83" s="291"/>
      <c r="B83" s="291"/>
      <c r="C83" s="347" t="s">
        <v>452</v>
      </c>
      <c r="D83" s="14" t="s">
        <v>13</v>
      </c>
      <c r="F83" s="291"/>
      <c r="G83" s="291"/>
      <c r="H83" s="315" t="s">
        <v>452</v>
      </c>
      <c r="I83" s="14" t="s">
        <v>13</v>
      </c>
    </row>
    <row r="84" spans="1:9" ht="15.75" thickBot="1" x14ac:dyDescent="0.3">
      <c r="A84" s="302" t="s">
        <v>33</v>
      </c>
      <c r="B84" s="267" t="s">
        <v>34</v>
      </c>
      <c r="C84" s="348" t="s">
        <v>453</v>
      </c>
      <c r="D84" s="25">
        <v>42763</v>
      </c>
      <c r="F84" s="302" t="s">
        <v>33</v>
      </c>
      <c r="G84" s="267" t="s">
        <v>34</v>
      </c>
      <c r="H84" s="386" t="s">
        <v>453</v>
      </c>
      <c r="I84" s="25">
        <v>42798</v>
      </c>
    </row>
    <row r="85" spans="1:9" x14ac:dyDescent="0.25">
      <c r="A85" s="48" t="s">
        <v>139</v>
      </c>
      <c r="B85" s="28" t="s">
        <v>141</v>
      </c>
      <c r="C85" s="351">
        <v>1.9085999999999999</v>
      </c>
      <c r="D85" s="63">
        <v>39</v>
      </c>
      <c r="F85" s="48" t="s">
        <v>139</v>
      </c>
      <c r="G85" s="28" t="s">
        <v>141</v>
      </c>
      <c r="H85" s="350">
        <v>1.9085999999999999</v>
      </c>
      <c r="I85" s="40">
        <v>39</v>
      </c>
    </row>
    <row r="86" spans="1:9" x14ac:dyDescent="0.25">
      <c r="A86" s="75" t="s">
        <v>142</v>
      </c>
      <c r="B86" s="28" t="s">
        <v>143</v>
      </c>
      <c r="C86" s="350">
        <v>2.6667999999999985</v>
      </c>
      <c r="D86" s="37">
        <v>26</v>
      </c>
      <c r="F86" s="75" t="s">
        <v>142</v>
      </c>
      <c r="G86" s="28" t="s">
        <v>143</v>
      </c>
      <c r="H86" s="350">
        <v>2.6667999999999985</v>
      </c>
      <c r="I86" s="40">
        <v>28</v>
      </c>
    </row>
    <row r="87" spans="1:9" x14ac:dyDescent="0.25">
      <c r="A87" s="78" t="s">
        <v>144</v>
      </c>
      <c r="B87" s="28" t="s">
        <v>145</v>
      </c>
      <c r="C87" s="351">
        <v>0.5</v>
      </c>
      <c r="D87" s="63">
        <v>73</v>
      </c>
      <c r="F87" s="78" t="s">
        <v>144</v>
      </c>
      <c r="G87" s="28" t="s">
        <v>145</v>
      </c>
      <c r="H87" s="350">
        <v>0.5</v>
      </c>
      <c r="I87" s="40">
        <v>72</v>
      </c>
    </row>
    <row r="88" spans="1:9" x14ac:dyDescent="0.25">
      <c r="A88" s="42" t="s">
        <v>146</v>
      </c>
      <c r="B88" s="28" t="s">
        <v>147</v>
      </c>
      <c r="C88" s="350">
        <v>1.0666666666666575</v>
      </c>
      <c r="D88" s="37">
        <v>54</v>
      </c>
      <c r="F88" s="42" t="s">
        <v>146</v>
      </c>
      <c r="G88" s="28" t="s">
        <v>147</v>
      </c>
      <c r="H88" s="350">
        <v>1.0666666666666575</v>
      </c>
      <c r="I88" s="40">
        <v>53</v>
      </c>
    </row>
    <row r="89" spans="1:9" x14ac:dyDescent="0.25">
      <c r="A89" s="78" t="s">
        <v>148</v>
      </c>
      <c r="B89" s="28" t="s">
        <v>149</v>
      </c>
      <c r="C89" s="350">
        <v>3.75</v>
      </c>
      <c r="D89" s="37">
        <v>14</v>
      </c>
      <c r="F89" s="78" t="s">
        <v>148</v>
      </c>
      <c r="G89" s="28" t="s">
        <v>149</v>
      </c>
      <c r="H89" s="350">
        <v>3.75</v>
      </c>
      <c r="I89" s="40">
        <v>16</v>
      </c>
    </row>
    <row r="90" spans="1:9" x14ac:dyDescent="0.25">
      <c r="A90" s="78" t="s">
        <v>150</v>
      </c>
      <c r="B90" s="28" t="s">
        <v>151</v>
      </c>
      <c r="C90" s="350">
        <v>-0.88888888888888928</v>
      </c>
      <c r="D90" s="37">
        <v>144</v>
      </c>
      <c r="F90" s="78" t="s">
        <v>150</v>
      </c>
      <c r="G90" s="28" t="s">
        <v>151</v>
      </c>
      <c r="H90" s="350">
        <v>-0.88888888888888928</v>
      </c>
      <c r="I90" s="40">
        <v>150</v>
      </c>
    </row>
    <row r="91" spans="1:9" x14ac:dyDescent="0.25">
      <c r="A91" s="101" t="s">
        <v>152</v>
      </c>
      <c r="B91" s="28" t="s">
        <v>153</v>
      </c>
      <c r="C91" s="350">
        <v>0</v>
      </c>
      <c r="D91" s="37">
        <v>86</v>
      </c>
      <c r="F91" s="101" t="s">
        <v>152</v>
      </c>
      <c r="G91" s="28" t="s">
        <v>153</v>
      </c>
      <c r="H91" s="350">
        <v>0</v>
      </c>
      <c r="I91" s="40">
        <v>91</v>
      </c>
    </row>
    <row r="92" spans="1:9" x14ac:dyDescent="0.25">
      <c r="A92" s="60" t="s">
        <v>154</v>
      </c>
      <c r="B92" s="28" t="s">
        <v>155</v>
      </c>
      <c r="C92" s="350">
        <v>0</v>
      </c>
      <c r="D92" s="37">
        <v>86</v>
      </c>
      <c r="F92" s="60" t="s">
        <v>154</v>
      </c>
      <c r="G92" s="28" t="s">
        <v>155</v>
      </c>
      <c r="H92" s="350">
        <v>0</v>
      </c>
      <c r="I92" s="40">
        <v>91</v>
      </c>
    </row>
    <row r="93" spans="1:9" x14ac:dyDescent="0.25">
      <c r="A93" s="48" t="s">
        <v>154</v>
      </c>
      <c r="B93" s="28" t="s">
        <v>156</v>
      </c>
      <c r="C93" s="350">
        <v>0</v>
      </c>
      <c r="D93" s="37">
        <v>86</v>
      </c>
      <c r="F93" s="48" t="s">
        <v>154</v>
      </c>
      <c r="G93" s="28" t="s">
        <v>156</v>
      </c>
      <c r="H93" s="351">
        <v>0</v>
      </c>
      <c r="I93" s="63">
        <v>91</v>
      </c>
    </row>
    <row r="94" spans="1:9" x14ac:dyDescent="0.25">
      <c r="A94" s="42" t="s">
        <v>157</v>
      </c>
      <c r="B94" s="28" t="s">
        <v>158</v>
      </c>
      <c r="C94" s="350">
        <v>4.4775999999999989</v>
      </c>
      <c r="D94" s="37">
        <v>9</v>
      </c>
      <c r="F94" s="42" t="s">
        <v>157</v>
      </c>
      <c r="G94" s="28" t="s">
        <v>158</v>
      </c>
      <c r="H94" s="350">
        <v>4.4775999999999989</v>
      </c>
      <c r="I94" s="40">
        <v>10</v>
      </c>
    </row>
    <row r="95" spans="1:9" x14ac:dyDescent="0.25">
      <c r="A95" s="42" t="s">
        <v>161</v>
      </c>
      <c r="B95" s="28" t="s">
        <v>162</v>
      </c>
      <c r="C95" s="350">
        <v>0.75</v>
      </c>
      <c r="D95" s="37">
        <v>65</v>
      </c>
      <c r="F95" s="42" t="s">
        <v>161</v>
      </c>
      <c r="G95" s="28" t="s">
        <v>162</v>
      </c>
      <c r="H95" s="350">
        <v>0.75</v>
      </c>
      <c r="I95" s="40">
        <v>64</v>
      </c>
    </row>
    <row r="96" spans="1:9" x14ac:dyDescent="0.25">
      <c r="A96" s="78" t="s">
        <v>163</v>
      </c>
      <c r="B96" s="28" t="s">
        <v>164</v>
      </c>
      <c r="C96" s="350">
        <v>-6.2222222222222214</v>
      </c>
      <c r="D96" s="37">
        <v>194</v>
      </c>
      <c r="F96" s="78" t="s">
        <v>163</v>
      </c>
      <c r="G96" s="28" t="s">
        <v>164</v>
      </c>
      <c r="H96" s="350">
        <v>-6.2222222222222214</v>
      </c>
      <c r="I96" s="40">
        <v>199</v>
      </c>
    </row>
    <row r="97" spans="1:9" x14ac:dyDescent="0.25">
      <c r="A97" s="27" t="s">
        <v>165</v>
      </c>
      <c r="B97" s="28" t="s">
        <v>166</v>
      </c>
      <c r="C97" s="350">
        <v>3</v>
      </c>
      <c r="D97" s="37">
        <v>22</v>
      </c>
      <c r="F97" s="27" t="s">
        <v>165</v>
      </c>
      <c r="G97" s="28" t="s">
        <v>166</v>
      </c>
      <c r="H97" s="350">
        <v>3</v>
      </c>
      <c r="I97" s="40">
        <v>24</v>
      </c>
    </row>
    <row r="98" spans="1:9" x14ac:dyDescent="0.25">
      <c r="A98" s="78" t="s">
        <v>167</v>
      </c>
      <c r="B98" s="28" t="s">
        <v>168</v>
      </c>
      <c r="C98" s="350">
        <v>0.83333333333333304</v>
      </c>
      <c r="D98" s="37">
        <v>63</v>
      </c>
      <c r="F98" s="78" t="s">
        <v>167</v>
      </c>
      <c r="G98" s="28" t="s">
        <v>168</v>
      </c>
      <c r="H98" s="350">
        <v>0.83333333333333304</v>
      </c>
      <c r="I98" s="40">
        <v>61</v>
      </c>
    </row>
    <row r="99" spans="1:9" x14ac:dyDescent="0.25">
      <c r="A99" s="78"/>
      <c r="B99" s="28"/>
      <c r="C99" s="350"/>
      <c r="D99" s="37"/>
      <c r="F99" s="79" t="s">
        <v>499</v>
      </c>
      <c r="G99" s="28" t="s">
        <v>500</v>
      </c>
      <c r="H99" s="351">
        <v>-0.33333333333333393</v>
      </c>
      <c r="I99" s="63">
        <v>134</v>
      </c>
    </row>
    <row r="100" spans="1:9" x14ac:dyDescent="0.25">
      <c r="A100" s="42" t="s">
        <v>169</v>
      </c>
      <c r="B100" s="43" t="s">
        <v>170</v>
      </c>
      <c r="C100" s="350">
        <v>0</v>
      </c>
      <c r="D100" s="37">
        <v>86</v>
      </c>
      <c r="F100" s="42" t="s">
        <v>169</v>
      </c>
      <c r="G100" s="43" t="s">
        <v>170</v>
      </c>
      <c r="H100" s="350">
        <v>0</v>
      </c>
      <c r="I100" s="40">
        <v>91</v>
      </c>
    </row>
    <row r="101" spans="1:9" x14ac:dyDescent="0.25">
      <c r="A101" s="78" t="s">
        <v>169</v>
      </c>
      <c r="B101" s="43" t="s">
        <v>271</v>
      </c>
      <c r="C101" s="351">
        <v>-1.7142000000000017</v>
      </c>
      <c r="D101" s="63">
        <v>155</v>
      </c>
      <c r="F101" s="78" t="s">
        <v>169</v>
      </c>
      <c r="G101" s="43" t="s">
        <v>271</v>
      </c>
      <c r="H101" s="351">
        <v>0</v>
      </c>
      <c r="I101" s="63">
        <v>91</v>
      </c>
    </row>
    <row r="102" spans="1:9" x14ac:dyDescent="0.25">
      <c r="A102" s="48" t="s">
        <v>171</v>
      </c>
      <c r="B102" s="28" t="s">
        <v>172</v>
      </c>
      <c r="C102" s="350">
        <v>7.5556444444444431</v>
      </c>
      <c r="D102" s="37">
        <v>2</v>
      </c>
      <c r="F102" s="48" t="s">
        <v>171</v>
      </c>
      <c r="G102" s="28" t="s">
        <v>172</v>
      </c>
      <c r="H102" s="350">
        <v>7.5556444444444431</v>
      </c>
      <c r="I102" s="40">
        <v>2</v>
      </c>
    </row>
    <row r="103" spans="1:9" x14ac:dyDescent="0.25">
      <c r="A103" s="48" t="s">
        <v>173</v>
      </c>
      <c r="B103" s="43" t="s">
        <v>174</v>
      </c>
      <c r="C103" s="350">
        <v>0.33333333333333393</v>
      </c>
      <c r="D103" s="37">
        <v>81</v>
      </c>
      <c r="F103" s="48" t="s">
        <v>173</v>
      </c>
      <c r="G103" s="43" t="s">
        <v>174</v>
      </c>
      <c r="H103" s="350">
        <v>0.33333333333333393</v>
      </c>
      <c r="I103" s="40">
        <v>81</v>
      </c>
    </row>
    <row r="104" spans="1:9" x14ac:dyDescent="0.25">
      <c r="A104" s="44" t="s">
        <v>176</v>
      </c>
      <c r="B104" s="28" t="s">
        <v>177</v>
      </c>
      <c r="C104" s="350">
        <v>0</v>
      </c>
      <c r="D104" s="37">
        <v>86</v>
      </c>
      <c r="F104" s="44" t="s">
        <v>176</v>
      </c>
      <c r="G104" s="28" t="s">
        <v>177</v>
      </c>
      <c r="H104" s="350">
        <v>0</v>
      </c>
      <c r="I104" s="40">
        <v>91</v>
      </c>
    </row>
    <row r="105" spans="1:9" x14ac:dyDescent="0.25">
      <c r="A105" s="91" t="s">
        <v>176</v>
      </c>
      <c r="B105" s="28" t="s">
        <v>178</v>
      </c>
      <c r="C105" s="350">
        <v>1.7500222222222206</v>
      </c>
      <c r="D105" s="37">
        <v>43</v>
      </c>
      <c r="F105" s="91" t="s">
        <v>176</v>
      </c>
      <c r="G105" s="28" t="s">
        <v>178</v>
      </c>
      <c r="H105" s="350">
        <v>1.7500222222222206</v>
      </c>
      <c r="I105" s="40">
        <v>43</v>
      </c>
    </row>
    <row r="106" spans="1:9" x14ac:dyDescent="0.25">
      <c r="A106" s="308" t="s">
        <v>176</v>
      </c>
      <c r="B106" s="28" t="s">
        <v>151</v>
      </c>
      <c r="C106" s="350">
        <v>0.99999999999999911</v>
      </c>
      <c r="D106" s="37">
        <v>55</v>
      </c>
      <c r="F106" s="308" t="s">
        <v>176</v>
      </c>
      <c r="G106" s="28" t="s">
        <v>151</v>
      </c>
      <c r="H106" s="350">
        <v>0.99999999999999911</v>
      </c>
      <c r="I106" s="40">
        <v>54</v>
      </c>
    </row>
    <row r="107" spans="1:9" x14ac:dyDescent="0.25">
      <c r="A107" s="308"/>
      <c r="B107" s="28"/>
      <c r="C107" s="350"/>
      <c r="D107" s="37"/>
      <c r="F107" s="60" t="s">
        <v>501</v>
      </c>
      <c r="G107" s="28" t="s">
        <v>502</v>
      </c>
      <c r="H107" s="351">
        <v>-0.5</v>
      </c>
      <c r="I107" s="63">
        <v>138</v>
      </c>
    </row>
    <row r="108" spans="1:9" x14ac:dyDescent="0.25">
      <c r="A108" s="42" t="s">
        <v>179</v>
      </c>
      <c r="B108" s="43" t="s">
        <v>180</v>
      </c>
      <c r="C108" s="350">
        <v>0</v>
      </c>
      <c r="D108" s="37">
        <v>86</v>
      </c>
      <c r="F108" s="42" t="s">
        <v>179</v>
      </c>
      <c r="G108" s="43" t="s">
        <v>180</v>
      </c>
      <c r="H108" s="350">
        <v>0</v>
      </c>
      <c r="I108" s="40">
        <v>91</v>
      </c>
    </row>
    <row r="109" spans="1:9" x14ac:dyDescent="0.25">
      <c r="A109" s="48" t="s">
        <v>181</v>
      </c>
      <c r="B109" s="28" t="s">
        <v>84</v>
      </c>
      <c r="C109" s="350">
        <v>5.7112000000000016</v>
      </c>
      <c r="D109" s="37">
        <v>6</v>
      </c>
      <c r="F109" s="48" t="s">
        <v>181</v>
      </c>
      <c r="G109" s="28" t="s">
        <v>84</v>
      </c>
      <c r="H109" s="350">
        <v>5.7112000000000016</v>
      </c>
      <c r="I109" s="40">
        <v>6</v>
      </c>
    </row>
    <row r="110" spans="1:9" x14ac:dyDescent="0.25">
      <c r="A110" s="78" t="s">
        <v>394</v>
      </c>
      <c r="B110" s="28" t="s">
        <v>395</v>
      </c>
      <c r="C110" s="350">
        <v>-1.7142000000000017</v>
      </c>
      <c r="D110" s="37">
        <v>155</v>
      </c>
      <c r="F110" s="78" t="s">
        <v>394</v>
      </c>
      <c r="G110" s="28" t="s">
        <v>395</v>
      </c>
      <c r="H110" s="350">
        <v>-1.7142000000000017</v>
      </c>
      <c r="I110" s="40">
        <v>162</v>
      </c>
    </row>
    <row r="111" spans="1:9" x14ac:dyDescent="0.25">
      <c r="A111" s="59" t="s">
        <v>182</v>
      </c>
      <c r="B111" s="28" t="s">
        <v>183</v>
      </c>
      <c r="C111" s="350">
        <v>0.9666666666666659</v>
      </c>
      <c r="D111" s="37">
        <v>61</v>
      </c>
      <c r="F111" s="59" t="s">
        <v>182</v>
      </c>
      <c r="G111" s="28" t="s">
        <v>183</v>
      </c>
      <c r="H111" s="350">
        <v>0.9666666666666659</v>
      </c>
      <c r="I111" s="40">
        <v>59</v>
      </c>
    </row>
    <row r="112" spans="1:9" x14ac:dyDescent="0.25">
      <c r="A112" s="59" t="s">
        <v>184</v>
      </c>
      <c r="B112" s="28" t="s">
        <v>128</v>
      </c>
      <c r="C112" s="350">
        <v>3</v>
      </c>
      <c r="D112" s="37">
        <v>22</v>
      </c>
      <c r="F112" s="59" t="s">
        <v>184</v>
      </c>
      <c r="G112" s="28" t="s">
        <v>128</v>
      </c>
      <c r="H112" s="350">
        <v>3</v>
      </c>
      <c r="I112" s="40">
        <v>24</v>
      </c>
    </row>
    <row r="113" spans="1:9" x14ac:dyDescent="0.25">
      <c r="A113" s="78" t="s">
        <v>185</v>
      </c>
      <c r="B113" s="28" t="s">
        <v>186</v>
      </c>
      <c r="C113" s="351">
        <v>0</v>
      </c>
      <c r="D113" s="63">
        <v>86</v>
      </c>
      <c r="F113" s="78" t="s">
        <v>185</v>
      </c>
      <c r="G113" s="28" t="s">
        <v>186</v>
      </c>
      <c r="H113" s="350">
        <v>0</v>
      </c>
      <c r="I113" s="40">
        <v>91</v>
      </c>
    </row>
    <row r="114" spans="1:9" ht="15.75" thickBot="1" x14ac:dyDescent="0.3">
      <c r="A114" s="27" t="s">
        <v>187</v>
      </c>
      <c r="B114" s="28" t="s">
        <v>188</v>
      </c>
      <c r="C114" s="350">
        <v>5.7779111111111057</v>
      </c>
      <c r="D114" s="37">
        <v>4</v>
      </c>
      <c r="F114" s="27" t="s">
        <v>187</v>
      </c>
      <c r="G114" s="28" t="s">
        <v>188</v>
      </c>
      <c r="H114" s="350">
        <v>5.7779111111111057</v>
      </c>
      <c r="I114" s="40">
        <v>4</v>
      </c>
    </row>
    <row r="115" spans="1:9" x14ac:dyDescent="0.25">
      <c r="A115" s="291" t="s">
        <v>436</v>
      </c>
      <c r="B115" s="291"/>
      <c r="C115" s="344" t="s">
        <v>449</v>
      </c>
      <c r="D115" s="345" t="s">
        <v>434</v>
      </c>
      <c r="F115" s="291" t="s">
        <v>496</v>
      </c>
      <c r="G115" s="291"/>
      <c r="H115" s="379" t="s">
        <v>449</v>
      </c>
      <c r="I115" s="345" t="s">
        <v>434</v>
      </c>
    </row>
    <row r="116" spans="1:9" x14ac:dyDescent="0.25">
      <c r="A116" s="291" t="s">
        <v>437</v>
      </c>
      <c r="B116" s="291"/>
      <c r="C116" s="346" t="s">
        <v>434</v>
      </c>
      <c r="D116" s="14" t="s">
        <v>435</v>
      </c>
      <c r="F116" s="291" t="s">
        <v>450</v>
      </c>
      <c r="G116" s="291"/>
      <c r="H116" s="383" t="s">
        <v>434</v>
      </c>
      <c r="I116" s="14" t="s">
        <v>435</v>
      </c>
    </row>
    <row r="117" spans="1:9" x14ac:dyDescent="0.25">
      <c r="A117" s="291" t="s">
        <v>450</v>
      </c>
      <c r="B117" s="291"/>
      <c r="C117" s="14" t="s">
        <v>435</v>
      </c>
      <c r="D117" s="14" t="s">
        <v>451</v>
      </c>
      <c r="G117" s="291"/>
      <c r="H117" s="383" t="s">
        <v>435</v>
      </c>
      <c r="I117" s="14" t="s">
        <v>451</v>
      </c>
    </row>
    <row r="118" spans="1:9" x14ac:dyDescent="0.25">
      <c r="A118" s="291"/>
      <c r="B118" s="291"/>
      <c r="C118" s="347" t="s">
        <v>452</v>
      </c>
      <c r="D118" s="14" t="s">
        <v>13</v>
      </c>
      <c r="F118" s="291"/>
      <c r="G118" s="291"/>
      <c r="H118" s="315" t="s">
        <v>452</v>
      </c>
      <c r="I118" s="14" t="s">
        <v>13</v>
      </c>
    </row>
    <row r="119" spans="1:9" ht="15.75" thickBot="1" x14ac:dyDescent="0.3">
      <c r="A119" s="302" t="s">
        <v>33</v>
      </c>
      <c r="B119" s="267" t="s">
        <v>34</v>
      </c>
      <c r="C119" s="348" t="s">
        <v>453</v>
      </c>
      <c r="D119" s="25">
        <v>42763</v>
      </c>
      <c r="F119" s="302" t="s">
        <v>33</v>
      </c>
      <c r="G119" s="267" t="s">
        <v>34</v>
      </c>
      <c r="H119" s="386" t="s">
        <v>453</v>
      </c>
      <c r="I119" s="25">
        <v>42798</v>
      </c>
    </row>
    <row r="120" spans="1:9" x14ac:dyDescent="0.25">
      <c r="A120" s="41" t="s">
        <v>187</v>
      </c>
      <c r="B120" s="28" t="s">
        <v>190</v>
      </c>
      <c r="C120" s="350">
        <v>0.4029999999999978</v>
      </c>
      <c r="D120" s="37">
        <v>76</v>
      </c>
      <c r="F120" s="41" t="s">
        <v>187</v>
      </c>
      <c r="G120" s="28" t="s">
        <v>190</v>
      </c>
      <c r="H120" s="351">
        <v>-3.3468333333333389</v>
      </c>
      <c r="I120" s="63">
        <v>188</v>
      </c>
    </row>
    <row r="121" spans="1:9" x14ac:dyDescent="0.25">
      <c r="A121" s="42" t="s">
        <v>191</v>
      </c>
      <c r="B121" s="28" t="s">
        <v>192</v>
      </c>
      <c r="C121" s="350">
        <v>-6.6666666661774343E-5</v>
      </c>
      <c r="D121" s="37">
        <v>125</v>
      </c>
      <c r="F121" s="42" t="s">
        <v>191</v>
      </c>
      <c r="G121" s="28" t="s">
        <v>192</v>
      </c>
      <c r="H121" s="350">
        <v>-6.6666666661774343E-5</v>
      </c>
      <c r="I121" s="40">
        <v>129</v>
      </c>
    </row>
    <row r="122" spans="1:9" x14ac:dyDescent="0.25">
      <c r="A122" s="42" t="s">
        <v>193</v>
      </c>
      <c r="B122" s="28" t="s">
        <v>194</v>
      </c>
      <c r="C122" s="350">
        <v>0</v>
      </c>
      <c r="D122" s="37">
        <v>86</v>
      </c>
      <c r="F122" s="42" t="s">
        <v>193</v>
      </c>
      <c r="G122" s="28" t="s">
        <v>194</v>
      </c>
      <c r="H122" s="350">
        <v>0</v>
      </c>
      <c r="I122" s="40">
        <v>91</v>
      </c>
    </row>
    <row r="123" spans="1:9" x14ac:dyDescent="0.25">
      <c r="A123" s="42" t="s">
        <v>195</v>
      </c>
      <c r="B123" s="43" t="s">
        <v>196</v>
      </c>
      <c r="C123" s="350">
        <v>-0.57131428571428344</v>
      </c>
      <c r="D123" s="37">
        <v>137</v>
      </c>
      <c r="F123" s="42" t="s">
        <v>195</v>
      </c>
      <c r="G123" s="43" t="s">
        <v>196</v>
      </c>
      <c r="H123" s="350">
        <v>-0.57131428571428344</v>
      </c>
      <c r="I123" s="40">
        <v>143</v>
      </c>
    </row>
    <row r="124" spans="1:9" x14ac:dyDescent="0.25">
      <c r="A124" s="78" t="s">
        <v>195</v>
      </c>
      <c r="B124" s="43" t="s">
        <v>398</v>
      </c>
      <c r="C124" s="351">
        <v>0</v>
      </c>
      <c r="D124" s="63">
        <v>86</v>
      </c>
      <c r="F124" s="78" t="s">
        <v>195</v>
      </c>
      <c r="G124" s="43" t="s">
        <v>398</v>
      </c>
      <c r="H124" s="351">
        <v>0.25</v>
      </c>
      <c r="I124" s="63">
        <v>83</v>
      </c>
    </row>
    <row r="125" spans="1:9" x14ac:dyDescent="0.25">
      <c r="A125" s="27" t="s">
        <v>200</v>
      </c>
      <c r="B125" s="28" t="s">
        <v>201</v>
      </c>
      <c r="C125" s="350">
        <v>2.3333333333333344</v>
      </c>
      <c r="D125" s="37">
        <v>33</v>
      </c>
      <c r="F125" s="27" t="s">
        <v>200</v>
      </c>
      <c r="G125" s="28" t="s">
        <v>201</v>
      </c>
      <c r="H125" s="350">
        <v>2.3333333333333344</v>
      </c>
      <c r="I125" s="40">
        <v>33</v>
      </c>
    </row>
    <row r="126" spans="1:9" x14ac:dyDescent="0.25">
      <c r="A126" s="91" t="s">
        <v>202</v>
      </c>
      <c r="B126" s="43" t="s">
        <v>203</v>
      </c>
      <c r="C126" s="350">
        <v>0</v>
      </c>
      <c r="D126" s="37">
        <v>86</v>
      </c>
      <c r="F126" s="91" t="s">
        <v>202</v>
      </c>
      <c r="G126" s="43" t="s">
        <v>203</v>
      </c>
      <c r="H126" s="350">
        <v>0</v>
      </c>
      <c r="I126" s="40">
        <v>91</v>
      </c>
    </row>
    <row r="127" spans="1:9" x14ac:dyDescent="0.25">
      <c r="A127" s="309" t="s">
        <v>204</v>
      </c>
      <c r="B127" s="28" t="s">
        <v>177</v>
      </c>
      <c r="C127" s="350">
        <v>0</v>
      </c>
      <c r="D127" s="37">
        <v>86</v>
      </c>
      <c r="F127" s="309" t="s">
        <v>204</v>
      </c>
      <c r="G127" s="28" t="s">
        <v>177</v>
      </c>
      <c r="H127" s="350">
        <v>0</v>
      </c>
      <c r="I127" s="40">
        <v>91</v>
      </c>
    </row>
    <row r="128" spans="1:9" x14ac:dyDescent="0.25">
      <c r="A128" s="91" t="s">
        <v>399</v>
      </c>
      <c r="B128" s="28" t="s">
        <v>206</v>
      </c>
      <c r="C128" s="350">
        <v>-0.49999999999999822</v>
      </c>
      <c r="D128" s="37">
        <v>133</v>
      </c>
      <c r="F128" s="91" t="s">
        <v>399</v>
      </c>
      <c r="G128" s="28" t="s">
        <v>206</v>
      </c>
      <c r="H128" s="350">
        <v>-0.49999999999999822</v>
      </c>
      <c r="I128" s="40">
        <v>138</v>
      </c>
    </row>
    <row r="129" spans="1:9" x14ac:dyDescent="0.25">
      <c r="A129" s="212" t="s">
        <v>205</v>
      </c>
      <c r="B129" s="43" t="s">
        <v>159</v>
      </c>
      <c r="C129" s="350">
        <v>0.46670000000000122</v>
      </c>
      <c r="D129" s="37">
        <v>75</v>
      </c>
      <c r="F129" s="212" t="s">
        <v>205</v>
      </c>
      <c r="G129" s="43" t="s">
        <v>159</v>
      </c>
      <c r="H129" s="350">
        <v>0.46670000000000122</v>
      </c>
      <c r="I129" s="40">
        <v>74</v>
      </c>
    </row>
    <row r="130" spans="1:9" x14ac:dyDescent="0.25">
      <c r="A130" s="101" t="s">
        <v>400</v>
      </c>
      <c r="B130" s="43" t="s">
        <v>419</v>
      </c>
      <c r="C130" s="350">
        <v>1</v>
      </c>
      <c r="D130" s="37">
        <v>55</v>
      </c>
      <c r="F130" s="101" t="s">
        <v>400</v>
      </c>
      <c r="G130" s="43" t="s">
        <v>419</v>
      </c>
      <c r="H130" s="350">
        <v>1</v>
      </c>
      <c r="I130" s="40">
        <v>54</v>
      </c>
    </row>
    <row r="131" spans="1:9" x14ac:dyDescent="0.25">
      <c r="A131" s="101" t="s">
        <v>207</v>
      </c>
      <c r="B131" s="28" t="s">
        <v>208</v>
      </c>
      <c r="C131" s="350">
        <v>0</v>
      </c>
      <c r="D131" s="37">
        <v>86</v>
      </c>
      <c r="F131" s="101" t="s">
        <v>207</v>
      </c>
      <c r="G131" s="28" t="s">
        <v>208</v>
      </c>
      <c r="H131" s="350">
        <v>0</v>
      </c>
      <c r="I131" s="40">
        <v>91</v>
      </c>
    </row>
    <row r="132" spans="1:9" x14ac:dyDescent="0.25">
      <c r="A132" s="78" t="s">
        <v>209</v>
      </c>
      <c r="B132" s="28" t="s">
        <v>210</v>
      </c>
      <c r="C132" s="350">
        <v>0</v>
      </c>
      <c r="D132" s="37">
        <v>86</v>
      </c>
      <c r="F132" s="78" t="s">
        <v>209</v>
      </c>
      <c r="G132" s="28" t="s">
        <v>210</v>
      </c>
      <c r="H132" s="350">
        <v>0</v>
      </c>
      <c r="I132" s="40">
        <v>91</v>
      </c>
    </row>
    <row r="133" spans="1:9" x14ac:dyDescent="0.25">
      <c r="A133" s="78" t="s">
        <v>402</v>
      </c>
      <c r="B133" s="43" t="s">
        <v>175</v>
      </c>
      <c r="C133" s="351">
        <v>1.4285999999999994</v>
      </c>
      <c r="D133" s="63">
        <v>47</v>
      </c>
      <c r="F133" s="78" t="s">
        <v>402</v>
      </c>
      <c r="G133" s="43" t="s">
        <v>175</v>
      </c>
      <c r="H133" s="351">
        <v>0.25</v>
      </c>
      <c r="I133" s="63">
        <v>83</v>
      </c>
    </row>
    <row r="134" spans="1:9" x14ac:dyDescent="0.25">
      <c r="A134" s="41" t="s">
        <v>115</v>
      </c>
      <c r="B134" s="28" t="s">
        <v>121</v>
      </c>
      <c r="C134" s="350">
        <v>0</v>
      </c>
      <c r="D134" s="37">
        <v>86</v>
      </c>
      <c r="F134" s="41" t="s">
        <v>115</v>
      </c>
      <c r="G134" s="28" t="s">
        <v>121</v>
      </c>
      <c r="H134" s="350">
        <v>0</v>
      </c>
      <c r="I134" s="40">
        <v>91</v>
      </c>
    </row>
    <row r="135" spans="1:9" x14ac:dyDescent="0.25">
      <c r="A135" s="41" t="s">
        <v>212</v>
      </c>
      <c r="B135" s="43" t="s">
        <v>213</v>
      </c>
      <c r="C135" s="350">
        <v>1.5333333333333359</v>
      </c>
      <c r="D135" s="37">
        <v>46</v>
      </c>
      <c r="F135" s="41" t="s">
        <v>212</v>
      </c>
      <c r="G135" s="43" t="s">
        <v>213</v>
      </c>
      <c r="H135" s="350">
        <v>1.5333333333333359</v>
      </c>
      <c r="I135" s="40">
        <v>46</v>
      </c>
    </row>
    <row r="136" spans="1:9" x14ac:dyDescent="0.25">
      <c r="A136" s="44" t="s">
        <v>214</v>
      </c>
      <c r="B136" s="43" t="s">
        <v>215</v>
      </c>
      <c r="C136" s="350">
        <v>0.22503333333333408</v>
      </c>
      <c r="D136" s="37">
        <v>82</v>
      </c>
      <c r="F136" s="44" t="s">
        <v>214</v>
      </c>
      <c r="G136" s="43" t="s">
        <v>215</v>
      </c>
      <c r="H136" s="350">
        <v>0.22503333333333408</v>
      </c>
      <c r="I136" s="40">
        <v>86</v>
      </c>
    </row>
    <row r="137" spans="1:9" x14ac:dyDescent="0.25">
      <c r="A137" s="41" t="s">
        <v>216</v>
      </c>
      <c r="B137" s="43" t="s">
        <v>217</v>
      </c>
      <c r="C137" s="350">
        <v>3.000099999999998</v>
      </c>
      <c r="D137" s="37">
        <v>21</v>
      </c>
      <c r="F137" s="41" t="s">
        <v>216</v>
      </c>
      <c r="G137" s="43" t="s">
        <v>217</v>
      </c>
      <c r="H137" s="350">
        <v>3.000099999999998</v>
      </c>
      <c r="I137" s="40">
        <v>23</v>
      </c>
    </row>
    <row r="138" spans="1:9" x14ac:dyDescent="0.25">
      <c r="A138" s="42" t="s">
        <v>218</v>
      </c>
      <c r="B138" s="43" t="s">
        <v>219</v>
      </c>
      <c r="C138" s="350">
        <v>-2.222133333333332</v>
      </c>
      <c r="D138" s="37">
        <v>161</v>
      </c>
      <c r="F138" s="42" t="s">
        <v>218</v>
      </c>
      <c r="G138" s="43" t="s">
        <v>219</v>
      </c>
      <c r="H138" s="350">
        <v>-2.222133333333332</v>
      </c>
      <c r="I138" s="40">
        <v>166</v>
      </c>
    </row>
    <row r="139" spans="1:9" x14ac:dyDescent="0.25">
      <c r="A139" s="42" t="s">
        <v>403</v>
      </c>
      <c r="B139" s="28" t="s">
        <v>404</v>
      </c>
      <c r="C139" s="350">
        <v>1.333499999999999</v>
      </c>
      <c r="D139" s="37">
        <v>49</v>
      </c>
      <c r="F139" s="42" t="s">
        <v>403</v>
      </c>
      <c r="G139" s="28" t="s">
        <v>404</v>
      </c>
      <c r="H139" s="350">
        <v>1.333499999999999</v>
      </c>
      <c r="I139" s="40">
        <v>48</v>
      </c>
    </row>
    <row r="140" spans="1:9" x14ac:dyDescent="0.25">
      <c r="A140" s="78" t="s">
        <v>220</v>
      </c>
      <c r="B140" s="28" t="s">
        <v>221</v>
      </c>
      <c r="C140" s="350">
        <v>2.5</v>
      </c>
      <c r="D140" s="37">
        <v>30</v>
      </c>
      <c r="F140" s="78" t="s">
        <v>220</v>
      </c>
      <c r="G140" s="28" t="s">
        <v>221</v>
      </c>
      <c r="H140" s="350">
        <v>2.5</v>
      </c>
      <c r="I140" s="40">
        <v>30</v>
      </c>
    </row>
    <row r="141" spans="1:9" x14ac:dyDescent="0.25">
      <c r="A141" s="50" t="s">
        <v>220</v>
      </c>
      <c r="B141" s="28" t="s">
        <v>121</v>
      </c>
      <c r="C141" s="350">
        <v>0.40000000000000036</v>
      </c>
      <c r="D141" s="37">
        <v>77</v>
      </c>
      <c r="F141" s="50" t="s">
        <v>220</v>
      </c>
      <c r="G141" s="28" t="s">
        <v>121</v>
      </c>
      <c r="H141" s="350">
        <v>0.40000000000000036</v>
      </c>
      <c r="I141" s="40">
        <v>75</v>
      </c>
    </row>
    <row r="142" spans="1:9" x14ac:dyDescent="0.25">
      <c r="A142" s="101" t="s">
        <v>222</v>
      </c>
      <c r="B142" s="28" t="s">
        <v>223</v>
      </c>
      <c r="C142" s="350">
        <v>0.33339999999999925</v>
      </c>
      <c r="D142" s="37">
        <v>80</v>
      </c>
      <c r="F142" s="101" t="s">
        <v>222</v>
      </c>
      <c r="G142" s="28" t="s">
        <v>223</v>
      </c>
      <c r="H142" s="350">
        <v>0.33339999999999925</v>
      </c>
      <c r="I142" s="40">
        <v>79</v>
      </c>
    </row>
    <row r="143" spans="1:9" x14ac:dyDescent="0.25">
      <c r="A143" s="48" t="s">
        <v>224</v>
      </c>
      <c r="B143" s="28" t="s">
        <v>225</v>
      </c>
      <c r="C143" s="350">
        <v>4.1666666666666679</v>
      </c>
      <c r="D143" s="37">
        <v>10</v>
      </c>
      <c r="F143" s="48" t="s">
        <v>224</v>
      </c>
      <c r="G143" s="28" t="s">
        <v>225</v>
      </c>
      <c r="H143" s="350">
        <v>4.1666666666666679</v>
      </c>
      <c r="I143" s="40">
        <v>12</v>
      </c>
    </row>
    <row r="144" spans="1:9" x14ac:dyDescent="0.25">
      <c r="A144" s="59" t="s">
        <v>363</v>
      </c>
      <c r="B144" s="43" t="s">
        <v>364</v>
      </c>
      <c r="C144" s="350">
        <v>6.9444444444444464</v>
      </c>
      <c r="D144" s="37">
        <v>3</v>
      </c>
      <c r="F144" s="59" t="s">
        <v>363</v>
      </c>
      <c r="G144" s="43" t="s">
        <v>364</v>
      </c>
      <c r="H144" s="350">
        <v>6.9444444444444464</v>
      </c>
      <c r="I144" s="40">
        <v>3</v>
      </c>
    </row>
    <row r="145" spans="1:9" x14ac:dyDescent="0.25">
      <c r="A145" s="214" t="s">
        <v>405</v>
      </c>
      <c r="B145" s="28" t="s">
        <v>406</v>
      </c>
      <c r="C145" s="351">
        <v>5.3332000000000015</v>
      </c>
      <c r="D145" s="63">
        <v>7</v>
      </c>
      <c r="F145" s="214" t="s">
        <v>405</v>
      </c>
      <c r="G145" s="28" t="s">
        <v>406</v>
      </c>
      <c r="H145" s="350">
        <v>5.3332000000000015</v>
      </c>
      <c r="I145" s="40">
        <v>7</v>
      </c>
    </row>
    <row r="146" spans="1:9" x14ac:dyDescent="0.25">
      <c r="A146" s="214" t="s">
        <v>407</v>
      </c>
      <c r="B146" s="43" t="s">
        <v>408</v>
      </c>
      <c r="C146" s="351">
        <v>0</v>
      </c>
      <c r="D146" s="63">
        <v>86</v>
      </c>
      <c r="F146" s="214" t="s">
        <v>407</v>
      </c>
      <c r="G146" s="43" t="s">
        <v>408</v>
      </c>
      <c r="H146" s="350">
        <v>0</v>
      </c>
      <c r="I146" s="40">
        <v>91</v>
      </c>
    </row>
    <row r="147" spans="1:9" x14ac:dyDescent="0.25">
      <c r="A147" s="310" t="s">
        <v>409</v>
      </c>
      <c r="B147" s="43" t="s">
        <v>410</v>
      </c>
      <c r="C147" s="350">
        <v>0.75</v>
      </c>
      <c r="D147" s="37">
        <v>65</v>
      </c>
      <c r="F147" s="310" t="s">
        <v>409</v>
      </c>
      <c r="G147" s="43" t="s">
        <v>410</v>
      </c>
      <c r="H147" s="350">
        <v>0.75</v>
      </c>
      <c r="I147" s="40">
        <v>64</v>
      </c>
    </row>
    <row r="148" spans="1:9" x14ac:dyDescent="0.25">
      <c r="A148" s="42" t="s">
        <v>226</v>
      </c>
      <c r="B148" s="43" t="s">
        <v>227</v>
      </c>
      <c r="C148" s="350">
        <v>-1</v>
      </c>
      <c r="D148" s="37">
        <v>146</v>
      </c>
      <c r="F148" s="42" t="s">
        <v>226</v>
      </c>
      <c r="G148" s="43" t="s">
        <v>227</v>
      </c>
      <c r="H148" s="350">
        <v>-1</v>
      </c>
      <c r="I148" s="40">
        <v>152</v>
      </c>
    </row>
    <row r="149" spans="1:9" ht="15.75" thickBot="1" x14ac:dyDescent="0.3">
      <c r="A149" s="102" t="s">
        <v>228</v>
      </c>
      <c r="B149" s="36" t="s">
        <v>229</v>
      </c>
      <c r="C149" s="350">
        <v>-3</v>
      </c>
      <c r="D149" s="37">
        <v>178</v>
      </c>
      <c r="F149" s="102" t="s">
        <v>228</v>
      </c>
      <c r="G149" s="36" t="s">
        <v>229</v>
      </c>
      <c r="H149" s="350">
        <v>-3</v>
      </c>
      <c r="I149" s="40">
        <v>182</v>
      </c>
    </row>
    <row r="150" spans="1:9" x14ac:dyDescent="0.25">
      <c r="A150" s="291" t="s">
        <v>436</v>
      </c>
      <c r="B150" s="291"/>
      <c r="C150" s="344" t="s">
        <v>449</v>
      </c>
      <c r="D150" s="345" t="s">
        <v>434</v>
      </c>
      <c r="F150" s="291" t="s">
        <v>496</v>
      </c>
      <c r="G150" s="291"/>
      <c r="H150" s="379" t="s">
        <v>449</v>
      </c>
      <c r="I150" s="345" t="s">
        <v>434</v>
      </c>
    </row>
    <row r="151" spans="1:9" x14ac:dyDescent="0.25">
      <c r="A151" s="291" t="s">
        <v>437</v>
      </c>
      <c r="B151" s="291"/>
      <c r="C151" s="346" t="s">
        <v>434</v>
      </c>
      <c r="D151" s="14" t="s">
        <v>435</v>
      </c>
      <c r="F151" s="291" t="s">
        <v>450</v>
      </c>
      <c r="G151" s="291"/>
      <c r="H151" s="383" t="s">
        <v>434</v>
      </c>
      <c r="I151" s="14" t="s">
        <v>435</v>
      </c>
    </row>
    <row r="152" spans="1:9" x14ac:dyDescent="0.25">
      <c r="A152" s="291" t="s">
        <v>450</v>
      </c>
      <c r="B152" s="291"/>
      <c r="C152" s="14" t="s">
        <v>435</v>
      </c>
      <c r="D152" s="14" t="s">
        <v>451</v>
      </c>
      <c r="G152" s="291"/>
      <c r="H152" s="383" t="s">
        <v>435</v>
      </c>
      <c r="I152" s="14" t="s">
        <v>451</v>
      </c>
    </row>
    <row r="153" spans="1:9" x14ac:dyDescent="0.25">
      <c r="A153" s="291"/>
      <c r="B153" s="291"/>
      <c r="C153" s="347" t="s">
        <v>452</v>
      </c>
      <c r="D153" s="14" t="s">
        <v>13</v>
      </c>
      <c r="F153" s="291"/>
      <c r="G153" s="291"/>
      <c r="H153" s="315" t="s">
        <v>452</v>
      </c>
      <c r="I153" s="14" t="s">
        <v>13</v>
      </c>
    </row>
    <row r="154" spans="1:9" ht="15.75" thickBot="1" x14ac:dyDescent="0.3">
      <c r="A154" s="302" t="s">
        <v>33</v>
      </c>
      <c r="B154" s="267" t="s">
        <v>34</v>
      </c>
      <c r="C154" s="348" t="s">
        <v>453</v>
      </c>
      <c r="D154" s="25">
        <v>42763</v>
      </c>
      <c r="F154" s="302" t="s">
        <v>33</v>
      </c>
      <c r="G154" s="267" t="s">
        <v>34</v>
      </c>
      <c r="H154" s="386" t="s">
        <v>453</v>
      </c>
      <c r="I154" s="25">
        <v>42798</v>
      </c>
    </row>
    <row r="155" spans="1:9" x14ac:dyDescent="0.25">
      <c r="A155" s="48" t="s">
        <v>230</v>
      </c>
      <c r="B155" s="43" t="s">
        <v>231</v>
      </c>
      <c r="C155" s="350">
        <v>-0.42857142857142705</v>
      </c>
      <c r="D155" s="37">
        <v>132</v>
      </c>
      <c r="F155" s="48" t="s">
        <v>230</v>
      </c>
      <c r="G155" s="43" t="s">
        <v>231</v>
      </c>
      <c r="H155" s="350">
        <v>-0.42857142857142705</v>
      </c>
      <c r="I155" s="40">
        <v>137</v>
      </c>
    </row>
    <row r="156" spans="1:9" ht="15.75" x14ac:dyDescent="0.25">
      <c r="A156" s="48" t="s">
        <v>232</v>
      </c>
      <c r="B156" s="204" t="s">
        <v>233</v>
      </c>
      <c r="C156" s="351">
        <v>-3.2220000000000013</v>
      </c>
      <c r="D156" s="63">
        <v>183</v>
      </c>
      <c r="F156" s="48" t="s">
        <v>232</v>
      </c>
      <c r="G156" s="204" t="s">
        <v>233</v>
      </c>
      <c r="H156" s="350">
        <v>-3.2220000000000013</v>
      </c>
      <c r="I156" s="40">
        <v>187</v>
      </c>
    </row>
    <row r="157" spans="1:9" ht="15.75" x14ac:dyDescent="0.25">
      <c r="A157" s="78" t="s">
        <v>439</v>
      </c>
      <c r="B157" s="204" t="s">
        <v>440</v>
      </c>
      <c r="C157" s="351">
        <v>1</v>
      </c>
      <c r="D157" s="63">
        <v>55</v>
      </c>
      <c r="F157" s="78" t="s">
        <v>439</v>
      </c>
      <c r="G157" s="204" t="s">
        <v>440</v>
      </c>
      <c r="H157" s="351">
        <v>8.8888888889471218E-5</v>
      </c>
      <c r="I157" s="63">
        <v>90</v>
      </c>
    </row>
    <row r="158" spans="1:9" x14ac:dyDescent="0.25">
      <c r="A158" s="101" t="s">
        <v>411</v>
      </c>
      <c r="B158" s="28" t="s">
        <v>266</v>
      </c>
      <c r="C158" s="350">
        <v>0</v>
      </c>
      <c r="D158" s="37">
        <v>86</v>
      </c>
      <c r="F158" s="101" t="s">
        <v>411</v>
      </c>
      <c r="G158" s="28" t="s">
        <v>266</v>
      </c>
      <c r="H158" s="350">
        <v>0</v>
      </c>
      <c r="I158" s="40">
        <v>91</v>
      </c>
    </row>
    <row r="159" spans="1:9" x14ac:dyDescent="0.25">
      <c r="A159" s="50" t="s">
        <v>234</v>
      </c>
      <c r="B159" s="28" t="s">
        <v>235</v>
      </c>
      <c r="C159" s="350">
        <v>0.7500666666666671</v>
      </c>
      <c r="D159" s="37">
        <v>64</v>
      </c>
      <c r="F159" s="50" t="s">
        <v>234</v>
      </c>
      <c r="G159" s="28" t="s">
        <v>235</v>
      </c>
      <c r="H159" s="350">
        <v>0.7500666666666671</v>
      </c>
      <c r="I159" s="40">
        <v>63</v>
      </c>
    </row>
    <row r="160" spans="1:9" x14ac:dyDescent="0.25">
      <c r="A160" s="101" t="s">
        <v>234</v>
      </c>
      <c r="B160" s="28" t="s">
        <v>236</v>
      </c>
      <c r="C160" s="350">
        <v>0</v>
      </c>
      <c r="D160" s="37">
        <v>86</v>
      </c>
      <c r="F160" s="101" t="s">
        <v>234</v>
      </c>
      <c r="G160" s="28" t="s">
        <v>236</v>
      </c>
      <c r="H160" s="350">
        <v>0</v>
      </c>
      <c r="I160" s="40">
        <v>91</v>
      </c>
    </row>
    <row r="161" spans="1:9" x14ac:dyDescent="0.25">
      <c r="A161" s="78" t="s">
        <v>237</v>
      </c>
      <c r="B161" s="28" t="s">
        <v>238</v>
      </c>
      <c r="C161" s="351">
        <v>3.8890000000000002</v>
      </c>
      <c r="D161" s="63">
        <v>13</v>
      </c>
      <c r="F161" s="78" t="s">
        <v>237</v>
      </c>
      <c r="G161" s="28" t="s">
        <v>238</v>
      </c>
      <c r="H161" s="350">
        <v>3.8890000000000002</v>
      </c>
      <c r="I161" s="40">
        <v>15</v>
      </c>
    </row>
    <row r="162" spans="1:9" x14ac:dyDescent="0.25">
      <c r="A162" s="59" t="s">
        <v>239</v>
      </c>
      <c r="B162" s="28" t="s">
        <v>240</v>
      </c>
      <c r="C162" s="350">
        <v>-1.5969999999999995</v>
      </c>
      <c r="D162" s="37">
        <v>154</v>
      </c>
      <c r="F162" s="59" t="s">
        <v>239</v>
      </c>
      <c r="G162" s="28" t="s">
        <v>240</v>
      </c>
      <c r="H162" s="350">
        <v>-1.5969999999999995</v>
      </c>
      <c r="I162" s="40">
        <v>161</v>
      </c>
    </row>
    <row r="163" spans="1:9" x14ac:dyDescent="0.25">
      <c r="A163" s="27" t="s">
        <v>241</v>
      </c>
      <c r="B163" s="43" t="s">
        <v>242</v>
      </c>
      <c r="C163" s="350">
        <v>4.8887999999999998</v>
      </c>
      <c r="D163" s="37">
        <v>8</v>
      </c>
      <c r="F163" s="27" t="s">
        <v>241</v>
      </c>
      <c r="G163" s="43" t="s">
        <v>242</v>
      </c>
      <c r="H163" s="350">
        <v>4.8887999999999998</v>
      </c>
      <c r="I163" s="40">
        <v>8</v>
      </c>
    </row>
    <row r="164" spans="1:9" x14ac:dyDescent="0.25">
      <c r="A164" s="42" t="s">
        <v>243</v>
      </c>
      <c r="B164" s="43" t="s">
        <v>244</v>
      </c>
      <c r="C164" s="350">
        <v>-2.3611825396825381</v>
      </c>
      <c r="D164" s="37">
        <v>168</v>
      </c>
      <c r="F164" s="42" t="s">
        <v>243</v>
      </c>
      <c r="G164" s="43" t="s">
        <v>244</v>
      </c>
      <c r="H164" s="350">
        <v>-2.3611825396825381</v>
      </c>
      <c r="I164" s="40">
        <v>173</v>
      </c>
    </row>
    <row r="165" spans="1:9" x14ac:dyDescent="0.25">
      <c r="A165" s="60" t="s">
        <v>245</v>
      </c>
      <c r="B165" s="43" t="s">
        <v>246</v>
      </c>
      <c r="C165" s="350">
        <v>0</v>
      </c>
      <c r="D165" s="37">
        <v>86</v>
      </c>
      <c r="F165" s="60" t="s">
        <v>245</v>
      </c>
      <c r="G165" s="43" t="s">
        <v>246</v>
      </c>
      <c r="H165" s="350">
        <v>0</v>
      </c>
      <c r="I165" s="40">
        <v>91</v>
      </c>
    </row>
    <row r="166" spans="1:9" x14ac:dyDescent="0.25">
      <c r="A166" s="48" t="s">
        <v>245</v>
      </c>
      <c r="B166" s="28" t="s">
        <v>247</v>
      </c>
      <c r="C166" s="351">
        <v>0</v>
      </c>
      <c r="D166" s="63">
        <v>86</v>
      </c>
      <c r="F166" s="48" t="s">
        <v>245</v>
      </c>
      <c r="G166" s="28" t="s">
        <v>247</v>
      </c>
      <c r="H166" s="350">
        <v>0</v>
      </c>
      <c r="I166" s="40">
        <v>91</v>
      </c>
    </row>
    <row r="167" spans="1:9" x14ac:dyDescent="0.25">
      <c r="A167" s="27" t="s">
        <v>248</v>
      </c>
      <c r="B167" s="28" t="s">
        <v>249</v>
      </c>
      <c r="C167" s="350">
        <v>3.75</v>
      </c>
      <c r="D167" s="37">
        <v>14</v>
      </c>
      <c r="F167" s="27" t="s">
        <v>248</v>
      </c>
      <c r="G167" s="28" t="s">
        <v>249</v>
      </c>
      <c r="H167" s="350">
        <v>3.75</v>
      </c>
      <c r="I167" s="40">
        <v>16</v>
      </c>
    </row>
    <row r="168" spans="1:9" x14ac:dyDescent="0.25">
      <c r="A168" s="48" t="s">
        <v>250</v>
      </c>
      <c r="B168" s="28" t="s">
        <v>251</v>
      </c>
      <c r="C168" s="350">
        <v>-3.5714285714285721</v>
      </c>
      <c r="D168" s="37">
        <v>185</v>
      </c>
      <c r="F168" s="48" t="s">
        <v>250</v>
      </c>
      <c r="G168" s="28" t="s">
        <v>251</v>
      </c>
      <c r="H168" s="350">
        <v>-3.5714285714285721</v>
      </c>
      <c r="I168" s="40">
        <v>192</v>
      </c>
    </row>
    <row r="169" spans="1:9" x14ac:dyDescent="0.25">
      <c r="A169" s="60" t="s">
        <v>252</v>
      </c>
      <c r="B169" s="43" t="s">
        <v>253</v>
      </c>
      <c r="C169" s="350">
        <v>-0.2857142857142847</v>
      </c>
      <c r="D169" s="37">
        <v>129</v>
      </c>
      <c r="F169" s="60" t="s">
        <v>252</v>
      </c>
      <c r="G169" s="43" t="s">
        <v>253</v>
      </c>
      <c r="H169" s="350">
        <v>-0.2857142857142847</v>
      </c>
      <c r="I169" s="40">
        <v>132</v>
      </c>
    </row>
    <row r="170" spans="1:9" x14ac:dyDescent="0.25">
      <c r="A170" s="104" t="s">
        <v>254</v>
      </c>
      <c r="B170" s="28" t="s">
        <v>412</v>
      </c>
      <c r="C170" s="350">
        <v>-0.5</v>
      </c>
      <c r="D170" s="37">
        <v>133</v>
      </c>
      <c r="F170" s="104" t="s">
        <v>254</v>
      </c>
      <c r="G170" s="28" t="s">
        <v>412</v>
      </c>
      <c r="H170" s="350">
        <v>-0.5</v>
      </c>
      <c r="I170" s="40">
        <v>138</v>
      </c>
    </row>
    <row r="171" spans="1:9" x14ac:dyDescent="0.25">
      <c r="A171" s="60" t="s">
        <v>254</v>
      </c>
      <c r="B171" s="28" t="s">
        <v>255</v>
      </c>
      <c r="C171" s="350">
        <v>-2.6666999999999987</v>
      </c>
      <c r="D171" s="37">
        <v>175</v>
      </c>
      <c r="F171" s="60" t="s">
        <v>254</v>
      </c>
      <c r="G171" s="28" t="s">
        <v>255</v>
      </c>
      <c r="H171" s="350">
        <v>-2.6666999999999987</v>
      </c>
      <c r="I171" s="40">
        <v>179</v>
      </c>
    </row>
    <row r="172" spans="1:9" x14ac:dyDescent="0.25">
      <c r="A172" s="41" t="s">
        <v>257</v>
      </c>
      <c r="B172" s="43" t="s">
        <v>258</v>
      </c>
      <c r="C172" s="350">
        <v>-11.111111111111114</v>
      </c>
      <c r="D172" s="37">
        <v>199</v>
      </c>
      <c r="F172" s="41" t="s">
        <v>257</v>
      </c>
      <c r="G172" s="43" t="s">
        <v>258</v>
      </c>
      <c r="H172" s="350">
        <v>-11.111111111111114</v>
      </c>
      <c r="I172" s="40">
        <v>204</v>
      </c>
    </row>
    <row r="173" spans="1:9" x14ac:dyDescent="0.25">
      <c r="A173" s="59" t="s">
        <v>259</v>
      </c>
      <c r="B173" s="43" t="s">
        <v>260</v>
      </c>
      <c r="C173" s="350">
        <v>-2.2857142857142847</v>
      </c>
      <c r="D173" s="37">
        <v>163</v>
      </c>
      <c r="F173" s="59" t="s">
        <v>259</v>
      </c>
      <c r="G173" s="43" t="s">
        <v>260</v>
      </c>
      <c r="H173" s="350">
        <v>-2.2857142857142847</v>
      </c>
      <c r="I173" s="40">
        <v>170</v>
      </c>
    </row>
    <row r="174" spans="1:9" x14ac:dyDescent="0.25">
      <c r="A174" s="48" t="s">
        <v>259</v>
      </c>
      <c r="B174" s="43" t="s">
        <v>261</v>
      </c>
      <c r="C174" s="350">
        <v>0</v>
      </c>
      <c r="D174" s="37">
        <v>86</v>
      </c>
      <c r="F174" s="48" t="s">
        <v>259</v>
      </c>
      <c r="G174" s="43" t="s">
        <v>261</v>
      </c>
      <c r="H174" s="350">
        <v>0</v>
      </c>
      <c r="I174" s="40">
        <v>91</v>
      </c>
    </row>
    <row r="175" spans="1:9" x14ac:dyDescent="0.25">
      <c r="A175" s="48" t="s">
        <v>259</v>
      </c>
      <c r="B175" s="28" t="s">
        <v>141</v>
      </c>
      <c r="C175" s="350">
        <v>-2.5555333333333365</v>
      </c>
      <c r="D175" s="37">
        <v>171</v>
      </c>
      <c r="F175" s="48" t="s">
        <v>259</v>
      </c>
      <c r="G175" s="28" t="s">
        <v>141</v>
      </c>
      <c r="H175" s="350">
        <v>-2.5555333333333365</v>
      </c>
      <c r="I175" s="40">
        <v>176</v>
      </c>
    </row>
    <row r="176" spans="1:9" x14ac:dyDescent="0.25">
      <c r="A176" s="27" t="s">
        <v>262</v>
      </c>
      <c r="B176" s="28" t="s">
        <v>263</v>
      </c>
      <c r="C176" s="350">
        <v>-3</v>
      </c>
      <c r="D176" s="37">
        <v>178</v>
      </c>
      <c r="F176" s="27" t="s">
        <v>262</v>
      </c>
      <c r="G176" s="28" t="s">
        <v>263</v>
      </c>
      <c r="H176" s="350">
        <v>-3</v>
      </c>
      <c r="I176" s="40">
        <v>182</v>
      </c>
    </row>
    <row r="177" spans="1:9" x14ac:dyDescent="0.25">
      <c r="A177" s="48" t="s">
        <v>264</v>
      </c>
      <c r="B177" s="28" t="s">
        <v>65</v>
      </c>
      <c r="C177" s="350">
        <v>0.375</v>
      </c>
      <c r="D177" s="37">
        <v>78</v>
      </c>
      <c r="F177" s="48" t="s">
        <v>264</v>
      </c>
      <c r="G177" s="28" t="s">
        <v>65</v>
      </c>
      <c r="H177" s="350">
        <v>0.375</v>
      </c>
      <c r="I177" s="40">
        <v>76</v>
      </c>
    </row>
    <row r="178" spans="1:9" x14ac:dyDescent="0.25">
      <c r="A178" s="59" t="s">
        <v>264</v>
      </c>
      <c r="B178" s="28" t="s">
        <v>265</v>
      </c>
      <c r="C178" s="350">
        <v>2</v>
      </c>
      <c r="D178" s="37">
        <v>36</v>
      </c>
      <c r="F178" s="59" t="s">
        <v>264</v>
      </c>
      <c r="G178" s="28" t="s">
        <v>265</v>
      </c>
      <c r="H178" s="350">
        <v>2</v>
      </c>
      <c r="I178" s="40">
        <v>36</v>
      </c>
    </row>
    <row r="179" spans="1:9" x14ac:dyDescent="0.25">
      <c r="A179" s="60" t="s">
        <v>264</v>
      </c>
      <c r="B179" s="28" t="s">
        <v>266</v>
      </c>
      <c r="C179" s="350">
        <v>0</v>
      </c>
      <c r="D179" s="37">
        <v>86</v>
      </c>
      <c r="F179" s="60" t="s">
        <v>264</v>
      </c>
      <c r="G179" s="28" t="s">
        <v>266</v>
      </c>
      <c r="H179" s="350">
        <v>0</v>
      </c>
      <c r="I179" s="40">
        <v>91</v>
      </c>
    </row>
    <row r="180" spans="1:9" x14ac:dyDescent="0.25">
      <c r="A180" s="48" t="s">
        <v>267</v>
      </c>
      <c r="B180" s="43" t="s">
        <v>105</v>
      </c>
      <c r="C180" s="350">
        <v>-2</v>
      </c>
      <c r="D180" s="37">
        <v>159</v>
      </c>
      <c r="F180" s="48" t="s">
        <v>267</v>
      </c>
      <c r="G180" s="43" t="s">
        <v>105</v>
      </c>
      <c r="H180" s="350">
        <v>-2</v>
      </c>
      <c r="I180" s="40">
        <v>164</v>
      </c>
    </row>
    <row r="181" spans="1:9" x14ac:dyDescent="0.25">
      <c r="A181" s="42" t="s">
        <v>267</v>
      </c>
      <c r="B181" s="43" t="s">
        <v>268</v>
      </c>
      <c r="C181" s="350">
        <v>-0.25020000000000042</v>
      </c>
      <c r="D181" s="37">
        <v>128</v>
      </c>
      <c r="F181" s="42" t="s">
        <v>267</v>
      </c>
      <c r="G181" s="43" t="s">
        <v>268</v>
      </c>
      <c r="H181" s="350">
        <v>-0.25020000000000042</v>
      </c>
      <c r="I181" s="40">
        <v>131</v>
      </c>
    </row>
    <row r="182" spans="1:9" x14ac:dyDescent="0.25">
      <c r="A182" s="48" t="s">
        <v>267</v>
      </c>
      <c r="B182" s="43" t="s">
        <v>269</v>
      </c>
      <c r="C182" s="350">
        <v>-3</v>
      </c>
      <c r="D182" s="37">
        <v>178</v>
      </c>
      <c r="F182" s="48" t="s">
        <v>267</v>
      </c>
      <c r="G182" s="43" t="s">
        <v>269</v>
      </c>
      <c r="H182" s="350">
        <v>-3</v>
      </c>
      <c r="I182" s="40">
        <v>182</v>
      </c>
    </row>
    <row r="183" spans="1:9" x14ac:dyDescent="0.25">
      <c r="A183" s="78" t="s">
        <v>267</v>
      </c>
      <c r="B183" s="43" t="s">
        <v>413</v>
      </c>
      <c r="C183" s="351">
        <v>-2.3333999999999975</v>
      </c>
      <c r="D183" s="63">
        <v>166</v>
      </c>
      <c r="F183" s="78" t="s">
        <v>267</v>
      </c>
      <c r="G183" s="43" t="s">
        <v>413</v>
      </c>
      <c r="H183" s="350">
        <v>-2.3333999999999975</v>
      </c>
      <c r="I183" s="40">
        <v>171</v>
      </c>
    </row>
    <row r="184" spans="1:9" ht="15.75" thickBot="1" x14ac:dyDescent="0.3">
      <c r="A184" s="41" t="s">
        <v>267</v>
      </c>
      <c r="B184" s="43" t="s">
        <v>270</v>
      </c>
      <c r="C184" s="350">
        <v>5.550000000000388E-2</v>
      </c>
      <c r="D184" s="37">
        <v>85</v>
      </c>
      <c r="F184" s="41" t="s">
        <v>267</v>
      </c>
      <c r="G184" s="43" t="s">
        <v>270</v>
      </c>
      <c r="H184" s="350">
        <v>5.550000000000388E-2</v>
      </c>
      <c r="I184" s="40">
        <v>89</v>
      </c>
    </row>
    <row r="185" spans="1:9" x14ac:dyDescent="0.25">
      <c r="A185" s="291" t="s">
        <v>436</v>
      </c>
      <c r="B185" s="291"/>
      <c r="C185" s="344" t="s">
        <v>449</v>
      </c>
      <c r="D185" s="345" t="s">
        <v>434</v>
      </c>
      <c r="F185" s="291" t="s">
        <v>496</v>
      </c>
      <c r="G185" s="291"/>
      <c r="H185" s="379" t="s">
        <v>449</v>
      </c>
      <c r="I185" s="345" t="s">
        <v>434</v>
      </c>
    </row>
    <row r="186" spans="1:9" x14ac:dyDescent="0.25">
      <c r="A186" s="291" t="s">
        <v>437</v>
      </c>
      <c r="B186" s="291"/>
      <c r="C186" s="346" t="s">
        <v>434</v>
      </c>
      <c r="D186" s="14" t="s">
        <v>435</v>
      </c>
      <c r="F186" s="291" t="s">
        <v>450</v>
      </c>
      <c r="G186" s="291"/>
      <c r="H186" s="383" t="s">
        <v>434</v>
      </c>
      <c r="I186" s="14" t="s">
        <v>435</v>
      </c>
    </row>
    <row r="187" spans="1:9" x14ac:dyDescent="0.25">
      <c r="A187" s="291" t="s">
        <v>450</v>
      </c>
      <c r="B187" s="291"/>
      <c r="C187" s="14" t="s">
        <v>435</v>
      </c>
      <c r="D187" s="14" t="s">
        <v>451</v>
      </c>
      <c r="G187" s="291"/>
      <c r="H187" s="383" t="s">
        <v>435</v>
      </c>
      <c r="I187" s="14" t="s">
        <v>451</v>
      </c>
    </row>
    <row r="188" spans="1:9" x14ac:dyDescent="0.25">
      <c r="A188" s="291"/>
      <c r="B188" s="291"/>
      <c r="C188" s="347" t="s">
        <v>452</v>
      </c>
      <c r="D188" s="14" t="s">
        <v>13</v>
      </c>
      <c r="F188" s="291"/>
      <c r="G188" s="291"/>
      <c r="H188" s="315" t="s">
        <v>452</v>
      </c>
      <c r="I188" s="14" t="s">
        <v>13</v>
      </c>
    </row>
    <row r="189" spans="1:9" ht="15.75" thickBot="1" x14ac:dyDescent="0.3">
      <c r="A189" s="302" t="s">
        <v>33</v>
      </c>
      <c r="B189" s="267" t="s">
        <v>34</v>
      </c>
      <c r="C189" s="348" t="s">
        <v>453</v>
      </c>
      <c r="D189" s="25">
        <v>42763</v>
      </c>
      <c r="F189" s="302" t="s">
        <v>33</v>
      </c>
      <c r="G189" s="267" t="s">
        <v>34</v>
      </c>
      <c r="H189" s="386" t="s">
        <v>453</v>
      </c>
      <c r="I189" s="25">
        <v>42798</v>
      </c>
    </row>
    <row r="190" spans="1:9" x14ac:dyDescent="0.25">
      <c r="A190" s="44" t="s">
        <v>267</v>
      </c>
      <c r="B190" s="28" t="s">
        <v>151</v>
      </c>
      <c r="C190" s="350">
        <v>0.375</v>
      </c>
      <c r="D190" s="37">
        <v>78</v>
      </c>
      <c r="F190" s="44" t="s">
        <v>267</v>
      </c>
      <c r="G190" s="28" t="s">
        <v>151</v>
      </c>
      <c r="H190" s="350">
        <v>0.375</v>
      </c>
      <c r="I190" s="40">
        <v>76</v>
      </c>
    </row>
    <row r="191" spans="1:9" x14ac:dyDescent="0.25">
      <c r="A191" s="27" t="s">
        <v>272</v>
      </c>
      <c r="B191" s="28" t="s">
        <v>273</v>
      </c>
      <c r="C191" s="350">
        <v>0</v>
      </c>
      <c r="D191" s="37">
        <v>86</v>
      </c>
      <c r="F191" s="27" t="s">
        <v>272</v>
      </c>
      <c r="G191" s="28" t="s">
        <v>273</v>
      </c>
      <c r="H191" s="351">
        <v>0.34720000000000084</v>
      </c>
      <c r="I191" s="63">
        <v>78</v>
      </c>
    </row>
    <row r="192" spans="1:9" x14ac:dyDescent="0.25">
      <c r="A192" s="44" t="s">
        <v>274</v>
      </c>
      <c r="B192" s="28" t="s">
        <v>275</v>
      </c>
      <c r="C192" s="350">
        <v>2.6142857142857139</v>
      </c>
      <c r="D192" s="37">
        <v>28</v>
      </c>
      <c r="F192" s="44" t="s">
        <v>274</v>
      </c>
      <c r="G192" s="28" t="s">
        <v>275</v>
      </c>
      <c r="H192" s="350">
        <v>2.6142857142857139</v>
      </c>
      <c r="I192" s="40">
        <v>29</v>
      </c>
    </row>
    <row r="193" spans="1:9" x14ac:dyDescent="0.25">
      <c r="A193" s="44" t="s">
        <v>274</v>
      </c>
      <c r="B193" s="28" t="s">
        <v>276</v>
      </c>
      <c r="C193" s="350">
        <v>0</v>
      </c>
      <c r="D193" s="37">
        <v>86</v>
      </c>
      <c r="F193" s="44" t="s">
        <v>274</v>
      </c>
      <c r="G193" s="28" t="s">
        <v>276</v>
      </c>
      <c r="H193" s="350">
        <v>0</v>
      </c>
      <c r="I193" s="40">
        <v>91</v>
      </c>
    </row>
    <row r="194" spans="1:9" x14ac:dyDescent="0.25">
      <c r="A194" s="44" t="s">
        <v>277</v>
      </c>
      <c r="B194" s="28" t="s">
        <v>365</v>
      </c>
      <c r="C194" s="350">
        <v>0.58349999999999902</v>
      </c>
      <c r="D194" s="37">
        <v>71</v>
      </c>
      <c r="F194" s="44" t="s">
        <v>277</v>
      </c>
      <c r="G194" s="28" t="s">
        <v>365</v>
      </c>
      <c r="H194" s="350">
        <v>0.58349999999999902</v>
      </c>
      <c r="I194" s="40">
        <v>70</v>
      </c>
    </row>
    <row r="195" spans="1:9" x14ac:dyDescent="0.25">
      <c r="A195" s="59" t="s">
        <v>277</v>
      </c>
      <c r="B195" s="43" t="s">
        <v>414</v>
      </c>
      <c r="C195" s="350">
        <v>0</v>
      </c>
      <c r="D195" s="37">
        <v>86</v>
      </c>
      <c r="F195" s="59" t="s">
        <v>277</v>
      </c>
      <c r="G195" s="43" t="s">
        <v>414</v>
      </c>
      <c r="H195" s="350">
        <v>0</v>
      </c>
      <c r="I195" s="40">
        <v>91</v>
      </c>
    </row>
    <row r="196" spans="1:9" x14ac:dyDescent="0.25">
      <c r="A196" s="78" t="s">
        <v>280</v>
      </c>
      <c r="B196" s="28" t="s">
        <v>281</v>
      </c>
      <c r="C196" s="351">
        <v>3.0668000000000006</v>
      </c>
      <c r="D196" s="63">
        <v>19</v>
      </c>
      <c r="F196" s="78" t="s">
        <v>280</v>
      </c>
      <c r="G196" s="28" t="s">
        <v>281</v>
      </c>
      <c r="H196" s="350">
        <v>3.0668000000000006</v>
      </c>
      <c r="I196" s="40">
        <v>21</v>
      </c>
    </row>
    <row r="197" spans="1:9" x14ac:dyDescent="0.25">
      <c r="A197" s="290" t="s">
        <v>282</v>
      </c>
      <c r="B197" s="106" t="s">
        <v>107</v>
      </c>
      <c r="C197" s="350">
        <v>0.60000000000000142</v>
      </c>
      <c r="D197" s="37">
        <v>70</v>
      </c>
      <c r="F197" s="290" t="s">
        <v>282</v>
      </c>
      <c r="G197" s="106" t="s">
        <v>107</v>
      </c>
      <c r="H197" s="350">
        <v>0.60000000000000142</v>
      </c>
      <c r="I197" s="40">
        <v>69</v>
      </c>
    </row>
    <row r="198" spans="1:9" x14ac:dyDescent="0.25">
      <c r="A198" s="107" t="s">
        <v>282</v>
      </c>
      <c r="B198" s="97" t="s">
        <v>159</v>
      </c>
      <c r="C198" s="350">
        <v>-1.0000000000331966E-4</v>
      </c>
      <c r="D198" s="37">
        <v>125</v>
      </c>
      <c r="F198" s="107" t="s">
        <v>282</v>
      </c>
      <c r="G198" s="97" t="s">
        <v>159</v>
      </c>
      <c r="H198" s="350">
        <v>-1.0000000000331966E-4</v>
      </c>
      <c r="I198" s="40">
        <v>129</v>
      </c>
    </row>
    <row r="199" spans="1:9" x14ac:dyDescent="0.25">
      <c r="A199" s="27" t="s">
        <v>283</v>
      </c>
      <c r="B199" s="28" t="s">
        <v>284</v>
      </c>
      <c r="C199" s="350">
        <v>2.8571428571428559</v>
      </c>
      <c r="D199" s="37">
        <v>25</v>
      </c>
      <c r="F199" s="27" t="s">
        <v>283</v>
      </c>
      <c r="G199" s="28" t="s">
        <v>284</v>
      </c>
      <c r="H199" s="350">
        <v>2.8571428571428559</v>
      </c>
      <c r="I199" s="40">
        <v>27</v>
      </c>
    </row>
    <row r="200" spans="1:9" x14ac:dyDescent="0.25">
      <c r="A200" s="27"/>
      <c r="B200" s="28"/>
      <c r="C200" s="350"/>
      <c r="D200" s="37"/>
      <c r="F200" s="48" t="s">
        <v>503</v>
      </c>
      <c r="G200" s="28" t="s">
        <v>266</v>
      </c>
      <c r="H200" s="351">
        <v>-0.66666666666666607</v>
      </c>
      <c r="I200" s="63">
        <v>145</v>
      </c>
    </row>
    <row r="201" spans="1:9" x14ac:dyDescent="0.25">
      <c r="A201" s="48" t="s">
        <v>285</v>
      </c>
      <c r="B201" s="43" t="s">
        <v>286</v>
      </c>
      <c r="C201" s="350">
        <v>-3</v>
      </c>
      <c r="D201" s="37">
        <v>178</v>
      </c>
      <c r="F201" s="48" t="s">
        <v>285</v>
      </c>
      <c r="G201" s="43" t="s">
        <v>286</v>
      </c>
      <c r="H201" s="350">
        <v>-3</v>
      </c>
      <c r="I201" s="40">
        <v>182</v>
      </c>
    </row>
    <row r="202" spans="1:9" x14ac:dyDescent="0.25">
      <c r="A202" s="59" t="s">
        <v>287</v>
      </c>
      <c r="B202" s="28" t="s">
        <v>288</v>
      </c>
      <c r="C202" s="350">
        <v>-6.0555000000000003</v>
      </c>
      <c r="D202" s="37">
        <v>192</v>
      </c>
      <c r="F202" s="59" t="s">
        <v>287</v>
      </c>
      <c r="G202" s="28" t="s">
        <v>288</v>
      </c>
      <c r="H202" s="350">
        <v>-6.0555000000000003</v>
      </c>
      <c r="I202" s="40">
        <v>197</v>
      </c>
    </row>
    <row r="203" spans="1:9" x14ac:dyDescent="0.25">
      <c r="A203" s="42" t="s">
        <v>415</v>
      </c>
      <c r="B203" s="28" t="s">
        <v>147</v>
      </c>
      <c r="C203" s="350">
        <v>-2.3999999999999986</v>
      </c>
      <c r="D203" s="37">
        <v>169</v>
      </c>
      <c r="F203" s="42" t="s">
        <v>415</v>
      </c>
      <c r="G203" s="28" t="s">
        <v>147</v>
      </c>
      <c r="H203" s="350">
        <v>-2.3999999999999986</v>
      </c>
      <c r="I203" s="40">
        <v>174</v>
      </c>
    </row>
    <row r="204" spans="1:9" x14ac:dyDescent="0.25">
      <c r="A204" s="78" t="s">
        <v>366</v>
      </c>
      <c r="B204" s="43" t="s">
        <v>290</v>
      </c>
      <c r="C204" s="350">
        <v>-0.5</v>
      </c>
      <c r="D204" s="37">
        <v>133</v>
      </c>
      <c r="F204" s="78" t="s">
        <v>366</v>
      </c>
      <c r="G204" s="43" t="s">
        <v>290</v>
      </c>
      <c r="H204" s="350">
        <v>-0.5</v>
      </c>
      <c r="I204" s="40">
        <v>138</v>
      </c>
    </row>
    <row r="205" spans="1:9" x14ac:dyDescent="0.25">
      <c r="A205" s="78" t="s">
        <v>291</v>
      </c>
      <c r="B205" s="28" t="s">
        <v>211</v>
      </c>
      <c r="C205" s="350">
        <v>-2.3557333333333332</v>
      </c>
      <c r="D205" s="37">
        <v>167</v>
      </c>
      <c r="F205" s="78" t="s">
        <v>291</v>
      </c>
      <c r="G205" s="28" t="s">
        <v>211</v>
      </c>
      <c r="H205" s="350">
        <v>-2.3557333333333332</v>
      </c>
      <c r="I205" s="40">
        <v>172</v>
      </c>
    </row>
    <row r="206" spans="1:9" x14ac:dyDescent="0.25">
      <c r="A206" s="75" t="s">
        <v>416</v>
      </c>
      <c r="B206" s="28" t="s">
        <v>417</v>
      </c>
      <c r="C206" s="350">
        <v>-0.99989999999999846</v>
      </c>
      <c r="D206" s="37">
        <v>145</v>
      </c>
      <c r="F206" s="75" t="s">
        <v>416</v>
      </c>
      <c r="G206" s="28" t="s">
        <v>417</v>
      </c>
      <c r="H206" s="350">
        <v>-0.99989999999999846</v>
      </c>
      <c r="I206" s="40">
        <v>151</v>
      </c>
    </row>
    <row r="207" spans="1:9" x14ac:dyDescent="0.25">
      <c r="A207" s="59" t="s">
        <v>293</v>
      </c>
      <c r="B207" s="43" t="s">
        <v>294</v>
      </c>
      <c r="C207" s="350">
        <v>-1.1107111111111116</v>
      </c>
      <c r="D207" s="37">
        <v>150</v>
      </c>
      <c r="F207" s="59" t="s">
        <v>293</v>
      </c>
      <c r="G207" s="43" t="s">
        <v>294</v>
      </c>
      <c r="H207" s="350">
        <v>-1.1107111111111116</v>
      </c>
      <c r="I207" s="40">
        <v>156</v>
      </c>
    </row>
    <row r="208" spans="1:9" x14ac:dyDescent="0.25">
      <c r="A208" s="62" t="s">
        <v>295</v>
      </c>
      <c r="B208" s="73" t="s">
        <v>296</v>
      </c>
      <c r="C208" s="350">
        <v>-4.9444000000000017</v>
      </c>
      <c r="D208" s="37">
        <v>189</v>
      </c>
      <c r="F208" s="62" t="s">
        <v>295</v>
      </c>
      <c r="G208" s="73" t="s">
        <v>296</v>
      </c>
      <c r="H208" s="350">
        <v>-4.9444000000000017</v>
      </c>
      <c r="I208" s="40">
        <v>195</v>
      </c>
    </row>
    <row r="209" spans="1:9" x14ac:dyDescent="0.25">
      <c r="A209" s="42" t="s">
        <v>297</v>
      </c>
      <c r="B209" s="28" t="s">
        <v>36</v>
      </c>
      <c r="C209" s="350">
        <v>2.9022095238095247</v>
      </c>
      <c r="D209" s="37">
        <v>24</v>
      </c>
      <c r="F209" s="42" t="s">
        <v>297</v>
      </c>
      <c r="G209" s="28" t="s">
        <v>36</v>
      </c>
      <c r="H209" s="350">
        <v>2.9022095238095247</v>
      </c>
      <c r="I209" s="40">
        <v>26</v>
      </c>
    </row>
    <row r="210" spans="1:9" x14ac:dyDescent="0.25">
      <c r="A210" s="91" t="s">
        <v>297</v>
      </c>
      <c r="B210" s="43" t="s">
        <v>298</v>
      </c>
      <c r="C210" s="350">
        <v>-2.5713428571428611</v>
      </c>
      <c r="D210" s="37">
        <v>172</v>
      </c>
      <c r="F210" s="91" t="s">
        <v>297</v>
      </c>
      <c r="G210" s="43" t="s">
        <v>298</v>
      </c>
      <c r="H210" s="350">
        <v>-2.5713428571428611</v>
      </c>
      <c r="I210" s="40">
        <v>177</v>
      </c>
    </row>
    <row r="211" spans="1:9" x14ac:dyDescent="0.25">
      <c r="A211" s="91" t="s">
        <v>299</v>
      </c>
      <c r="B211" s="28" t="s">
        <v>300</v>
      </c>
      <c r="C211" s="351">
        <v>7.8054999999999986</v>
      </c>
      <c r="D211" s="63">
        <v>1</v>
      </c>
      <c r="F211" s="91" t="s">
        <v>299</v>
      </c>
      <c r="G211" s="28" t="s">
        <v>300</v>
      </c>
      <c r="H211" s="350">
        <v>7.8054999999999986</v>
      </c>
      <c r="I211" s="40">
        <v>1</v>
      </c>
    </row>
    <row r="212" spans="1:9" x14ac:dyDescent="0.25">
      <c r="A212" s="100" t="s">
        <v>420</v>
      </c>
      <c r="B212" s="28" t="s">
        <v>96</v>
      </c>
      <c r="C212" s="350">
        <v>0</v>
      </c>
      <c r="D212" s="37">
        <v>86</v>
      </c>
      <c r="F212" s="100" t="s">
        <v>420</v>
      </c>
      <c r="G212" s="28" t="s">
        <v>96</v>
      </c>
      <c r="H212" s="350">
        <v>0</v>
      </c>
      <c r="I212" s="40">
        <v>91</v>
      </c>
    </row>
    <row r="213" spans="1:9" x14ac:dyDescent="0.25">
      <c r="A213" s="27" t="s">
        <v>301</v>
      </c>
      <c r="B213" s="28" t="s">
        <v>302</v>
      </c>
      <c r="C213" s="350">
        <v>0</v>
      </c>
      <c r="D213" s="37">
        <v>86</v>
      </c>
      <c r="F213" s="27" t="s">
        <v>301</v>
      </c>
      <c r="G213" s="28" t="s">
        <v>302</v>
      </c>
      <c r="H213" s="350">
        <v>0</v>
      </c>
      <c r="I213" s="40">
        <v>91</v>
      </c>
    </row>
    <row r="214" spans="1:9" x14ac:dyDescent="0.25">
      <c r="A214" s="41" t="s">
        <v>303</v>
      </c>
      <c r="B214" s="43" t="s">
        <v>304</v>
      </c>
      <c r="C214" s="350">
        <v>0</v>
      </c>
      <c r="D214" s="37">
        <v>86</v>
      </c>
      <c r="F214" s="41" t="s">
        <v>303</v>
      </c>
      <c r="G214" s="43" t="s">
        <v>304</v>
      </c>
      <c r="H214" s="350">
        <v>0</v>
      </c>
      <c r="I214" s="40">
        <v>91</v>
      </c>
    </row>
    <row r="215" spans="1:9" ht="15.75" thickBot="1" x14ac:dyDescent="0.3">
      <c r="A215" s="48" t="s">
        <v>303</v>
      </c>
      <c r="B215" s="43" t="s">
        <v>305</v>
      </c>
      <c r="C215" s="350">
        <v>-4.6108000000000011</v>
      </c>
      <c r="D215" s="37">
        <v>188</v>
      </c>
      <c r="F215" s="48" t="s">
        <v>303</v>
      </c>
      <c r="G215" s="43" t="s">
        <v>305</v>
      </c>
      <c r="H215" s="350">
        <v>-4.6108000000000011</v>
      </c>
      <c r="I215" s="40">
        <v>194</v>
      </c>
    </row>
    <row r="216" spans="1:9" x14ac:dyDescent="0.25">
      <c r="A216" s="291" t="s">
        <v>436</v>
      </c>
      <c r="B216" s="291"/>
      <c r="C216" s="344" t="s">
        <v>449</v>
      </c>
      <c r="D216" s="345" t="s">
        <v>434</v>
      </c>
      <c r="F216" s="291" t="s">
        <v>496</v>
      </c>
      <c r="G216" s="291"/>
      <c r="H216" s="379" t="s">
        <v>449</v>
      </c>
      <c r="I216" s="345" t="s">
        <v>434</v>
      </c>
    </row>
    <row r="217" spans="1:9" x14ac:dyDescent="0.25">
      <c r="A217" s="291" t="s">
        <v>437</v>
      </c>
      <c r="B217" s="291"/>
      <c r="C217" s="346" t="s">
        <v>434</v>
      </c>
      <c r="D217" s="14" t="s">
        <v>435</v>
      </c>
      <c r="F217" s="291" t="s">
        <v>450</v>
      </c>
      <c r="G217" s="291"/>
      <c r="H217" s="383" t="s">
        <v>434</v>
      </c>
      <c r="I217" s="14" t="s">
        <v>435</v>
      </c>
    </row>
    <row r="218" spans="1:9" x14ac:dyDescent="0.25">
      <c r="A218" s="291" t="s">
        <v>450</v>
      </c>
      <c r="B218" s="291"/>
      <c r="C218" s="14" t="s">
        <v>435</v>
      </c>
      <c r="D218" s="14" t="s">
        <v>451</v>
      </c>
      <c r="G218" s="291"/>
      <c r="H218" s="383" t="s">
        <v>435</v>
      </c>
      <c r="I218" s="14" t="s">
        <v>451</v>
      </c>
    </row>
    <row r="219" spans="1:9" x14ac:dyDescent="0.25">
      <c r="A219" s="291"/>
      <c r="B219" s="291"/>
      <c r="C219" s="347" t="s">
        <v>452</v>
      </c>
      <c r="D219" s="14" t="s">
        <v>13</v>
      </c>
      <c r="F219" s="291"/>
      <c r="G219" s="291"/>
      <c r="H219" s="315" t="s">
        <v>452</v>
      </c>
      <c r="I219" s="14" t="s">
        <v>13</v>
      </c>
    </row>
    <row r="220" spans="1:9" ht="15.75" thickBot="1" x14ac:dyDescent="0.3">
      <c r="A220" s="302" t="s">
        <v>33</v>
      </c>
      <c r="B220" s="267" t="s">
        <v>34</v>
      </c>
      <c r="C220" s="348" t="s">
        <v>453</v>
      </c>
      <c r="D220" s="25">
        <v>42763</v>
      </c>
      <c r="F220" s="302" t="s">
        <v>33</v>
      </c>
      <c r="G220" s="267" t="s">
        <v>34</v>
      </c>
      <c r="H220" s="386" t="s">
        <v>453</v>
      </c>
      <c r="I220" s="25">
        <v>42798</v>
      </c>
    </row>
    <row r="221" spans="1:9" x14ac:dyDescent="0.25">
      <c r="A221" s="27" t="s">
        <v>307</v>
      </c>
      <c r="B221" s="28" t="s">
        <v>112</v>
      </c>
      <c r="C221" s="350">
        <v>5.7142857142857162</v>
      </c>
      <c r="D221" s="37">
        <v>5</v>
      </c>
      <c r="F221" s="27" t="s">
        <v>307</v>
      </c>
      <c r="G221" s="28" t="s">
        <v>112</v>
      </c>
      <c r="H221" s="350">
        <v>5.7142857142857162</v>
      </c>
      <c r="I221" s="40">
        <v>5</v>
      </c>
    </row>
    <row r="222" spans="1:9" x14ac:dyDescent="0.25">
      <c r="A222" s="59" t="s">
        <v>308</v>
      </c>
      <c r="B222" s="28" t="s">
        <v>309</v>
      </c>
      <c r="C222" s="350">
        <v>-3.166500000000001</v>
      </c>
      <c r="D222" s="37">
        <v>182</v>
      </c>
      <c r="F222" s="59" t="s">
        <v>308</v>
      </c>
      <c r="G222" s="28" t="s">
        <v>309</v>
      </c>
      <c r="H222" s="350">
        <v>-3.166500000000001</v>
      </c>
      <c r="I222" s="40">
        <v>186</v>
      </c>
    </row>
    <row r="223" spans="1:9" x14ac:dyDescent="0.25">
      <c r="A223" s="27" t="s">
        <v>310</v>
      </c>
      <c r="B223" s="28" t="s">
        <v>311</v>
      </c>
      <c r="C223" s="350">
        <v>-0.6666666666666643</v>
      </c>
      <c r="D223" s="37">
        <v>139</v>
      </c>
      <c r="F223" s="27" t="s">
        <v>310</v>
      </c>
      <c r="G223" s="28" t="s">
        <v>311</v>
      </c>
      <c r="H223" s="350">
        <v>-0.6666666666666643</v>
      </c>
      <c r="I223" s="40">
        <v>145</v>
      </c>
    </row>
    <row r="224" spans="1:9" x14ac:dyDescent="0.25">
      <c r="A224" s="44" t="s">
        <v>310</v>
      </c>
      <c r="B224" s="28" t="s">
        <v>312</v>
      </c>
      <c r="C224" s="350">
        <v>0.57160000000000011</v>
      </c>
      <c r="D224" s="37">
        <v>72</v>
      </c>
      <c r="F224" s="44" t="s">
        <v>310</v>
      </c>
      <c r="G224" s="28" t="s">
        <v>312</v>
      </c>
      <c r="H224" s="350">
        <v>0.57160000000000011</v>
      </c>
      <c r="I224" s="40">
        <v>71</v>
      </c>
    </row>
    <row r="225" spans="1:9" x14ac:dyDescent="0.25">
      <c r="A225" s="44" t="s">
        <v>313</v>
      </c>
      <c r="B225" s="28" t="s">
        <v>314</v>
      </c>
      <c r="C225" s="350">
        <v>-1.5</v>
      </c>
      <c r="D225" s="37">
        <v>152</v>
      </c>
      <c r="F225" s="44" t="s">
        <v>313</v>
      </c>
      <c r="G225" s="28" t="s">
        <v>314</v>
      </c>
      <c r="H225" s="350">
        <v>-1.5</v>
      </c>
      <c r="I225" s="40">
        <v>159</v>
      </c>
    </row>
    <row r="226" spans="1:9" x14ac:dyDescent="0.25">
      <c r="A226" s="44"/>
      <c r="B226" s="28"/>
      <c r="C226" s="350"/>
      <c r="D226" s="37"/>
      <c r="F226" s="90" t="s">
        <v>504</v>
      </c>
      <c r="G226" s="43" t="s">
        <v>505</v>
      </c>
      <c r="H226" s="351">
        <v>-0.33333333333333215</v>
      </c>
      <c r="I226" s="63">
        <v>134</v>
      </c>
    </row>
    <row r="227" spans="1:9" x14ac:dyDescent="0.25">
      <c r="A227" s="59" t="s">
        <v>315</v>
      </c>
      <c r="B227" s="43" t="s">
        <v>203</v>
      </c>
      <c r="C227" s="350">
        <v>-1.9999555555555588</v>
      </c>
      <c r="D227" s="37">
        <v>159</v>
      </c>
      <c r="F227" s="59" t="s">
        <v>315</v>
      </c>
      <c r="G227" s="43" t="s">
        <v>203</v>
      </c>
      <c r="H227" s="350">
        <v>-1.9999555555555588</v>
      </c>
      <c r="I227" s="40">
        <v>164</v>
      </c>
    </row>
    <row r="228" spans="1:9" x14ac:dyDescent="0.25">
      <c r="A228" s="48" t="s">
        <v>316</v>
      </c>
      <c r="B228" s="43" t="s">
        <v>317</v>
      </c>
      <c r="C228" s="350">
        <v>1.8551587301587302</v>
      </c>
      <c r="D228" s="37">
        <v>41</v>
      </c>
      <c r="F228" s="48" t="s">
        <v>316</v>
      </c>
      <c r="G228" s="43" t="s">
        <v>317</v>
      </c>
      <c r="H228" s="351">
        <v>1.8551587301587302</v>
      </c>
      <c r="I228" s="63">
        <v>41</v>
      </c>
    </row>
    <row r="229" spans="1:9" x14ac:dyDescent="0.25">
      <c r="A229" s="60" t="s">
        <v>318</v>
      </c>
      <c r="B229" s="28" t="s">
        <v>319</v>
      </c>
      <c r="C229" s="350">
        <v>0</v>
      </c>
      <c r="D229" s="37">
        <v>86</v>
      </c>
      <c r="F229" s="60" t="s">
        <v>318</v>
      </c>
      <c r="G229" s="28" t="s">
        <v>319</v>
      </c>
      <c r="H229" s="350">
        <v>0</v>
      </c>
      <c r="I229" s="40">
        <v>91</v>
      </c>
    </row>
    <row r="230" spans="1:9" x14ac:dyDescent="0.25">
      <c r="A230" s="48" t="s">
        <v>320</v>
      </c>
      <c r="B230" s="28" t="s">
        <v>237</v>
      </c>
      <c r="C230" s="350">
        <v>0.89176666666666549</v>
      </c>
      <c r="D230" s="37">
        <v>62</v>
      </c>
      <c r="F230" s="48" t="s">
        <v>320</v>
      </c>
      <c r="G230" s="28" t="s">
        <v>237</v>
      </c>
      <c r="H230" s="350">
        <v>0.89176666666666549</v>
      </c>
      <c r="I230" s="40">
        <v>60</v>
      </c>
    </row>
    <row r="231" spans="1:9" x14ac:dyDescent="0.25">
      <c r="A231" s="78" t="s">
        <v>320</v>
      </c>
      <c r="B231" s="43" t="s">
        <v>321</v>
      </c>
      <c r="C231" s="351">
        <v>0.48610000000000042</v>
      </c>
      <c r="D231" s="63">
        <v>74</v>
      </c>
      <c r="F231" s="78" t="s">
        <v>320</v>
      </c>
      <c r="G231" s="43" t="s">
        <v>321</v>
      </c>
      <c r="H231" s="350">
        <v>0.48610000000000042</v>
      </c>
      <c r="I231" s="40">
        <v>73</v>
      </c>
    </row>
    <row r="232" spans="1:9" x14ac:dyDescent="0.25">
      <c r="A232" s="78" t="s">
        <v>322</v>
      </c>
      <c r="B232" s="43" t="s">
        <v>323</v>
      </c>
      <c r="C232" s="351">
        <v>-8.3299999999999486E-2</v>
      </c>
      <c r="D232" s="63">
        <v>127</v>
      </c>
      <c r="F232" s="78" t="s">
        <v>322</v>
      </c>
      <c r="G232" s="43" t="s">
        <v>323</v>
      </c>
      <c r="H232" s="351">
        <v>0.24996666666666556</v>
      </c>
      <c r="I232" s="63">
        <v>83</v>
      </c>
    </row>
    <row r="233" spans="1:9" x14ac:dyDescent="0.25">
      <c r="A233" s="41" t="s">
        <v>322</v>
      </c>
      <c r="B233" s="43" t="s">
        <v>418</v>
      </c>
      <c r="C233" s="350">
        <v>-1</v>
      </c>
      <c r="D233" s="37">
        <v>146</v>
      </c>
      <c r="F233" s="41" t="s">
        <v>322</v>
      </c>
      <c r="G233" s="43" t="s">
        <v>418</v>
      </c>
      <c r="H233" s="350">
        <v>-1</v>
      </c>
      <c r="I233" s="40">
        <v>152</v>
      </c>
    </row>
    <row r="234" spans="1:9" x14ac:dyDescent="0.25">
      <c r="A234" s="311" t="s">
        <v>324</v>
      </c>
      <c r="B234" s="28" t="s">
        <v>325</v>
      </c>
      <c r="C234" s="350">
        <v>3.3333333333333348</v>
      </c>
      <c r="D234" s="37">
        <v>17</v>
      </c>
      <c r="F234" s="311" t="s">
        <v>324</v>
      </c>
      <c r="G234" s="28" t="s">
        <v>325</v>
      </c>
      <c r="H234" s="350">
        <v>3.3333333333333348</v>
      </c>
      <c r="I234" s="40">
        <v>19</v>
      </c>
    </row>
    <row r="235" spans="1:9" x14ac:dyDescent="0.25">
      <c r="A235" s="101" t="s">
        <v>326</v>
      </c>
      <c r="B235" s="28" t="s">
        <v>151</v>
      </c>
      <c r="C235" s="350">
        <v>-1</v>
      </c>
      <c r="D235" s="37">
        <v>146</v>
      </c>
      <c r="F235" s="101" t="s">
        <v>326</v>
      </c>
      <c r="G235" s="28" t="s">
        <v>151</v>
      </c>
      <c r="H235" s="350">
        <v>-1</v>
      </c>
      <c r="I235" s="40">
        <v>152</v>
      </c>
    </row>
    <row r="236" spans="1:9" x14ac:dyDescent="0.25">
      <c r="A236" s="60" t="s">
        <v>327</v>
      </c>
      <c r="B236" s="28" t="s">
        <v>249</v>
      </c>
      <c r="C236" s="350">
        <v>0</v>
      </c>
      <c r="D236" s="37">
        <v>86</v>
      </c>
      <c r="F236" s="60" t="s">
        <v>327</v>
      </c>
      <c r="G236" s="28" t="s">
        <v>249</v>
      </c>
      <c r="H236" s="350">
        <v>0</v>
      </c>
      <c r="I236" s="40">
        <v>91</v>
      </c>
    </row>
    <row r="237" spans="1:9" x14ac:dyDescent="0.25">
      <c r="A237" s="60" t="s">
        <v>328</v>
      </c>
      <c r="B237" s="28" t="s">
        <v>329</v>
      </c>
      <c r="C237" s="350">
        <v>-2.6666666666666679</v>
      </c>
      <c r="D237" s="37">
        <v>175</v>
      </c>
      <c r="F237" s="60" t="s">
        <v>328</v>
      </c>
      <c r="G237" s="28" t="s">
        <v>329</v>
      </c>
      <c r="H237" s="350">
        <v>-2.6666666666666679</v>
      </c>
      <c r="I237" s="40">
        <v>179</v>
      </c>
    </row>
    <row r="238" spans="1:9" x14ac:dyDescent="0.25">
      <c r="A238" s="42" t="s">
        <v>328</v>
      </c>
      <c r="B238" s="43" t="s">
        <v>43</v>
      </c>
      <c r="C238" s="350">
        <v>-0.83333333333333481</v>
      </c>
      <c r="D238" s="37">
        <v>143</v>
      </c>
      <c r="F238" s="42" t="s">
        <v>328</v>
      </c>
      <c r="G238" s="43" t="s">
        <v>43</v>
      </c>
      <c r="H238" s="350">
        <v>-0.83333333333333481</v>
      </c>
      <c r="I238" s="40">
        <v>149</v>
      </c>
    </row>
    <row r="239" spans="1:9" x14ac:dyDescent="0.25">
      <c r="A239" s="42" t="s">
        <v>330</v>
      </c>
      <c r="B239" s="28" t="s">
        <v>331</v>
      </c>
      <c r="C239" s="350">
        <v>2.6501999999999999</v>
      </c>
      <c r="D239" s="37">
        <v>27</v>
      </c>
      <c r="F239" s="42" t="s">
        <v>330</v>
      </c>
      <c r="G239" s="28" t="s">
        <v>331</v>
      </c>
      <c r="H239" s="351">
        <v>4.5335999999999999</v>
      </c>
      <c r="I239" s="63">
        <v>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39"/>
  <sheetViews>
    <sheetView topLeftCell="K1" workbookViewId="0">
      <selection activeCell="J226" sqref="A226:J226"/>
    </sheetView>
  </sheetViews>
  <sheetFormatPr defaultRowHeight="15" x14ac:dyDescent="0.25"/>
  <sheetData>
    <row r="1" spans="1:19" ht="15.75" thickBot="1" x14ac:dyDescent="0.3">
      <c r="A1" t="s">
        <v>454</v>
      </c>
      <c r="C1" s="1"/>
      <c r="D1" s="1"/>
      <c r="E1" s="1"/>
      <c r="H1" s="1"/>
      <c r="K1" t="s">
        <v>513</v>
      </c>
      <c r="M1" s="1"/>
      <c r="N1" s="1"/>
      <c r="O1" s="1"/>
      <c r="R1" s="1"/>
    </row>
    <row r="2" spans="1:19" x14ac:dyDescent="0.25">
      <c r="A2" s="291" t="s">
        <v>436</v>
      </c>
      <c r="B2" s="291"/>
      <c r="C2" s="352"/>
      <c r="D2" s="352"/>
      <c r="E2" s="352"/>
      <c r="F2" s="353" t="s">
        <v>455</v>
      </c>
      <c r="G2" s="354" t="s">
        <v>456</v>
      </c>
      <c r="H2" s="355"/>
      <c r="I2" s="356" t="s">
        <v>8</v>
      </c>
      <c r="K2" s="291" t="s">
        <v>496</v>
      </c>
      <c r="L2" s="291"/>
      <c r="M2" s="352"/>
      <c r="N2" s="352"/>
      <c r="O2" s="352"/>
      <c r="P2" s="353" t="s">
        <v>455</v>
      </c>
      <c r="Q2" s="354" t="s">
        <v>456</v>
      </c>
      <c r="R2" s="355"/>
      <c r="S2" s="2" t="s">
        <v>8</v>
      </c>
    </row>
    <row r="3" spans="1:19" x14ac:dyDescent="0.25">
      <c r="A3" s="291" t="s">
        <v>437</v>
      </c>
      <c r="B3" s="291"/>
      <c r="C3" s="357"/>
      <c r="D3" s="357"/>
      <c r="E3" s="357"/>
      <c r="F3" s="358" t="s">
        <v>457</v>
      </c>
      <c r="G3" s="359" t="s">
        <v>458</v>
      </c>
      <c r="H3" s="360"/>
      <c r="I3" s="361" t="s">
        <v>17</v>
      </c>
      <c r="K3" s="301" t="s">
        <v>361</v>
      </c>
      <c r="L3" s="291"/>
      <c r="M3" s="357"/>
      <c r="N3" s="357"/>
      <c r="O3" s="357"/>
      <c r="P3" s="358" t="s">
        <v>457</v>
      </c>
      <c r="Q3" s="359" t="s">
        <v>458</v>
      </c>
      <c r="R3" s="360"/>
      <c r="S3" s="446" t="s">
        <v>17</v>
      </c>
    </row>
    <row r="4" spans="1:19" x14ac:dyDescent="0.25">
      <c r="A4" s="301" t="s">
        <v>361</v>
      </c>
      <c r="B4" s="291"/>
      <c r="C4" s="357"/>
      <c r="D4" s="357"/>
      <c r="E4" s="357"/>
      <c r="F4" s="358" t="s">
        <v>12</v>
      </c>
      <c r="G4" s="359" t="s">
        <v>459</v>
      </c>
      <c r="H4" s="362" t="s">
        <v>460</v>
      </c>
      <c r="I4" s="363" t="s">
        <v>461</v>
      </c>
      <c r="L4" s="291"/>
      <c r="M4" s="357"/>
      <c r="N4" s="357"/>
      <c r="O4" s="357"/>
      <c r="P4" s="358" t="s">
        <v>12</v>
      </c>
      <c r="Q4" s="359" t="s">
        <v>459</v>
      </c>
      <c r="R4" s="362" t="s">
        <v>460</v>
      </c>
      <c r="S4" s="9" t="s">
        <v>461</v>
      </c>
    </row>
    <row r="5" spans="1:19" x14ac:dyDescent="0.25">
      <c r="A5" s="291"/>
      <c r="B5" s="291"/>
      <c r="C5" s="364" t="s">
        <v>462</v>
      </c>
      <c r="D5" s="364" t="s">
        <v>462</v>
      </c>
      <c r="E5" s="364" t="s">
        <v>463</v>
      </c>
      <c r="F5" s="358">
        <v>1</v>
      </c>
      <c r="G5" s="359">
        <v>-1</v>
      </c>
      <c r="H5" s="11" t="s">
        <v>8</v>
      </c>
      <c r="I5" s="363" t="s">
        <v>13</v>
      </c>
      <c r="K5" s="291"/>
      <c r="L5" s="291"/>
      <c r="M5" s="364" t="s">
        <v>462</v>
      </c>
      <c r="N5" s="364" t="s">
        <v>462</v>
      </c>
      <c r="O5" s="364" t="s">
        <v>463</v>
      </c>
      <c r="P5" s="358">
        <v>1</v>
      </c>
      <c r="Q5" s="359">
        <v>-1</v>
      </c>
      <c r="R5" s="11" t="s">
        <v>8</v>
      </c>
      <c r="S5" s="9" t="s">
        <v>13</v>
      </c>
    </row>
    <row r="6" spans="1:19" ht="15.75" thickBot="1" x14ac:dyDescent="0.3">
      <c r="A6" s="302" t="s">
        <v>33</v>
      </c>
      <c r="B6" s="267" t="s">
        <v>34</v>
      </c>
      <c r="C6" s="334" t="s">
        <v>464</v>
      </c>
      <c r="D6" s="334" t="s">
        <v>465</v>
      </c>
      <c r="E6" s="334" t="s">
        <v>466</v>
      </c>
      <c r="F6" s="365" t="s">
        <v>467</v>
      </c>
      <c r="G6" s="366" t="s">
        <v>468</v>
      </c>
      <c r="H6" s="367" t="s">
        <v>17</v>
      </c>
      <c r="I6" s="368">
        <v>42763</v>
      </c>
      <c r="K6" s="302" t="s">
        <v>33</v>
      </c>
      <c r="L6" s="267" t="s">
        <v>34</v>
      </c>
      <c r="M6" s="334" t="s">
        <v>464</v>
      </c>
      <c r="N6" s="334" t="s">
        <v>465</v>
      </c>
      <c r="O6" s="334" t="s">
        <v>466</v>
      </c>
      <c r="P6" s="365" t="s">
        <v>467</v>
      </c>
      <c r="Q6" s="366" t="s">
        <v>468</v>
      </c>
      <c r="R6" s="367" t="s">
        <v>17</v>
      </c>
      <c r="S6" s="20" t="s">
        <v>22</v>
      </c>
    </row>
    <row r="7" spans="1:19" x14ac:dyDescent="0.25">
      <c r="A7" s="210" t="s">
        <v>35</v>
      </c>
      <c r="B7" s="28" t="s">
        <v>36</v>
      </c>
      <c r="C7" s="30">
        <v>27</v>
      </c>
      <c r="D7" s="30">
        <v>7</v>
      </c>
      <c r="E7" s="369">
        <v>3.8571428571428572</v>
      </c>
      <c r="F7" s="30">
        <v>2</v>
      </c>
      <c r="G7" s="30">
        <v>2</v>
      </c>
      <c r="H7" s="370">
        <v>0.5</v>
      </c>
      <c r="I7" s="371">
        <v>57</v>
      </c>
      <c r="K7" s="210" t="s">
        <v>35</v>
      </c>
      <c r="L7" s="28" t="s">
        <v>36</v>
      </c>
      <c r="M7" s="30">
        <v>27</v>
      </c>
      <c r="N7" s="30">
        <v>7</v>
      </c>
      <c r="O7" s="369">
        <f t="shared" ref="O7:O44" si="0">+M7/N7</f>
        <v>3.8571428571428572</v>
      </c>
      <c r="P7" s="30">
        <v>2</v>
      </c>
      <c r="Q7" s="30">
        <v>2</v>
      </c>
      <c r="R7" s="447">
        <v>0.5</v>
      </c>
      <c r="S7" s="47">
        <v>60</v>
      </c>
    </row>
    <row r="8" spans="1:19" x14ac:dyDescent="0.25">
      <c r="A8" s="35" t="s">
        <v>37</v>
      </c>
      <c r="B8" s="36" t="s">
        <v>38</v>
      </c>
      <c r="C8" s="37">
        <v>1</v>
      </c>
      <c r="D8" s="37">
        <v>1</v>
      </c>
      <c r="E8" s="322">
        <v>1</v>
      </c>
      <c r="F8" s="37"/>
      <c r="G8" s="37"/>
      <c r="H8" s="372" t="e">
        <v>#DIV/0!</v>
      </c>
      <c r="I8" s="53">
        <v>1</v>
      </c>
      <c r="K8" s="35" t="s">
        <v>37</v>
      </c>
      <c r="L8" s="36" t="s">
        <v>38</v>
      </c>
      <c r="M8" s="37">
        <v>1</v>
      </c>
      <c r="N8" s="37">
        <v>1</v>
      </c>
      <c r="O8" s="322">
        <f t="shared" si="0"/>
        <v>1</v>
      </c>
      <c r="P8" s="37"/>
      <c r="Q8" s="37"/>
      <c r="R8" s="448" t="e">
        <v>#DIV/0!</v>
      </c>
      <c r="S8" s="40">
        <v>1</v>
      </c>
    </row>
    <row r="9" spans="1:19" x14ac:dyDescent="0.25">
      <c r="A9" s="59" t="s">
        <v>39</v>
      </c>
      <c r="B9" s="28" t="s">
        <v>40</v>
      </c>
      <c r="C9" s="37">
        <v>3</v>
      </c>
      <c r="D9" s="37">
        <v>0</v>
      </c>
      <c r="E9" s="37" t="e">
        <v>#DIV/0!</v>
      </c>
      <c r="F9" s="37"/>
      <c r="G9" s="37"/>
      <c r="H9" s="372" t="e">
        <v>#DIV/0!</v>
      </c>
      <c r="I9" s="53">
        <v>1</v>
      </c>
      <c r="K9" s="59" t="s">
        <v>39</v>
      </c>
      <c r="L9" s="28" t="s">
        <v>40</v>
      </c>
      <c r="M9" s="37">
        <v>3</v>
      </c>
      <c r="N9" s="37">
        <v>0</v>
      </c>
      <c r="O9" s="37" t="e">
        <f t="shared" si="0"/>
        <v>#DIV/0!</v>
      </c>
      <c r="P9" s="37"/>
      <c r="Q9" s="37"/>
      <c r="R9" s="448" t="e">
        <v>#DIV/0!</v>
      </c>
      <c r="S9" s="40">
        <v>1</v>
      </c>
    </row>
    <row r="10" spans="1:19" x14ac:dyDescent="0.25">
      <c r="A10" s="41" t="s">
        <v>41</v>
      </c>
      <c r="B10" s="43" t="s">
        <v>42</v>
      </c>
      <c r="C10" s="37">
        <v>2</v>
      </c>
      <c r="D10" s="37">
        <v>5</v>
      </c>
      <c r="E10" s="322">
        <v>0.4</v>
      </c>
      <c r="F10" s="37">
        <v>1</v>
      </c>
      <c r="G10" s="37">
        <v>5</v>
      </c>
      <c r="H10" s="372">
        <v>0.16666666666666666</v>
      </c>
      <c r="I10" s="53">
        <v>123</v>
      </c>
      <c r="K10" s="41" t="s">
        <v>41</v>
      </c>
      <c r="L10" s="43" t="s">
        <v>42</v>
      </c>
      <c r="M10" s="37">
        <v>2</v>
      </c>
      <c r="N10" s="37">
        <v>5</v>
      </c>
      <c r="O10" s="322">
        <f t="shared" si="0"/>
        <v>0.4</v>
      </c>
      <c r="P10" s="37">
        <v>1</v>
      </c>
      <c r="Q10" s="37">
        <v>5</v>
      </c>
      <c r="R10" s="448">
        <v>0.16666666666666666</v>
      </c>
      <c r="S10" s="40">
        <v>125</v>
      </c>
    </row>
    <row r="11" spans="1:19" x14ac:dyDescent="0.25">
      <c r="A11" s="303" t="s">
        <v>46</v>
      </c>
      <c r="B11" s="36" t="s">
        <v>47</v>
      </c>
      <c r="C11" s="37">
        <v>15</v>
      </c>
      <c r="D11" s="37">
        <v>3</v>
      </c>
      <c r="E11" s="322">
        <v>5</v>
      </c>
      <c r="F11" s="37">
        <v>3</v>
      </c>
      <c r="G11" s="37">
        <v>2</v>
      </c>
      <c r="H11" s="372">
        <v>0.6</v>
      </c>
      <c r="I11" s="53">
        <v>30</v>
      </c>
      <c r="K11" s="35" t="s">
        <v>44</v>
      </c>
      <c r="L11" s="49" t="s">
        <v>45</v>
      </c>
      <c r="M11" s="37">
        <v>15</v>
      </c>
      <c r="N11" s="37">
        <v>3</v>
      </c>
      <c r="O11" s="322">
        <f t="shared" si="0"/>
        <v>5</v>
      </c>
      <c r="P11" s="37">
        <v>3</v>
      </c>
      <c r="Q11" s="37">
        <v>2</v>
      </c>
      <c r="R11" s="448">
        <v>0.6</v>
      </c>
      <c r="S11" s="40">
        <v>33</v>
      </c>
    </row>
    <row r="12" spans="1:19" x14ac:dyDescent="0.25">
      <c r="A12" s="35" t="s">
        <v>44</v>
      </c>
      <c r="B12" s="49" t="s">
        <v>45</v>
      </c>
      <c r="C12" s="37">
        <v>0</v>
      </c>
      <c r="D12" s="37">
        <v>3</v>
      </c>
      <c r="E12" s="322">
        <v>0</v>
      </c>
      <c r="F12" s="37"/>
      <c r="G12" s="37"/>
      <c r="H12" s="372" t="e">
        <v>#DIV/0!</v>
      </c>
      <c r="I12" s="53">
        <v>1</v>
      </c>
      <c r="K12" s="303" t="s">
        <v>46</v>
      </c>
      <c r="L12" s="36" t="s">
        <v>47</v>
      </c>
      <c r="M12" s="37">
        <v>0</v>
      </c>
      <c r="N12" s="37">
        <v>3</v>
      </c>
      <c r="O12" s="322">
        <f t="shared" si="0"/>
        <v>0</v>
      </c>
      <c r="P12" s="37"/>
      <c r="Q12" s="37"/>
      <c r="R12" s="448" t="e">
        <v>#DIV/0!</v>
      </c>
      <c r="S12" s="40">
        <v>1</v>
      </c>
    </row>
    <row r="13" spans="1:19" x14ac:dyDescent="0.25">
      <c r="A13" s="50" t="s">
        <v>48</v>
      </c>
      <c r="B13" s="28" t="s">
        <v>49</v>
      </c>
      <c r="C13" s="37">
        <v>0</v>
      </c>
      <c r="D13" s="37">
        <v>4</v>
      </c>
      <c r="E13" s="322">
        <v>0</v>
      </c>
      <c r="F13" s="37"/>
      <c r="G13" s="37">
        <v>2</v>
      </c>
      <c r="H13" s="372">
        <v>0</v>
      </c>
      <c r="I13" s="53">
        <v>128</v>
      </c>
      <c r="K13" s="50" t="s">
        <v>48</v>
      </c>
      <c r="L13" s="28" t="s">
        <v>49</v>
      </c>
      <c r="M13" s="37">
        <v>0</v>
      </c>
      <c r="N13" s="37">
        <v>4</v>
      </c>
      <c r="O13" s="322">
        <f t="shared" si="0"/>
        <v>0</v>
      </c>
      <c r="P13" s="37"/>
      <c r="Q13" s="37">
        <v>2</v>
      </c>
      <c r="R13" s="448">
        <v>0</v>
      </c>
      <c r="S13" s="40">
        <v>130</v>
      </c>
    </row>
    <row r="14" spans="1:19" x14ac:dyDescent="0.25">
      <c r="A14" s="304" t="s">
        <v>50</v>
      </c>
      <c r="B14" s="36" t="s">
        <v>51</v>
      </c>
      <c r="C14" s="37">
        <v>28</v>
      </c>
      <c r="D14" s="37">
        <v>36</v>
      </c>
      <c r="E14" s="322">
        <v>0.77777777777777779</v>
      </c>
      <c r="F14" s="37">
        <v>11</v>
      </c>
      <c r="G14" s="37">
        <v>8</v>
      </c>
      <c r="H14" s="372">
        <v>0.57894736842105265</v>
      </c>
      <c r="I14" s="53">
        <v>40</v>
      </c>
      <c r="K14" s="304" t="s">
        <v>50</v>
      </c>
      <c r="L14" s="36" t="s">
        <v>51</v>
      </c>
      <c r="M14" s="37">
        <v>28</v>
      </c>
      <c r="N14" s="37">
        <v>36</v>
      </c>
      <c r="O14" s="322">
        <f t="shared" si="0"/>
        <v>0.77777777777777779</v>
      </c>
      <c r="P14" s="37">
        <v>11</v>
      </c>
      <c r="Q14" s="37">
        <v>8</v>
      </c>
      <c r="R14" s="448">
        <v>0.57894736842105265</v>
      </c>
      <c r="S14" s="40">
        <v>42</v>
      </c>
    </row>
    <row r="15" spans="1:19" x14ac:dyDescent="0.25">
      <c r="A15" s="79" t="s">
        <v>52</v>
      </c>
      <c r="B15" s="28" t="s">
        <v>53</v>
      </c>
      <c r="C15" s="37">
        <v>15</v>
      </c>
      <c r="D15" s="37">
        <v>18</v>
      </c>
      <c r="E15" s="322">
        <v>0.83333333333333337</v>
      </c>
      <c r="F15" s="37">
        <v>5</v>
      </c>
      <c r="G15" s="37">
        <v>3</v>
      </c>
      <c r="H15" s="372">
        <v>0.625</v>
      </c>
      <c r="I15" s="53">
        <v>29</v>
      </c>
      <c r="K15" s="79" t="s">
        <v>52</v>
      </c>
      <c r="L15" s="28" t="s">
        <v>53</v>
      </c>
      <c r="M15" s="37">
        <v>15</v>
      </c>
      <c r="N15" s="37">
        <v>18</v>
      </c>
      <c r="O15" s="322">
        <f t="shared" si="0"/>
        <v>0.83333333333333337</v>
      </c>
      <c r="P15" s="37">
        <v>5</v>
      </c>
      <c r="Q15" s="37">
        <v>3</v>
      </c>
      <c r="R15" s="448">
        <v>0.625</v>
      </c>
      <c r="S15" s="40">
        <v>31</v>
      </c>
    </row>
    <row r="16" spans="1:19" x14ac:dyDescent="0.25">
      <c r="A16" s="98" t="s">
        <v>54</v>
      </c>
      <c r="B16" s="28" t="s">
        <v>55</v>
      </c>
      <c r="C16" s="373">
        <v>9</v>
      </c>
      <c r="D16" s="373">
        <v>10</v>
      </c>
      <c r="E16" s="322">
        <v>0.9</v>
      </c>
      <c r="F16" s="37">
        <v>5</v>
      </c>
      <c r="G16" s="37">
        <v>4</v>
      </c>
      <c r="H16" s="372">
        <v>0.55555555555555558</v>
      </c>
      <c r="I16" s="53">
        <v>45</v>
      </c>
      <c r="K16" s="98" t="s">
        <v>54</v>
      </c>
      <c r="L16" s="28" t="s">
        <v>55</v>
      </c>
      <c r="M16" s="373">
        <v>9</v>
      </c>
      <c r="N16" s="373">
        <v>10</v>
      </c>
      <c r="O16" s="322">
        <f t="shared" si="0"/>
        <v>0.9</v>
      </c>
      <c r="P16" s="37">
        <v>5</v>
      </c>
      <c r="Q16" s="37">
        <v>4</v>
      </c>
      <c r="R16" s="448">
        <v>0.55555555555555558</v>
      </c>
      <c r="S16" s="40">
        <v>48</v>
      </c>
    </row>
    <row r="17" spans="1:19" x14ac:dyDescent="0.25">
      <c r="A17" s="59" t="s">
        <v>56</v>
      </c>
      <c r="B17" s="43" t="s">
        <v>57</v>
      </c>
      <c r="C17" s="37">
        <v>6</v>
      </c>
      <c r="D17" s="37">
        <v>1</v>
      </c>
      <c r="E17" s="322">
        <v>6</v>
      </c>
      <c r="F17" s="37">
        <v>1</v>
      </c>
      <c r="G17" s="37"/>
      <c r="H17" s="372">
        <v>1</v>
      </c>
      <c r="I17" s="53">
        <v>1</v>
      </c>
      <c r="K17" s="59" t="s">
        <v>56</v>
      </c>
      <c r="L17" s="43" t="s">
        <v>57</v>
      </c>
      <c r="M17" s="37">
        <v>6</v>
      </c>
      <c r="N17" s="37">
        <v>1</v>
      </c>
      <c r="O17" s="322">
        <f t="shared" si="0"/>
        <v>6</v>
      </c>
      <c r="P17" s="37">
        <v>1</v>
      </c>
      <c r="Q17" s="37"/>
      <c r="R17" s="448">
        <v>1</v>
      </c>
      <c r="S17" s="40">
        <v>1</v>
      </c>
    </row>
    <row r="18" spans="1:19" x14ac:dyDescent="0.25">
      <c r="A18" s="44" t="s">
        <v>58</v>
      </c>
      <c r="B18" s="28" t="s">
        <v>59</v>
      </c>
      <c r="C18" s="64">
        <v>13</v>
      </c>
      <c r="D18" s="64">
        <v>2</v>
      </c>
      <c r="E18" s="374">
        <v>6.5</v>
      </c>
      <c r="F18" s="64">
        <v>2</v>
      </c>
      <c r="G18" s="64">
        <v>1</v>
      </c>
      <c r="H18" s="375">
        <v>0.66666666666666663</v>
      </c>
      <c r="I18" s="53">
        <v>19</v>
      </c>
      <c r="K18" s="44" t="s">
        <v>58</v>
      </c>
      <c r="L18" s="28" t="s">
        <v>59</v>
      </c>
      <c r="M18" s="64">
        <v>13</v>
      </c>
      <c r="N18" s="64">
        <v>2</v>
      </c>
      <c r="O18" s="374">
        <f t="shared" si="0"/>
        <v>6.5</v>
      </c>
      <c r="P18" s="64">
        <v>2</v>
      </c>
      <c r="Q18" s="64">
        <v>1</v>
      </c>
      <c r="R18" s="449">
        <v>0.66666666666666663</v>
      </c>
      <c r="S18" s="40">
        <v>21</v>
      </c>
    </row>
    <row r="19" spans="1:19" x14ac:dyDescent="0.25">
      <c r="A19" s="44" t="s">
        <v>60</v>
      </c>
      <c r="B19" s="28" t="s">
        <v>61</v>
      </c>
      <c r="C19" s="64">
        <v>19</v>
      </c>
      <c r="D19" s="64">
        <v>20</v>
      </c>
      <c r="E19" s="322">
        <v>0.95</v>
      </c>
      <c r="F19" s="37">
        <v>8</v>
      </c>
      <c r="G19" s="37">
        <v>7</v>
      </c>
      <c r="H19" s="372">
        <v>0.53333333333333333</v>
      </c>
      <c r="I19" s="53">
        <v>53</v>
      </c>
      <c r="K19" s="44" t="s">
        <v>60</v>
      </c>
      <c r="L19" s="28" t="s">
        <v>61</v>
      </c>
      <c r="M19" s="64">
        <v>19</v>
      </c>
      <c r="N19" s="64">
        <v>20</v>
      </c>
      <c r="O19" s="322">
        <f t="shared" si="0"/>
        <v>0.95</v>
      </c>
      <c r="P19" s="37">
        <v>8</v>
      </c>
      <c r="Q19" s="37">
        <v>7</v>
      </c>
      <c r="R19" s="448">
        <v>0.53333333333333333</v>
      </c>
      <c r="S19" s="40">
        <v>56</v>
      </c>
    </row>
    <row r="20" spans="1:19" x14ac:dyDescent="0.25">
      <c r="A20" s="78" t="s">
        <v>60</v>
      </c>
      <c r="B20" s="28" t="s">
        <v>62</v>
      </c>
      <c r="C20" s="217">
        <v>25</v>
      </c>
      <c r="D20" s="217">
        <v>14</v>
      </c>
      <c r="E20" s="376">
        <v>1.7857142857142858</v>
      </c>
      <c r="F20" s="63">
        <v>14</v>
      </c>
      <c r="G20" s="63">
        <v>6</v>
      </c>
      <c r="H20" s="377">
        <v>0.7</v>
      </c>
      <c r="I20" s="63">
        <v>17</v>
      </c>
      <c r="K20" s="78" t="s">
        <v>60</v>
      </c>
      <c r="L20" s="28" t="s">
        <v>62</v>
      </c>
      <c r="M20" s="64">
        <v>25</v>
      </c>
      <c r="N20" s="64">
        <v>14</v>
      </c>
      <c r="O20" s="322">
        <f t="shared" si="0"/>
        <v>1.7857142857142858</v>
      </c>
      <c r="P20" s="37">
        <v>14</v>
      </c>
      <c r="Q20" s="37">
        <v>6</v>
      </c>
      <c r="R20" s="448">
        <v>0.7</v>
      </c>
      <c r="S20" s="40">
        <v>18</v>
      </c>
    </row>
    <row r="21" spans="1:19" x14ac:dyDescent="0.25">
      <c r="A21" s="60" t="s">
        <v>60</v>
      </c>
      <c r="B21" s="28" t="s">
        <v>63</v>
      </c>
      <c r="C21" s="373">
        <v>6</v>
      </c>
      <c r="D21" s="373">
        <v>12</v>
      </c>
      <c r="E21" s="322">
        <v>0.5</v>
      </c>
      <c r="F21" s="37">
        <v>2</v>
      </c>
      <c r="G21" s="37">
        <v>4</v>
      </c>
      <c r="H21" s="372">
        <v>0.33333333333333331</v>
      </c>
      <c r="I21" s="53">
        <v>99</v>
      </c>
      <c r="K21" s="60" t="s">
        <v>60</v>
      </c>
      <c r="L21" s="28" t="s">
        <v>63</v>
      </c>
      <c r="M21" s="373">
        <v>6</v>
      </c>
      <c r="N21" s="373">
        <v>12</v>
      </c>
      <c r="O21" s="322">
        <f t="shared" si="0"/>
        <v>0.5</v>
      </c>
      <c r="P21" s="37">
        <v>2</v>
      </c>
      <c r="Q21" s="37">
        <v>4</v>
      </c>
      <c r="R21" s="448">
        <v>0.33333333333333331</v>
      </c>
      <c r="S21" s="40">
        <v>101</v>
      </c>
    </row>
    <row r="22" spans="1:19" x14ac:dyDescent="0.25">
      <c r="A22" s="42" t="s">
        <v>64</v>
      </c>
      <c r="B22" s="28" t="s">
        <v>65</v>
      </c>
      <c r="C22" s="64">
        <v>29</v>
      </c>
      <c r="D22" s="64">
        <v>17</v>
      </c>
      <c r="E22" s="322">
        <v>1.7058823529411764</v>
      </c>
      <c r="F22" s="37">
        <v>9</v>
      </c>
      <c r="G22" s="37">
        <v>6</v>
      </c>
      <c r="H22" s="372">
        <v>0.6</v>
      </c>
      <c r="I22" s="53">
        <v>30</v>
      </c>
      <c r="K22" s="42" t="s">
        <v>64</v>
      </c>
      <c r="L22" s="28" t="s">
        <v>65</v>
      </c>
      <c r="M22" s="64">
        <v>29</v>
      </c>
      <c r="N22" s="64">
        <v>17</v>
      </c>
      <c r="O22" s="322">
        <f t="shared" si="0"/>
        <v>1.7058823529411764</v>
      </c>
      <c r="P22" s="37">
        <v>9</v>
      </c>
      <c r="Q22" s="37">
        <v>6</v>
      </c>
      <c r="R22" s="448">
        <v>0.6</v>
      </c>
      <c r="S22" s="40">
        <v>33</v>
      </c>
    </row>
    <row r="23" spans="1:19" x14ac:dyDescent="0.25">
      <c r="A23" s="78" t="s">
        <v>385</v>
      </c>
      <c r="B23" s="28" t="s">
        <v>319</v>
      </c>
      <c r="C23" s="217">
        <v>19</v>
      </c>
      <c r="D23" s="217">
        <v>11</v>
      </c>
      <c r="E23" s="376">
        <v>1.7272727272727273</v>
      </c>
      <c r="F23" s="63">
        <v>6</v>
      </c>
      <c r="G23" s="63">
        <v>6</v>
      </c>
      <c r="H23" s="377">
        <v>0.5</v>
      </c>
      <c r="I23" s="63">
        <v>57</v>
      </c>
      <c r="K23" s="78" t="s">
        <v>385</v>
      </c>
      <c r="L23" s="28" t="s">
        <v>319</v>
      </c>
      <c r="M23" s="63">
        <v>25</v>
      </c>
      <c r="N23" s="63">
        <v>12</v>
      </c>
      <c r="O23" s="376">
        <f t="shared" si="0"/>
        <v>2.0833333333333335</v>
      </c>
      <c r="P23" s="63">
        <v>9</v>
      </c>
      <c r="Q23" s="63">
        <v>6</v>
      </c>
      <c r="R23" s="450">
        <v>0.6</v>
      </c>
      <c r="S23" s="63">
        <v>33</v>
      </c>
    </row>
    <row r="24" spans="1:19" x14ac:dyDescent="0.25">
      <c r="A24" s="48" t="s">
        <v>66</v>
      </c>
      <c r="B24" s="28" t="s">
        <v>67</v>
      </c>
      <c r="C24" s="37">
        <v>14</v>
      </c>
      <c r="D24" s="37">
        <v>9</v>
      </c>
      <c r="E24" s="322">
        <v>1.5555555555555556</v>
      </c>
      <c r="F24" s="37">
        <v>3</v>
      </c>
      <c r="G24" s="37">
        <v>5</v>
      </c>
      <c r="H24" s="372">
        <v>0.375</v>
      </c>
      <c r="I24" s="53">
        <v>91</v>
      </c>
      <c r="K24" s="48" t="s">
        <v>66</v>
      </c>
      <c r="L24" s="28" t="s">
        <v>67</v>
      </c>
      <c r="M24" s="37">
        <v>14</v>
      </c>
      <c r="N24" s="37">
        <v>9</v>
      </c>
      <c r="O24" s="322">
        <f t="shared" si="0"/>
        <v>1.5555555555555556</v>
      </c>
      <c r="P24" s="37">
        <v>3</v>
      </c>
      <c r="Q24" s="37">
        <v>5</v>
      </c>
      <c r="R24" s="448">
        <v>0.375</v>
      </c>
      <c r="S24" s="40">
        <v>94</v>
      </c>
    </row>
    <row r="25" spans="1:19" x14ac:dyDescent="0.25">
      <c r="A25" s="101" t="s">
        <v>386</v>
      </c>
      <c r="B25" s="28" t="s">
        <v>273</v>
      </c>
      <c r="C25" s="37">
        <v>9</v>
      </c>
      <c r="D25" s="37">
        <v>0</v>
      </c>
      <c r="E25" s="322" t="e">
        <v>#DIV/0!</v>
      </c>
      <c r="F25" s="37"/>
      <c r="G25" s="37"/>
      <c r="H25" s="372" t="e">
        <v>#DIV/0!</v>
      </c>
      <c r="I25" s="53">
        <v>1</v>
      </c>
      <c r="K25" s="101" t="s">
        <v>386</v>
      </c>
      <c r="L25" s="28" t="s">
        <v>273</v>
      </c>
      <c r="M25" s="37">
        <v>9</v>
      </c>
      <c r="N25" s="37">
        <v>0</v>
      </c>
      <c r="O25" s="322" t="e">
        <f t="shared" si="0"/>
        <v>#DIV/0!</v>
      </c>
      <c r="P25" s="37"/>
      <c r="Q25" s="37"/>
      <c r="R25" s="448" t="e">
        <v>#DIV/0!</v>
      </c>
      <c r="S25" s="40">
        <v>1</v>
      </c>
    </row>
    <row r="26" spans="1:19" x14ac:dyDescent="0.25">
      <c r="A26" s="44" t="s">
        <v>386</v>
      </c>
      <c r="B26" s="28" t="s">
        <v>118</v>
      </c>
      <c r="C26" s="63">
        <v>1</v>
      </c>
      <c r="D26" s="63">
        <v>2</v>
      </c>
      <c r="E26" s="376">
        <v>0.5</v>
      </c>
      <c r="F26" s="63">
        <v>1</v>
      </c>
      <c r="G26" s="63"/>
      <c r="H26" s="377">
        <v>1</v>
      </c>
      <c r="I26" s="63">
        <v>1</v>
      </c>
      <c r="K26" s="44" t="s">
        <v>386</v>
      </c>
      <c r="L26" s="28" t="s">
        <v>118</v>
      </c>
      <c r="M26" s="37">
        <v>1</v>
      </c>
      <c r="N26" s="37">
        <v>2</v>
      </c>
      <c r="O26" s="322">
        <f t="shared" si="0"/>
        <v>0.5</v>
      </c>
      <c r="P26" s="37">
        <v>1</v>
      </c>
      <c r="Q26" s="37"/>
      <c r="R26" s="448">
        <v>1</v>
      </c>
      <c r="S26" s="40">
        <v>1</v>
      </c>
    </row>
    <row r="27" spans="1:19" x14ac:dyDescent="0.25">
      <c r="A27" s="42" t="s">
        <v>68</v>
      </c>
      <c r="B27" s="43" t="s">
        <v>69</v>
      </c>
      <c r="C27" s="37">
        <v>16</v>
      </c>
      <c r="D27" s="37">
        <v>8</v>
      </c>
      <c r="E27" s="322">
        <v>2</v>
      </c>
      <c r="F27" s="37">
        <v>5</v>
      </c>
      <c r="G27" s="37">
        <v>4</v>
      </c>
      <c r="H27" s="372">
        <v>0.55555555555555558</v>
      </c>
      <c r="I27" s="53">
        <v>45</v>
      </c>
      <c r="K27" s="42" t="s">
        <v>68</v>
      </c>
      <c r="L27" s="43" t="s">
        <v>69</v>
      </c>
      <c r="M27" s="37">
        <v>16</v>
      </c>
      <c r="N27" s="37">
        <v>8</v>
      </c>
      <c r="O27" s="322">
        <f t="shared" si="0"/>
        <v>2</v>
      </c>
      <c r="P27" s="37">
        <v>5</v>
      </c>
      <c r="Q27" s="37">
        <v>4</v>
      </c>
      <c r="R27" s="448">
        <v>0.55555555555555558</v>
      </c>
      <c r="S27" s="40">
        <v>48</v>
      </c>
    </row>
    <row r="28" spans="1:19" x14ac:dyDescent="0.25">
      <c r="A28" s="27" t="s">
        <v>68</v>
      </c>
      <c r="B28" s="43" t="s">
        <v>70</v>
      </c>
      <c r="C28" s="37">
        <v>4</v>
      </c>
      <c r="D28" s="37">
        <v>2</v>
      </c>
      <c r="E28" s="322">
        <v>2</v>
      </c>
      <c r="F28" s="37">
        <v>1</v>
      </c>
      <c r="G28" s="37">
        <v>2</v>
      </c>
      <c r="H28" s="372">
        <v>0.33333333333333331</v>
      </c>
      <c r="I28" s="53">
        <v>99</v>
      </c>
      <c r="K28" s="27" t="s">
        <v>68</v>
      </c>
      <c r="L28" s="43" t="s">
        <v>70</v>
      </c>
      <c r="M28" s="37">
        <v>4</v>
      </c>
      <c r="N28" s="37">
        <v>2</v>
      </c>
      <c r="O28" s="322">
        <f t="shared" si="0"/>
        <v>2</v>
      </c>
      <c r="P28" s="37">
        <v>1</v>
      </c>
      <c r="Q28" s="37">
        <v>2</v>
      </c>
      <c r="R28" s="448">
        <v>0.33333333333333331</v>
      </c>
      <c r="S28" s="40">
        <v>101</v>
      </c>
    </row>
    <row r="29" spans="1:19" x14ac:dyDescent="0.25">
      <c r="A29" s="62" t="s">
        <v>71</v>
      </c>
      <c r="B29" s="43" t="s">
        <v>72</v>
      </c>
      <c r="C29" s="37">
        <v>30</v>
      </c>
      <c r="D29" s="37">
        <v>29</v>
      </c>
      <c r="E29" s="322">
        <v>1.0344827586206897</v>
      </c>
      <c r="F29" s="37">
        <v>13</v>
      </c>
      <c r="G29" s="37">
        <v>14</v>
      </c>
      <c r="H29" s="372">
        <v>0.48148148148148145</v>
      </c>
      <c r="I29" s="53">
        <v>80</v>
      </c>
      <c r="K29" s="62" t="s">
        <v>71</v>
      </c>
      <c r="L29" s="43" t="s">
        <v>72</v>
      </c>
      <c r="M29" s="37">
        <v>30</v>
      </c>
      <c r="N29" s="37">
        <v>29</v>
      </c>
      <c r="O29" s="322">
        <f t="shared" si="0"/>
        <v>1.0344827586206897</v>
      </c>
      <c r="P29" s="37">
        <v>13</v>
      </c>
      <c r="Q29" s="37">
        <v>14</v>
      </c>
      <c r="R29" s="448">
        <v>0.48148148148148145</v>
      </c>
      <c r="S29" s="40">
        <v>81</v>
      </c>
    </row>
    <row r="30" spans="1:19" x14ac:dyDescent="0.25">
      <c r="A30" s="48" t="s">
        <v>73</v>
      </c>
      <c r="B30" s="28" t="s">
        <v>74</v>
      </c>
      <c r="C30" s="37">
        <v>6</v>
      </c>
      <c r="D30" s="37">
        <v>8</v>
      </c>
      <c r="E30" s="322">
        <v>0.75</v>
      </c>
      <c r="F30" s="37">
        <v>1</v>
      </c>
      <c r="G30" s="37">
        <v>1</v>
      </c>
      <c r="H30" s="372">
        <v>0.5</v>
      </c>
      <c r="I30" s="53">
        <v>57</v>
      </c>
      <c r="K30" s="48" t="s">
        <v>73</v>
      </c>
      <c r="L30" s="28" t="s">
        <v>74</v>
      </c>
      <c r="M30" s="37">
        <v>6</v>
      </c>
      <c r="N30" s="37">
        <v>8</v>
      </c>
      <c r="O30" s="322">
        <f t="shared" si="0"/>
        <v>0.75</v>
      </c>
      <c r="P30" s="37">
        <v>1</v>
      </c>
      <c r="Q30" s="37">
        <v>1</v>
      </c>
      <c r="R30" s="448">
        <v>0.5</v>
      </c>
      <c r="S30" s="40">
        <v>60</v>
      </c>
    </row>
    <row r="31" spans="1:19" x14ac:dyDescent="0.25">
      <c r="A31" s="75" t="s">
        <v>75</v>
      </c>
      <c r="B31" s="202" t="s">
        <v>76</v>
      </c>
      <c r="C31" s="37">
        <v>7</v>
      </c>
      <c r="D31" s="37">
        <v>12</v>
      </c>
      <c r="E31" s="322">
        <v>0.58333333333333337</v>
      </c>
      <c r="F31" s="37">
        <v>1</v>
      </c>
      <c r="G31" s="37">
        <v>10</v>
      </c>
      <c r="H31" s="372">
        <v>9.0909090909090912E-2</v>
      </c>
      <c r="I31" s="53">
        <v>126</v>
      </c>
      <c r="K31" s="75" t="s">
        <v>75</v>
      </c>
      <c r="L31" s="202" t="s">
        <v>76</v>
      </c>
      <c r="M31" s="37">
        <v>7</v>
      </c>
      <c r="N31" s="37">
        <v>12</v>
      </c>
      <c r="O31" s="322">
        <f t="shared" si="0"/>
        <v>0.58333333333333337</v>
      </c>
      <c r="P31" s="37">
        <v>1</v>
      </c>
      <c r="Q31" s="37">
        <v>10</v>
      </c>
      <c r="R31" s="448">
        <v>9.0909090909090912E-2</v>
      </c>
      <c r="S31" s="40">
        <v>127</v>
      </c>
    </row>
    <row r="32" spans="1:19" x14ac:dyDescent="0.25">
      <c r="A32" s="78" t="s">
        <v>77</v>
      </c>
      <c r="B32" s="28" t="s">
        <v>78</v>
      </c>
      <c r="C32" s="37">
        <v>10</v>
      </c>
      <c r="D32" s="37">
        <v>0</v>
      </c>
      <c r="E32" s="37" t="e">
        <v>#DIV/0!</v>
      </c>
      <c r="F32" s="37"/>
      <c r="G32" s="37"/>
      <c r="H32" s="372" t="e">
        <v>#DIV/0!</v>
      </c>
      <c r="I32" s="53">
        <v>1</v>
      </c>
      <c r="K32" s="78" t="s">
        <v>77</v>
      </c>
      <c r="L32" s="28" t="s">
        <v>78</v>
      </c>
      <c r="M32" s="37">
        <v>10</v>
      </c>
      <c r="N32" s="37">
        <v>0</v>
      </c>
      <c r="O32" s="37" t="e">
        <f t="shared" si="0"/>
        <v>#DIV/0!</v>
      </c>
      <c r="P32" s="37"/>
      <c r="Q32" s="37"/>
      <c r="R32" s="448" t="e">
        <v>#DIV/0!</v>
      </c>
      <c r="S32" s="40">
        <v>1</v>
      </c>
    </row>
    <row r="33" spans="1:19" x14ac:dyDescent="0.25">
      <c r="A33" s="78" t="s">
        <v>387</v>
      </c>
      <c r="B33" s="28" t="s">
        <v>388</v>
      </c>
      <c r="C33" s="63">
        <v>3</v>
      </c>
      <c r="D33" s="63">
        <v>5</v>
      </c>
      <c r="E33" s="63">
        <v>0.6</v>
      </c>
      <c r="F33" s="63">
        <v>3</v>
      </c>
      <c r="G33" s="63">
        <v>2</v>
      </c>
      <c r="H33" s="377">
        <v>0.6</v>
      </c>
      <c r="I33" s="63">
        <v>30</v>
      </c>
      <c r="K33" s="78" t="s">
        <v>387</v>
      </c>
      <c r="L33" s="28" t="s">
        <v>388</v>
      </c>
      <c r="M33" s="37">
        <v>3</v>
      </c>
      <c r="N33" s="37">
        <v>5</v>
      </c>
      <c r="O33" s="37">
        <f t="shared" si="0"/>
        <v>0.6</v>
      </c>
      <c r="P33" s="37">
        <v>3</v>
      </c>
      <c r="Q33" s="37">
        <v>2</v>
      </c>
      <c r="R33" s="448">
        <v>0.6</v>
      </c>
      <c r="S33" s="40">
        <v>33</v>
      </c>
    </row>
    <row r="34" spans="1:19" x14ac:dyDescent="0.25">
      <c r="A34" s="78" t="s">
        <v>79</v>
      </c>
      <c r="B34" s="28" t="s">
        <v>80</v>
      </c>
      <c r="C34" s="37">
        <v>3</v>
      </c>
      <c r="D34" s="37">
        <v>3</v>
      </c>
      <c r="E34" s="322">
        <v>1</v>
      </c>
      <c r="F34" s="37">
        <v>1</v>
      </c>
      <c r="G34" s="37"/>
      <c r="H34" s="372">
        <v>1</v>
      </c>
      <c r="I34" s="53">
        <v>1</v>
      </c>
      <c r="K34" s="78" t="s">
        <v>79</v>
      </c>
      <c r="L34" s="28" t="s">
        <v>80</v>
      </c>
      <c r="M34" s="37">
        <v>3</v>
      </c>
      <c r="N34" s="37">
        <v>3</v>
      </c>
      <c r="O34" s="322">
        <f t="shared" si="0"/>
        <v>1</v>
      </c>
      <c r="P34" s="37">
        <v>1</v>
      </c>
      <c r="Q34" s="37"/>
      <c r="R34" s="448">
        <v>1</v>
      </c>
      <c r="S34" s="40">
        <v>1</v>
      </c>
    </row>
    <row r="35" spans="1:19" x14ac:dyDescent="0.25">
      <c r="A35" s="42" t="s">
        <v>81</v>
      </c>
      <c r="B35" s="43" t="s">
        <v>82</v>
      </c>
      <c r="C35" s="37">
        <v>2</v>
      </c>
      <c r="D35" s="37">
        <v>0</v>
      </c>
      <c r="E35" s="37" t="e">
        <v>#DIV/0!</v>
      </c>
      <c r="F35" s="37">
        <v>1</v>
      </c>
      <c r="G35" s="37"/>
      <c r="H35" s="372">
        <v>1</v>
      </c>
      <c r="I35" s="53">
        <v>1</v>
      </c>
      <c r="K35" s="42" t="s">
        <v>81</v>
      </c>
      <c r="L35" s="43" t="s">
        <v>82</v>
      </c>
      <c r="M35" s="37">
        <v>2</v>
      </c>
      <c r="N35" s="37">
        <v>0</v>
      </c>
      <c r="O35" s="37" t="e">
        <f t="shared" si="0"/>
        <v>#DIV/0!</v>
      </c>
      <c r="P35" s="37">
        <v>1</v>
      </c>
      <c r="Q35" s="37"/>
      <c r="R35" s="448">
        <v>1</v>
      </c>
      <c r="S35" s="40">
        <v>1</v>
      </c>
    </row>
    <row r="36" spans="1:19" x14ac:dyDescent="0.25">
      <c r="A36" s="59" t="s">
        <v>83</v>
      </c>
      <c r="B36" s="28" t="s">
        <v>85</v>
      </c>
      <c r="C36" s="37">
        <v>1</v>
      </c>
      <c r="D36" s="37">
        <v>2</v>
      </c>
      <c r="E36" s="322">
        <v>0.5</v>
      </c>
      <c r="F36" s="37">
        <v>1</v>
      </c>
      <c r="G36" s="37">
        <v>1</v>
      </c>
      <c r="H36" s="372">
        <v>0.5</v>
      </c>
      <c r="I36" s="53">
        <v>57</v>
      </c>
      <c r="K36" s="59" t="s">
        <v>83</v>
      </c>
      <c r="L36" s="28" t="s">
        <v>85</v>
      </c>
      <c r="M36" s="37">
        <v>1</v>
      </c>
      <c r="N36" s="37">
        <v>2</v>
      </c>
      <c r="O36" s="322">
        <f t="shared" si="0"/>
        <v>0.5</v>
      </c>
      <c r="P36" s="37">
        <v>1</v>
      </c>
      <c r="Q36" s="37">
        <v>1</v>
      </c>
      <c r="R36" s="448">
        <v>0.5</v>
      </c>
      <c r="S36" s="40">
        <v>60</v>
      </c>
    </row>
    <row r="37" spans="1:19" x14ac:dyDescent="0.25">
      <c r="A37" s="59" t="s">
        <v>86</v>
      </c>
      <c r="B37" s="43" t="s">
        <v>87</v>
      </c>
      <c r="C37" s="37">
        <v>6</v>
      </c>
      <c r="D37" s="37">
        <v>3</v>
      </c>
      <c r="E37" s="322">
        <v>2</v>
      </c>
      <c r="F37" s="37">
        <v>3</v>
      </c>
      <c r="G37" s="37">
        <v>2</v>
      </c>
      <c r="H37" s="372">
        <v>0.6</v>
      </c>
      <c r="I37" s="53">
        <v>30</v>
      </c>
      <c r="K37" s="59" t="s">
        <v>86</v>
      </c>
      <c r="L37" s="43" t="s">
        <v>87</v>
      </c>
      <c r="M37" s="37">
        <v>6</v>
      </c>
      <c r="N37" s="37">
        <v>3</v>
      </c>
      <c r="O37" s="322">
        <f t="shared" si="0"/>
        <v>2</v>
      </c>
      <c r="P37" s="37">
        <v>3</v>
      </c>
      <c r="Q37" s="37">
        <v>2</v>
      </c>
      <c r="R37" s="448">
        <v>0.6</v>
      </c>
      <c r="S37" s="40">
        <v>33</v>
      </c>
    </row>
    <row r="38" spans="1:19" x14ac:dyDescent="0.25">
      <c r="A38" s="42" t="s">
        <v>86</v>
      </c>
      <c r="B38" s="43" t="s">
        <v>88</v>
      </c>
      <c r="C38" s="37">
        <v>15</v>
      </c>
      <c r="D38" s="37">
        <v>5</v>
      </c>
      <c r="E38" s="322">
        <v>3</v>
      </c>
      <c r="F38" s="37">
        <v>7</v>
      </c>
      <c r="G38" s="37">
        <v>4</v>
      </c>
      <c r="H38" s="372">
        <v>0.63636363636363635</v>
      </c>
      <c r="I38" s="53">
        <v>26</v>
      </c>
      <c r="K38" s="42" t="s">
        <v>86</v>
      </c>
      <c r="L38" s="43" t="s">
        <v>88</v>
      </c>
      <c r="M38" s="37">
        <v>15</v>
      </c>
      <c r="N38" s="37">
        <v>5</v>
      </c>
      <c r="O38" s="322">
        <f t="shared" si="0"/>
        <v>3</v>
      </c>
      <c r="P38" s="37">
        <v>7</v>
      </c>
      <c r="Q38" s="37">
        <v>4</v>
      </c>
      <c r="R38" s="448">
        <v>0.63636363636363635</v>
      </c>
      <c r="S38" s="40">
        <v>28</v>
      </c>
    </row>
    <row r="39" spans="1:19" x14ac:dyDescent="0.25">
      <c r="A39" s="48" t="s">
        <v>86</v>
      </c>
      <c r="B39" s="28" t="s">
        <v>438</v>
      </c>
      <c r="C39" s="63">
        <v>0</v>
      </c>
      <c r="D39" s="63">
        <v>4</v>
      </c>
      <c r="E39" s="376">
        <v>0</v>
      </c>
      <c r="F39" s="63"/>
      <c r="G39" s="63">
        <v>2</v>
      </c>
      <c r="H39" s="377">
        <v>0</v>
      </c>
      <c r="I39" s="63">
        <v>128</v>
      </c>
      <c r="K39" s="48" t="s">
        <v>86</v>
      </c>
      <c r="L39" s="28" t="s">
        <v>438</v>
      </c>
      <c r="M39" s="37">
        <v>0</v>
      </c>
      <c r="N39" s="37">
        <v>4</v>
      </c>
      <c r="O39" s="322">
        <f t="shared" si="0"/>
        <v>0</v>
      </c>
      <c r="P39" s="37"/>
      <c r="Q39" s="37">
        <v>2</v>
      </c>
      <c r="R39" s="448">
        <v>0</v>
      </c>
      <c r="S39" s="40">
        <v>130</v>
      </c>
    </row>
    <row r="40" spans="1:19" x14ac:dyDescent="0.25">
      <c r="A40" s="41" t="s">
        <v>89</v>
      </c>
      <c r="B40" s="28" t="s">
        <v>90</v>
      </c>
      <c r="C40" s="37">
        <v>2</v>
      </c>
      <c r="D40" s="37">
        <v>10</v>
      </c>
      <c r="E40" s="322">
        <v>0.2</v>
      </c>
      <c r="F40" s="37">
        <v>0</v>
      </c>
      <c r="G40" s="37">
        <v>2</v>
      </c>
      <c r="H40" s="372">
        <v>0</v>
      </c>
      <c r="I40" s="53">
        <v>128</v>
      </c>
      <c r="K40" s="41" t="s">
        <v>89</v>
      </c>
      <c r="L40" s="28" t="s">
        <v>90</v>
      </c>
      <c r="M40" s="63">
        <v>1</v>
      </c>
      <c r="N40" s="63">
        <v>15</v>
      </c>
      <c r="O40" s="376">
        <f t="shared" si="0"/>
        <v>6.6666666666666666E-2</v>
      </c>
      <c r="P40" s="63"/>
      <c r="Q40" s="63">
        <v>4</v>
      </c>
      <c r="R40" s="450">
        <v>0</v>
      </c>
      <c r="S40" s="63">
        <v>130</v>
      </c>
    </row>
    <row r="41" spans="1:19" x14ac:dyDescent="0.25">
      <c r="A41" s="60" t="s">
        <v>89</v>
      </c>
      <c r="B41" s="43" t="s">
        <v>389</v>
      </c>
      <c r="C41" s="37">
        <v>0</v>
      </c>
      <c r="D41" s="37">
        <v>9</v>
      </c>
      <c r="E41" s="322">
        <v>0</v>
      </c>
      <c r="F41" s="37"/>
      <c r="G41" s="37">
        <v>7</v>
      </c>
      <c r="H41" s="372">
        <v>0</v>
      </c>
      <c r="I41" s="53">
        <v>128</v>
      </c>
      <c r="K41" s="60" t="s">
        <v>89</v>
      </c>
      <c r="L41" s="43" t="s">
        <v>389</v>
      </c>
      <c r="M41" s="63">
        <v>1</v>
      </c>
      <c r="N41" s="63">
        <v>14</v>
      </c>
      <c r="O41" s="376">
        <f t="shared" si="0"/>
        <v>7.1428571428571425E-2</v>
      </c>
      <c r="P41" s="63">
        <v>1</v>
      </c>
      <c r="Q41" s="63">
        <v>10</v>
      </c>
      <c r="R41" s="450">
        <v>9.0909090909090912E-2</v>
      </c>
      <c r="S41" s="63">
        <v>127</v>
      </c>
    </row>
    <row r="42" spans="1:19" x14ac:dyDescent="0.25">
      <c r="A42" s="42" t="s">
        <v>380</v>
      </c>
      <c r="B42" s="28" t="s">
        <v>92</v>
      </c>
      <c r="C42" s="37">
        <v>4</v>
      </c>
      <c r="D42" s="37">
        <v>5</v>
      </c>
      <c r="E42" s="322">
        <v>0.8</v>
      </c>
      <c r="F42" s="37">
        <v>1</v>
      </c>
      <c r="G42" s="37">
        <v>2</v>
      </c>
      <c r="H42" s="372">
        <v>0.33333333333333331</v>
      </c>
      <c r="I42" s="53">
        <v>99</v>
      </c>
      <c r="K42" s="42" t="s">
        <v>380</v>
      </c>
      <c r="L42" s="28" t="s">
        <v>92</v>
      </c>
      <c r="M42" s="37">
        <v>4</v>
      </c>
      <c r="N42" s="37">
        <v>5</v>
      </c>
      <c r="O42" s="322">
        <f t="shared" si="0"/>
        <v>0.8</v>
      </c>
      <c r="P42" s="37">
        <v>1</v>
      </c>
      <c r="Q42" s="37">
        <v>2</v>
      </c>
      <c r="R42" s="448">
        <v>0.33333333333333331</v>
      </c>
      <c r="S42" s="40">
        <v>101</v>
      </c>
    </row>
    <row r="43" spans="1:19" x14ac:dyDescent="0.25">
      <c r="A43" s="82" t="s">
        <v>93</v>
      </c>
      <c r="B43" s="49" t="s">
        <v>94</v>
      </c>
      <c r="C43" s="63">
        <v>6</v>
      </c>
      <c r="D43" s="63">
        <v>14</v>
      </c>
      <c r="E43" s="376">
        <v>0.42857142857142855</v>
      </c>
      <c r="F43" s="63">
        <v>1</v>
      </c>
      <c r="G43" s="63">
        <v>8</v>
      </c>
      <c r="H43" s="377">
        <v>0.1111111111111111</v>
      </c>
      <c r="I43" s="63">
        <v>125</v>
      </c>
      <c r="K43" s="82" t="s">
        <v>93</v>
      </c>
      <c r="L43" s="49" t="s">
        <v>94</v>
      </c>
      <c r="M43" s="63">
        <v>6</v>
      </c>
      <c r="N43" s="63">
        <v>19</v>
      </c>
      <c r="O43" s="451">
        <f t="shared" si="0"/>
        <v>0.31578947368421051</v>
      </c>
      <c r="P43" s="63">
        <v>1</v>
      </c>
      <c r="Q43" s="63">
        <v>10</v>
      </c>
      <c r="R43" s="450">
        <v>9.0909090909090912E-2</v>
      </c>
      <c r="S43" s="63">
        <v>127</v>
      </c>
    </row>
    <row r="44" spans="1:19" ht="15.75" thickBot="1" x14ac:dyDescent="0.3">
      <c r="A44" s="41" t="s">
        <v>97</v>
      </c>
      <c r="B44" s="28" t="s">
        <v>96</v>
      </c>
      <c r="C44" s="37">
        <v>32</v>
      </c>
      <c r="D44" s="37">
        <v>17</v>
      </c>
      <c r="E44" s="322">
        <v>1.8823529411764706</v>
      </c>
      <c r="F44" s="37">
        <v>14</v>
      </c>
      <c r="G44" s="37">
        <v>8</v>
      </c>
      <c r="H44" s="372">
        <v>0.63636363636363635</v>
      </c>
      <c r="I44" s="53">
        <v>26</v>
      </c>
      <c r="K44" s="41" t="s">
        <v>97</v>
      </c>
      <c r="L44" s="28" t="s">
        <v>96</v>
      </c>
      <c r="M44" s="37">
        <v>32</v>
      </c>
      <c r="N44" s="37">
        <v>17</v>
      </c>
      <c r="O44" s="322">
        <f t="shared" si="0"/>
        <v>1.8823529411764706</v>
      </c>
      <c r="P44" s="37">
        <v>14</v>
      </c>
      <c r="Q44" s="37">
        <v>8</v>
      </c>
      <c r="R44" s="448">
        <v>0.63636363636363635</v>
      </c>
      <c r="S44" s="40">
        <v>28</v>
      </c>
    </row>
    <row r="45" spans="1:19" x14ac:dyDescent="0.25">
      <c r="A45" s="291" t="s">
        <v>436</v>
      </c>
      <c r="B45" s="291"/>
      <c r="C45" s="352"/>
      <c r="D45" s="352"/>
      <c r="E45" s="352"/>
      <c r="F45" s="353" t="s">
        <v>455</v>
      </c>
      <c r="G45" s="354" t="s">
        <v>456</v>
      </c>
      <c r="H45" s="355"/>
      <c r="I45" s="356" t="s">
        <v>8</v>
      </c>
      <c r="K45" s="291" t="s">
        <v>496</v>
      </c>
      <c r="L45" s="291"/>
      <c r="M45" s="352"/>
      <c r="N45" s="352"/>
      <c r="O45" s="352"/>
      <c r="P45" s="353" t="s">
        <v>455</v>
      </c>
      <c r="Q45" s="354" t="s">
        <v>456</v>
      </c>
      <c r="R45" s="355"/>
      <c r="S45" s="2" t="s">
        <v>8</v>
      </c>
    </row>
    <row r="46" spans="1:19" x14ac:dyDescent="0.25">
      <c r="A46" s="291" t="s">
        <v>437</v>
      </c>
      <c r="B46" s="291"/>
      <c r="C46" s="357"/>
      <c r="D46" s="357"/>
      <c r="E46" s="357"/>
      <c r="F46" s="358" t="s">
        <v>457</v>
      </c>
      <c r="G46" s="359" t="s">
        <v>458</v>
      </c>
      <c r="H46" s="360"/>
      <c r="I46" s="361" t="s">
        <v>17</v>
      </c>
      <c r="K46" s="301" t="s">
        <v>361</v>
      </c>
      <c r="L46" s="291"/>
      <c r="M46" s="357"/>
      <c r="N46" s="357"/>
      <c r="O46" s="357"/>
      <c r="P46" s="358" t="s">
        <v>457</v>
      </c>
      <c r="Q46" s="359" t="s">
        <v>458</v>
      </c>
      <c r="R46" s="360"/>
      <c r="S46" s="446" t="s">
        <v>17</v>
      </c>
    </row>
    <row r="47" spans="1:19" x14ac:dyDescent="0.25">
      <c r="A47" s="301" t="s">
        <v>361</v>
      </c>
      <c r="B47" s="291"/>
      <c r="C47" s="357"/>
      <c r="D47" s="357"/>
      <c r="E47" s="357"/>
      <c r="F47" s="358" t="s">
        <v>12</v>
      </c>
      <c r="G47" s="359" t="s">
        <v>459</v>
      </c>
      <c r="H47" s="362" t="s">
        <v>460</v>
      </c>
      <c r="I47" s="363" t="s">
        <v>461</v>
      </c>
      <c r="L47" s="291"/>
      <c r="M47" s="357"/>
      <c r="N47" s="357"/>
      <c r="O47" s="357"/>
      <c r="P47" s="358" t="s">
        <v>12</v>
      </c>
      <c r="Q47" s="359" t="s">
        <v>459</v>
      </c>
      <c r="R47" s="362" t="s">
        <v>460</v>
      </c>
      <c r="S47" s="9" t="s">
        <v>461</v>
      </c>
    </row>
    <row r="48" spans="1:19" x14ac:dyDescent="0.25">
      <c r="A48" s="291"/>
      <c r="B48" s="291"/>
      <c r="C48" s="364" t="s">
        <v>462</v>
      </c>
      <c r="D48" s="364" t="s">
        <v>462</v>
      </c>
      <c r="E48" s="364" t="s">
        <v>463</v>
      </c>
      <c r="F48" s="358">
        <v>1</v>
      </c>
      <c r="G48" s="359">
        <v>-1</v>
      </c>
      <c r="H48" s="11" t="s">
        <v>8</v>
      </c>
      <c r="I48" s="363" t="s">
        <v>13</v>
      </c>
      <c r="K48" s="291"/>
      <c r="L48" s="291"/>
      <c r="M48" s="364" t="s">
        <v>462</v>
      </c>
      <c r="N48" s="364" t="s">
        <v>462</v>
      </c>
      <c r="O48" s="364" t="s">
        <v>463</v>
      </c>
      <c r="P48" s="358">
        <v>1</v>
      </c>
      <c r="Q48" s="359">
        <v>-1</v>
      </c>
      <c r="R48" s="11" t="s">
        <v>8</v>
      </c>
      <c r="S48" s="9" t="s">
        <v>13</v>
      </c>
    </row>
    <row r="49" spans="1:19" ht="15.75" thickBot="1" x14ac:dyDescent="0.3">
      <c r="A49" s="302" t="s">
        <v>33</v>
      </c>
      <c r="B49" s="267" t="s">
        <v>34</v>
      </c>
      <c r="C49" s="334" t="s">
        <v>464</v>
      </c>
      <c r="D49" s="334" t="s">
        <v>465</v>
      </c>
      <c r="E49" s="334" t="s">
        <v>466</v>
      </c>
      <c r="F49" s="365" t="s">
        <v>467</v>
      </c>
      <c r="G49" s="366" t="s">
        <v>468</v>
      </c>
      <c r="H49" s="367" t="s">
        <v>17</v>
      </c>
      <c r="I49" s="378">
        <v>42763</v>
      </c>
      <c r="K49" s="302" t="s">
        <v>33</v>
      </c>
      <c r="L49" s="267" t="s">
        <v>34</v>
      </c>
      <c r="M49" s="334" t="s">
        <v>464</v>
      </c>
      <c r="N49" s="334" t="s">
        <v>465</v>
      </c>
      <c r="O49" s="334" t="s">
        <v>466</v>
      </c>
      <c r="P49" s="365" t="s">
        <v>467</v>
      </c>
      <c r="Q49" s="366" t="s">
        <v>468</v>
      </c>
      <c r="R49" s="367" t="s">
        <v>17</v>
      </c>
      <c r="S49" s="20" t="s">
        <v>22</v>
      </c>
    </row>
    <row r="50" spans="1:19" x14ac:dyDescent="0.25">
      <c r="A50" s="27" t="s">
        <v>97</v>
      </c>
      <c r="B50" s="28" t="s">
        <v>98</v>
      </c>
      <c r="C50" s="37">
        <v>1</v>
      </c>
      <c r="D50" s="37">
        <v>16</v>
      </c>
      <c r="E50" s="322">
        <v>6.25E-2</v>
      </c>
      <c r="F50" s="37">
        <v>0</v>
      </c>
      <c r="G50" s="37">
        <v>5</v>
      </c>
      <c r="H50" s="372">
        <v>0</v>
      </c>
      <c r="I50" s="53">
        <v>128</v>
      </c>
      <c r="K50" s="27" t="s">
        <v>97</v>
      </c>
      <c r="L50" s="28" t="s">
        <v>98</v>
      </c>
      <c r="M50" s="37">
        <v>1</v>
      </c>
      <c r="N50" s="37">
        <v>16</v>
      </c>
      <c r="O50" s="322">
        <f t="shared" ref="O50:O79" si="1">+M50/N50</f>
        <v>6.25E-2</v>
      </c>
      <c r="P50" s="37">
        <v>0</v>
      </c>
      <c r="Q50" s="37">
        <v>5</v>
      </c>
      <c r="R50" s="448">
        <v>0</v>
      </c>
      <c r="S50" s="40">
        <v>130</v>
      </c>
    </row>
    <row r="51" spans="1:19" x14ac:dyDescent="0.25">
      <c r="A51" s="82" t="s">
        <v>99</v>
      </c>
      <c r="B51" s="36" t="s">
        <v>100</v>
      </c>
      <c r="C51" s="37">
        <v>7</v>
      </c>
      <c r="D51" s="37">
        <v>9</v>
      </c>
      <c r="E51" s="322">
        <v>0.77777777777777779</v>
      </c>
      <c r="F51" s="37">
        <v>2</v>
      </c>
      <c r="G51" s="37">
        <v>2</v>
      </c>
      <c r="H51" s="372">
        <v>0.5</v>
      </c>
      <c r="I51" s="53">
        <v>57</v>
      </c>
      <c r="K51" s="82" t="s">
        <v>99</v>
      </c>
      <c r="L51" s="36" t="s">
        <v>100</v>
      </c>
      <c r="M51" s="37">
        <v>7</v>
      </c>
      <c r="N51" s="37">
        <v>9</v>
      </c>
      <c r="O51" s="322">
        <f t="shared" si="1"/>
        <v>0.77777777777777779</v>
      </c>
      <c r="P51" s="37">
        <v>2</v>
      </c>
      <c r="Q51" s="37">
        <v>2</v>
      </c>
      <c r="R51" s="448">
        <v>0.5</v>
      </c>
      <c r="S51" s="40">
        <v>60</v>
      </c>
    </row>
    <row r="52" spans="1:19" x14ac:dyDescent="0.25">
      <c r="A52" s="51" t="s">
        <v>99</v>
      </c>
      <c r="B52" s="49" t="s">
        <v>101</v>
      </c>
      <c r="C52" s="37">
        <v>4</v>
      </c>
      <c r="D52" s="37">
        <v>9</v>
      </c>
      <c r="E52" s="322">
        <v>0.44444444444444442</v>
      </c>
      <c r="F52" s="37">
        <v>2</v>
      </c>
      <c r="G52" s="37">
        <v>7</v>
      </c>
      <c r="H52" s="372">
        <v>0.22222222222222221</v>
      </c>
      <c r="I52" s="53">
        <v>121</v>
      </c>
      <c r="K52" s="51" t="s">
        <v>99</v>
      </c>
      <c r="L52" s="49" t="s">
        <v>101</v>
      </c>
      <c r="M52" s="37">
        <v>4</v>
      </c>
      <c r="N52" s="37">
        <v>9</v>
      </c>
      <c r="O52" s="322">
        <f t="shared" si="1"/>
        <v>0.44444444444444442</v>
      </c>
      <c r="P52" s="37">
        <v>2</v>
      </c>
      <c r="Q52" s="37">
        <v>7</v>
      </c>
      <c r="R52" s="448">
        <v>0.22222222222222221</v>
      </c>
      <c r="S52" s="40">
        <v>123</v>
      </c>
    </row>
    <row r="53" spans="1:19" x14ac:dyDescent="0.25">
      <c r="A53" s="78" t="s">
        <v>102</v>
      </c>
      <c r="B53" s="28" t="s">
        <v>103</v>
      </c>
      <c r="C53" s="37">
        <v>18</v>
      </c>
      <c r="D53" s="37">
        <v>6</v>
      </c>
      <c r="E53" s="322">
        <v>3</v>
      </c>
      <c r="F53" s="37">
        <v>3</v>
      </c>
      <c r="G53" s="37">
        <v>5</v>
      </c>
      <c r="H53" s="372">
        <v>0.375</v>
      </c>
      <c r="I53" s="53">
        <v>91</v>
      </c>
      <c r="K53" s="78" t="s">
        <v>102</v>
      </c>
      <c r="L53" s="28" t="s">
        <v>103</v>
      </c>
      <c r="M53" s="37">
        <v>18</v>
      </c>
      <c r="N53" s="37">
        <v>6</v>
      </c>
      <c r="O53" s="322">
        <f t="shared" si="1"/>
        <v>3</v>
      </c>
      <c r="P53" s="37">
        <v>3</v>
      </c>
      <c r="Q53" s="37">
        <v>5</v>
      </c>
      <c r="R53" s="448">
        <v>0.375</v>
      </c>
      <c r="S53" s="40">
        <v>94</v>
      </c>
    </row>
    <row r="54" spans="1:19" ht="15.75" x14ac:dyDescent="0.25">
      <c r="A54" s="305" t="s">
        <v>104</v>
      </c>
      <c r="B54" s="204" t="s">
        <v>105</v>
      </c>
      <c r="C54" s="217">
        <v>56</v>
      </c>
      <c r="D54" s="217">
        <v>44</v>
      </c>
      <c r="E54" s="376">
        <v>1.2727272727272727</v>
      </c>
      <c r="F54" s="63">
        <v>19</v>
      </c>
      <c r="G54" s="63">
        <v>14</v>
      </c>
      <c r="H54" s="377">
        <v>0.5757575757575758</v>
      </c>
      <c r="I54" s="63">
        <v>40</v>
      </c>
      <c r="K54" s="305" t="s">
        <v>104</v>
      </c>
      <c r="L54" s="204" t="s">
        <v>105</v>
      </c>
      <c r="M54" s="63">
        <v>61</v>
      </c>
      <c r="N54" s="63">
        <v>45</v>
      </c>
      <c r="O54" s="451">
        <f t="shared" si="1"/>
        <v>1.3555555555555556</v>
      </c>
      <c r="P54" s="63">
        <v>21</v>
      </c>
      <c r="Q54" s="63">
        <v>15</v>
      </c>
      <c r="R54" s="450">
        <v>0.58333333333333337</v>
      </c>
      <c r="S54" s="63">
        <v>42</v>
      </c>
    </row>
    <row r="55" spans="1:19" x14ac:dyDescent="0.25">
      <c r="A55" s="79" t="s">
        <v>106</v>
      </c>
      <c r="B55" s="28" t="s">
        <v>107</v>
      </c>
      <c r="C55" s="64">
        <v>33</v>
      </c>
      <c r="D55" s="64">
        <v>23</v>
      </c>
      <c r="E55" s="322">
        <v>1.4347826086956521</v>
      </c>
      <c r="F55" s="37">
        <v>11</v>
      </c>
      <c r="G55" s="37">
        <v>6</v>
      </c>
      <c r="H55" s="372">
        <v>0.6470588235294118</v>
      </c>
      <c r="I55" s="53">
        <v>25</v>
      </c>
      <c r="K55" s="79" t="s">
        <v>106</v>
      </c>
      <c r="L55" s="28" t="s">
        <v>107</v>
      </c>
      <c r="M55" s="64">
        <v>33</v>
      </c>
      <c r="N55" s="64">
        <v>23</v>
      </c>
      <c r="O55" s="322">
        <f t="shared" si="1"/>
        <v>1.4347826086956521</v>
      </c>
      <c r="P55" s="37">
        <v>11</v>
      </c>
      <c r="Q55" s="37">
        <v>6</v>
      </c>
      <c r="R55" s="448">
        <v>0.6470588235294118</v>
      </c>
      <c r="S55" s="40">
        <v>27</v>
      </c>
    </row>
    <row r="56" spans="1:19" x14ac:dyDescent="0.25">
      <c r="A56" s="60" t="s">
        <v>108</v>
      </c>
      <c r="B56" s="28" t="s">
        <v>109</v>
      </c>
      <c r="C56" s="37">
        <v>2</v>
      </c>
      <c r="D56" s="37">
        <v>2</v>
      </c>
      <c r="E56" s="322">
        <v>1</v>
      </c>
      <c r="F56" s="37"/>
      <c r="G56" s="37">
        <v>1</v>
      </c>
      <c r="H56" s="372">
        <v>0</v>
      </c>
      <c r="I56" s="53">
        <v>128</v>
      </c>
      <c r="K56" s="60" t="s">
        <v>108</v>
      </c>
      <c r="L56" s="28" t="s">
        <v>109</v>
      </c>
      <c r="M56" s="37">
        <v>2</v>
      </c>
      <c r="N56" s="37">
        <v>2</v>
      </c>
      <c r="O56" s="322">
        <f t="shared" si="1"/>
        <v>1</v>
      </c>
      <c r="P56" s="37"/>
      <c r="Q56" s="37">
        <v>1</v>
      </c>
      <c r="R56" s="448">
        <v>0</v>
      </c>
      <c r="S56" s="40">
        <v>130</v>
      </c>
    </row>
    <row r="57" spans="1:19" x14ac:dyDescent="0.25">
      <c r="A57" s="59" t="s">
        <v>381</v>
      </c>
      <c r="B57" s="28" t="s">
        <v>111</v>
      </c>
      <c r="C57" s="37">
        <v>5</v>
      </c>
      <c r="D57" s="37">
        <v>9</v>
      </c>
      <c r="E57" s="322">
        <v>0.55555555555555558</v>
      </c>
      <c r="F57" s="37"/>
      <c r="G57" s="37">
        <v>2</v>
      </c>
      <c r="H57" s="372">
        <v>0</v>
      </c>
      <c r="I57" s="53">
        <v>128</v>
      </c>
      <c r="K57" s="59" t="s">
        <v>381</v>
      </c>
      <c r="L57" s="28" t="s">
        <v>111</v>
      </c>
      <c r="M57" s="37">
        <v>5</v>
      </c>
      <c r="N57" s="37">
        <v>9</v>
      </c>
      <c r="O57" s="322">
        <f t="shared" si="1"/>
        <v>0.55555555555555558</v>
      </c>
      <c r="P57" s="37"/>
      <c r="Q57" s="37">
        <v>2</v>
      </c>
      <c r="R57" s="448">
        <v>0</v>
      </c>
      <c r="S57" s="40">
        <v>130</v>
      </c>
    </row>
    <row r="58" spans="1:19" x14ac:dyDescent="0.25">
      <c r="A58" s="78" t="s">
        <v>110</v>
      </c>
      <c r="B58" s="28" t="s">
        <v>112</v>
      </c>
      <c r="C58" s="37">
        <v>3</v>
      </c>
      <c r="D58" s="37">
        <v>8</v>
      </c>
      <c r="E58" s="322">
        <v>0.375</v>
      </c>
      <c r="F58" s="37">
        <v>3</v>
      </c>
      <c r="G58" s="37">
        <v>2</v>
      </c>
      <c r="H58" s="372">
        <v>0.6</v>
      </c>
      <c r="I58" s="53">
        <v>30</v>
      </c>
      <c r="K58" s="78" t="s">
        <v>110</v>
      </c>
      <c r="L58" s="28" t="s">
        <v>112</v>
      </c>
      <c r="M58" s="37">
        <v>3</v>
      </c>
      <c r="N58" s="37">
        <v>8</v>
      </c>
      <c r="O58" s="322">
        <f t="shared" si="1"/>
        <v>0.375</v>
      </c>
      <c r="P58" s="37">
        <v>3</v>
      </c>
      <c r="Q58" s="37">
        <v>2</v>
      </c>
      <c r="R58" s="448">
        <v>0.6</v>
      </c>
      <c r="S58" s="40">
        <v>33</v>
      </c>
    </row>
    <row r="59" spans="1:19" x14ac:dyDescent="0.25">
      <c r="A59" s="41" t="s">
        <v>113</v>
      </c>
      <c r="B59" s="28" t="s">
        <v>114</v>
      </c>
      <c r="C59" s="37">
        <v>12</v>
      </c>
      <c r="D59" s="37">
        <v>22</v>
      </c>
      <c r="E59" s="322">
        <v>0.54545454545454541</v>
      </c>
      <c r="F59" s="37">
        <v>5</v>
      </c>
      <c r="G59" s="37">
        <v>9</v>
      </c>
      <c r="H59" s="372">
        <v>0.35714285714285715</v>
      </c>
      <c r="I59" s="53">
        <v>97</v>
      </c>
      <c r="K59" s="41" t="s">
        <v>113</v>
      </c>
      <c r="L59" s="28" t="s">
        <v>114</v>
      </c>
      <c r="M59" s="37">
        <v>12</v>
      </c>
      <c r="N59" s="37">
        <v>22</v>
      </c>
      <c r="O59" s="322">
        <f t="shared" si="1"/>
        <v>0.54545454545454541</v>
      </c>
      <c r="P59" s="37">
        <v>5</v>
      </c>
      <c r="Q59" s="37">
        <v>9</v>
      </c>
      <c r="R59" s="448">
        <v>0.35714285714285715</v>
      </c>
      <c r="S59" s="40">
        <v>99</v>
      </c>
    </row>
    <row r="60" spans="1:19" x14ac:dyDescent="0.25">
      <c r="A60" s="41" t="s">
        <v>113</v>
      </c>
      <c r="B60" s="28" t="s">
        <v>115</v>
      </c>
      <c r="C60" s="37">
        <v>7</v>
      </c>
      <c r="D60" s="37">
        <v>12</v>
      </c>
      <c r="E60" s="322">
        <v>0.58333333333333337</v>
      </c>
      <c r="F60" s="37">
        <v>3</v>
      </c>
      <c r="G60" s="37">
        <v>5</v>
      </c>
      <c r="H60" s="372">
        <v>0.375</v>
      </c>
      <c r="I60" s="53">
        <v>91</v>
      </c>
      <c r="K60" s="41" t="s">
        <v>113</v>
      </c>
      <c r="L60" s="28" t="s">
        <v>115</v>
      </c>
      <c r="M60" s="37">
        <v>7</v>
      </c>
      <c r="N60" s="37">
        <v>12</v>
      </c>
      <c r="O60" s="322">
        <f t="shared" si="1"/>
        <v>0.58333333333333337</v>
      </c>
      <c r="P60" s="37">
        <v>3</v>
      </c>
      <c r="Q60" s="37">
        <v>5</v>
      </c>
      <c r="R60" s="448">
        <v>0.375</v>
      </c>
      <c r="S60" s="40">
        <v>94</v>
      </c>
    </row>
    <row r="61" spans="1:19" x14ac:dyDescent="0.25">
      <c r="A61" s="41" t="s">
        <v>116</v>
      </c>
      <c r="B61" s="43" t="s">
        <v>117</v>
      </c>
      <c r="C61" s="37">
        <v>4</v>
      </c>
      <c r="D61" s="37">
        <v>3</v>
      </c>
      <c r="E61" s="322">
        <v>1.3333333333333333</v>
      </c>
      <c r="F61" s="37">
        <v>2</v>
      </c>
      <c r="G61" s="37">
        <v>3</v>
      </c>
      <c r="H61" s="372">
        <v>0.4</v>
      </c>
      <c r="I61" s="53">
        <v>86</v>
      </c>
      <c r="K61" s="41" t="s">
        <v>116</v>
      </c>
      <c r="L61" s="43" t="s">
        <v>117</v>
      </c>
      <c r="M61" s="37">
        <v>4</v>
      </c>
      <c r="N61" s="37">
        <v>3</v>
      </c>
      <c r="O61" s="322">
        <f t="shared" si="1"/>
        <v>1.3333333333333333</v>
      </c>
      <c r="P61" s="37">
        <v>2</v>
      </c>
      <c r="Q61" s="37">
        <v>3</v>
      </c>
      <c r="R61" s="448">
        <v>0.4</v>
      </c>
      <c r="S61" s="40">
        <v>89</v>
      </c>
    </row>
    <row r="62" spans="1:19" x14ac:dyDescent="0.25">
      <c r="A62" s="41"/>
      <c r="B62" s="43"/>
      <c r="C62" s="37"/>
      <c r="D62" s="37"/>
      <c r="E62" s="322"/>
      <c r="F62" s="37"/>
      <c r="G62" s="37"/>
      <c r="H62" s="372"/>
      <c r="I62" s="53"/>
      <c r="K62" s="44" t="s">
        <v>497</v>
      </c>
      <c r="L62" s="28" t="s">
        <v>498</v>
      </c>
      <c r="M62" s="63">
        <v>4</v>
      </c>
      <c r="N62" s="63">
        <v>2</v>
      </c>
      <c r="O62" s="451">
        <f t="shared" si="1"/>
        <v>2</v>
      </c>
      <c r="P62" s="63">
        <v>3</v>
      </c>
      <c r="Q62" s="63">
        <v>1</v>
      </c>
      <c r="R62" s="450">
        <v>0.75</v>
      </c>
      <c r="S62" s="63">
        <v>8</v>
      </c>
    </row>
    <row r="63" spans="1:19" x14ac:dyDescent="0.25">
      <c r="A63" s="27" t="s">
        <v>119</v>
      </c>
      <c r="B63" s="43" t="s">
        <v>120</v>
      </c>
      <c r="C63" s="37">
        <v>4</v>
      </c>
      <c r="D63" s="37">
        <v>3</v>
      </c>
      <c r="E63" s="322">
        <v>1.3333333333333333</v>
      </c>
      <c r="F63" s="37">
        <v>3</v>
      </c>
      <c r="G63" s="37">
        <v>1</v>
      </c>
      <c r="H63" s="372">
        <v>0.75</v>
      </c>
      <c r="I63" s="53">
        <v>8</v>
      </c>
      <c r="K63" s="27" t="s">
        <v>119</v>
      </c>
      <c r="L63" s="43" t="s">
        <v>120</v>
      </c>
      <c r="M63" s="37">
        <v>4</v>
      </c>
      <c r="N63" s="37">
        <v>3</v>
      </c>
      <c r="O63" s="322">
        <f t="shared" si="1"/>
        <v>1.3333333333333333</v>
      </c>
      <c r="P63" s="37">
        <v>3</v>
      </c>
      <c r="Q63" s="37">
        <v>1</v>
      </c>
      <c r="R63" s="448">
        <v>0.75</v>
      </c>
      <c r="S63" s="40">
        <v>8</v>
      </c>
    </row>
    <row r="64" spans="1:19" x14ac:dyDescent="0.25">
      <c r="A64" s="41" t="s">
        <v>119</v>
      </c>
      <c r="B64" s="28" t="s">
        <v>121</v>
      </c>
      <c r="C64" s="37">
        <v>14</v>
      </c>
      <c r="D64" s="37">
        <v>18</v>
      </c>
      <c r="E64" s="322">
        <v>0.77777777777777779</v>
      </c>
      <c r="F64" s="37">
        <v>5</v>
      </c>
      <c r="G64" s="37">
        <v>4</v>
      </c>
      <c r="H64" s="372">
        <v>0.55555555555555558</v>
      </c>
      <c r="I64" s="53">
        <v>45</v>
      </c>
      <c r="K64" s="41" t="s">
        <v>119</v>
      </c>
      <c r="L64" s="28" t="s">
        <v>121</v>
      </c>
      <c r="M64" s="37">
        <v>14</v>
      </c>
      <c r="N64" s="37">
        <v>18</v>
      </c>
      <c r="O64" s="322">
        <f t="shared" si="1"/>
        <v>0.77777777777777779</v>
      </c>
      <c r="P64" s="37">
        <v>5</v>
      </c>
      <c r="Q64" s="37">
        <v>4</v>
      </c>
      <c r="R64" s="448">
        <v>0.55555555555555558</v>
      </c>
      <c r="S64" s="40">
        <v>48</v>
      </c>
    </row>
    <row r="65" spans="1:19" x14ac:dyDescent="0.25">
      <c r="A65" s="60" t="s">
        <v>122</v>
      </c>
      <c r="B65" s="28" t="s">
        <v>123</v>
      </c>
      <c r="C65" s="373">
        <v>8</v>
      </c>
      <c r="D65" s="373">
        <v>8</v>
      </c>
      <c r="E65" s="322">
        <v>1</v>
      </c>
      <c r="F65" s="37">
        <v>5</v>
      </c>
      <c r="G65" s="37">
        <v>2</v>
      </c>
      <c r="H65" s="372">
        <v>0.7142857142857143</v>
      </c>
      <c r="I65" s="53">
        <v>11</v>
      </c>
      <c r="K65" s="60" t="s">
        <v>122</v>
      </c>
      <c r="L65" s="28" t="s">
        <v>123</v>
      </c>
      <c r="M65" s="373">
        <v>8</v>
      </c>
      <c r="N65" s="373">
        <v>8</v>
      </c>
      <c r="O65" s="322">
        <f t="shared" si="1"/>
        <v>1</v>
      </c>
      <c r="P65" s="37">
        <v>5</v>
      </c>
      <c r="Q65" s="37">
        <v>2</v>
      </c>
      <c r="R65" s="448">
        <v>0.7142857142857143</v>
      </c>
      <c r="S65" s="40">
        <v>12</v>
      </c>
    </row>
    <row r="66" spans="1:19" x14ac:dyDescent="0.25">
      <c r="A66" s="60" t="s">
        <v>124</v>
      </c>
      <c r="B66" s="28" t="s">
        <v>100</v>
      </c>
      <c r="C66" s="37">
        <v>5</v>
      </c>
      <c r="D66" s="37">
        <v>22</v>
      </c>
      <c r="E66" s="322">
        <v>0.22727272727272727</v>
      </c>
      <c r="F66" s="37">
        <v>1</v>
      </c>
      <c r="G66" s="37">
        <v>7</v>
      </c>
      <c r="H66" s="372">
        <v>0.125</v>
      </c>
      <c r="I66" s="53">
        <v>124</v>
      </c>
      <c r="K66" s="60" t="s">
        <v>124</v>
      </c>
      <c r="L66" s="28" t="s">
        <v>100</v>
      </c>
      <c r="M66" s="37">
        <v>5</v>
      </c>
      <c r="N66" s="37">
        <v>22</v>
      </c>
      <c r="O66" s="322">
        <f t="shared" si="1"/>
        <v>0.22727272727272727</v>
      </c>
      <c r="P66" s="37">
        <v>1</v>
      </c>
      <c r="Q66" s="37">
        <v>7</v>
      </c>
      <c r="R66" s="448">
        <v>0.125</v>
      </c>
      <c r="S66" s="40">
        <v>126</v>
      </c>
    </row>
    <row r="67" spans="1:19" x14ac:dyDescent="0.25">
      <c r="A67" s="306" t="s">
        <v>124</v>
      </c>
      <c r="B67" s="28" t="s">
        <v>125</v>
      </c>
      <c r="C67" s="37">
        <v>4</v>
      </c>
      <c r="D67" s="37">
        <v>2</v>
      </c>
      <c r="E67" s="322">
        <v>2</v>
      </c>
      <c r="F67" s="37">
        <v>2</v>
      </c>
      <c r="G67" s="37">
        <v>1</v>
      </c>
      <c r="H67" s="372">
        <v>0.66666666666666663</v>
      </c>
      <c r="I67" s="53">
        <v>19</v>
      </c>
      <c r="K67" s="306" t="s">
        <v>124</v>
      </c>
      <c r="L67" s="28" t="s">
        <v>125</v>
      </c>
      <c r="M67" s="37">
        <v>4</v>
      </c>
      <c r="N67" s="37">
        <v>2</v>
      </c>
      <c r="O67" s="322">
        <f t="shared" si="1"/>
        <v>2</v>
      </c>
      <c r="P67" s="37">
        <v>2</v>
      </c>
      <c r="Q67" s="37">
        <v>1</v>
      </c>
      <c r="R67" s="448">
        <v>0.66666666666666663</v>
      </c>
      <c r="S67" s="40">
        <v>21</v>
      </c>
    </row>
    <row r="68" spans="1:19" x14ac:dyDescent="0.25">
      <c r="A68" s="75" t="s">
        <v>124</v>
      </c>
      <c r="B68" s="43" t="s">
        <v>126</v>
      </c>
      <c r="C68" s="37">
        <v>18</v>
      </c>
      <c r="D68" s="37">
        <v>16</v>
      </c>
      <c r="E68" s="322">
        <v>1.125</v>
      </c>
      <c r="F68" s="37">
        <v>10</v>
      </c>
      <c r="G68" s="37">
        <v>10</v>
      </c>
      <c r="H68" s="372">
        <v>0.5</v>
      </c>
      <c r="I68" s="53">
        <v>57</v>
      </c>
      <c r="K68" s="75" t="s">
        <v>124</v>
      </c>
      <c r="L68" s="43" t="s">
        <v>126</v>
      </c>
      <c r="M68" s="37">
        <v>18</v>
      </c>
      <c r="N68" s="37">
        <v>16</v>
      </c>
      <c r="O68" s="322">
        <f t="shared" si="1"/>
        <v>1.125</v>
      </c>
      <c r="P68" s="37">
        <v>10</v>
      </c>
      <c r="Q68" s="37">
        <v>10</v>
      </c>
      <c r="R68" s="448">
        <v>0.5</v>
      </c>
      <c r="S68" s="40">
        <v>60</v>
      </c>
    </row>
    <row r="69" spans="1:19" x14ac:dyDescent="0.25">
      <c r="A69" s="27" t="s">
        <v>127</v>
      </c>
      <c r="B69" s="28" t="s">
        <v>59</v>
      </c>
      <c r="C69" s="37">
        <v>5</v>
      </c>
      <c r="D69" s="37">
        <v>2</v>
      </c>
      <c r="E69" s="322">
        <v>2.5</v>
      </c>
      <c r="F69" s="37"/>
      <c r="G69" s="37">
        <v>1</v>
      </c>
      <c r="H69" s="372">
        <v>0</v>
      </c>
      <c r="I69" s="53">
        <v>128</v>
      </c>
      <c r="K69" s="27" t="s">
        <v>127</v>
      </c>
      <c r="L69" s="28" t="s">
        <v>59</v>
      </c>
      <c r="M69" s="37">
        <v>5</v>
      </c>
      <c r="N69" s="37">
        <v>2</v>
      </c>
      <c r="O69" s="322">
        <f t="shared" si="1"/>
        <v>2.5</v>
      </c>
      <c r="P69" s="37"/>
      <c r="Q69" s="37">
        <v>1</v>
      </c>
      <c r="R69" s="448">
        <v>0</v>
      </c>
      <c r="S69" s="40">
        <v>130</v>
      </c>
    </row>
    <row r="70" spans="1:19" x14ac:dyDescent="0.25">
      <c r="A70" s="78" t="s">
        <v>129</v>
      </c>
      <c r="B70" s="43" t="s">
        <v>382</v>
      </c>
      <c r="C70" s="63">
        <v>10</v>
      </c>
      <c r="D70" s="63">
        <v>9</v>
      </c>
      <c r="E70" s="376">
        <v>1.1111111111111112</v>
      </c>
      <c r="F70" s="63">
        <v>5</v>
      </c>
      <c r="G70" s="63">
        <v>2</v>
      </c>
      <c r="H70" s="377">
        <v>0.7142857142857143</v>
      </c>
      <c r="I70" s="63">
        <v>11</v>
      </c>
      <c r="K70" s="78" t="s">
        <v>129</v>
      </c>
      <c r="L70" s="43" t="s">
        <v>382</v>
      </c>
      <c r="M70" s="37">
        <v>10</v>
      </c>
      <c r="N70" s="37">
        <v>9</v>
      </c>
      <c r="O70" s="322">
        <f t="shared" si="1"/>
        <v>1.1111111111111112</v>
      </c>
      <c r="P70" s="37">
        <v>5</v>
      </c>
      <c r="Q70" s="37">
        <v>2</v>
      </c>
      <c r="R70" s="448">
        <v>0.7142857142857143</v>
      </c>
      <c r="S70" s="40">
        <v>12</v>
      </c>
    </row>
    <row r="71" spans="1:19" x14ac:dyDescent="0.25">
      <c r="A71" s="78" t="s">
        <v>131</v>
      </c>
      <c r="B71" s="28" t="s">
        <v>390</v>
      </c>
      <c r="C71" s="63">
        <v>7</v>
      </c>
      <c r="D71" s="63">
        <v>7</v>
      </c>
      <c r="E71" s="376">
        <v>1</v>
      </c>
      <c r="F71" s="63">
        <v>5</v>
      </c>
      <c r="G71" s="63">
        <v>1</v>
      </c>
      <c r="H71" s="377">
        <v>0.83333333333333337</v>
      </c>
      <c r="I71" s="63">
        <v>3</v>
      </c>
      <c r="K71" s="78" t="s">
        <v>131</v>
      </c>
      <c r="L71" s="28" t="s">
        <v>390</v>
      </c>
      <c r="M71" s="37">
        <v>7</v>
      </c>
      <c r="N71" s="37">
        <v>7</v>
      </c>
      <c r="O71" s="322">
        <f t="shared" si="1"/>
        <v>1</v>
      </c>
      <c r="P71" s="37">
        <v>5</v>
      </c>
      <c r="Q71" s="37">
        <v>1</v>
      </c>
      <c r="R71" s="448">
        <v>0.83333333333333337</v>
      </c>
      <c r="S71" s="40">
        <v>3</v>
      </c>
    </row>
    <row r="72" spans="1:19" x14ac:dyDescent="0.25">
      <c r="A72" s="59" t="s">
        <v>391</v>
      </c>
      <c r="B72" s="28" t="s">
        <v>132</v>
      </c>
      <c r="C72" s="37">
        <v>11</v>
      </c>
      <c r="D72" s="37">
        <v>0</v>
      </c>
      <c r="E72" s="37" t="e">
        <v>#DIV/0!</v>
      </c>
      <c r="F72" s="37">
        <v>4</v>
      </c>
      <c r="G72" s="37"/>
      <c r="H72" s="372">
        <v>1</v>
      </c>
      <c r="I72" s="53">
        <v>1</v>
      </c>
      <c r="K72" s="59" t="s">
        <v>391</v>
      </c>
      <c r="L72" s="28" t="s">
        <v>132</v>
      </c>
      <c r="M72" s="37">
        <v>11</v>
      </c>
      <c r="N72" s="37">
        <v>0</v>
      </c>
      <c r="O72" s="37" t="e">
        <f t="shared" si="1"/>
        <v>#DIV/0!</v>
      </c>
      <c r="P72" s="37">
        <v>4</v>
      </c>
      <c r="Q72" s="37"/>
      <c r="R72" s="448">
        <v>1</v>
      </c>
      <c r="S72" s="40">
        <v>1</v>
      </c>
    </row>
    <row r="73" spans="1:19" x14ac:dyDescent="0.25">
      <c r="A73" s="42" t="s">
        <v>133</v>
      </c>
      <c r="B73" s="28" t="s">
        <v>112</v>
      </c>
      <c r="C73" s="37">
        <v>55</v>
      </c>
      <c r="D73" s="37">
        <v>63</v>
      </c>
      <c r="E73" s="322">
        <v>0.87301587301587302</v>
      </c>
      <c r="F73" s="37">
        <v>25</v>
      </c>
      <c r="G73" s="37">
        <v>21</v>
      </c>
      <c r="H73" s="372">
        <v>0.54347826086956519</v>
      </c>
      <c r="I73" s="53">
        <v>52</v>
      </c>
      <c r="K73" s="42" t="s">
        <v>133</v>
      </c>
      <c r="L73" s="28" t="s">
        <v>112</v>
      </c>
      <c r="M73" s="63">
        <v>59</v>
      </c>
      <c r="N73" s="63">
        <v>65</v>
      </c>
      <c r="O73" s="451">
        <f t="shared" si="1"/>
        <v>0.90769230769230769</v>
      </c>
      <c r="P73" s="63">
        <v>27</v>
      </c>
      <c r="Q73" s="63">
        <v>23</v>
      </c>
      <c r="R73" s="450">
        <v>0.54</v>
      </c>
      <c r="S73" s="63">
        <v>55</v>
      </c>
    </row>
    <row r="74" spans="1:19" x14ac:dyDescent="0.25">
      <c r="A74" s="79" t="s">
        <v>133</v>
      </c>
      <c r="B74" s="43" t="s">
        <v>134</v>
      </c>
      <c r="C74" s="37">
        <v>17</v>
      </c>
      <c r="D74" s="37">
        <v>28</v>
      </c>
      <c r="E74" s="322">
        <v>0.6071428571428571</v>
      </c>
      <c r="F74" s="37">
        <v>3</v>
      </c>
      <c r="G74" s="37">
        <v>5</v>
      </c>
      <c r="H74" s="372">
        <v>0.375</v>
      </c>
      <c r="I74" s="53">
        <v>91</v>
      </c>
      <c r="K74" s="79" t="s">
        <v>133</v>
      </c>
      <c r="L74" s="43" t="s">
        <v>134</v>
      </c>
      <c r="M74" s="63">
        <v>23</v>
      </c>
      <c r="N74" s="63">
        <v>28</v>
      </c>
      <c r="O74" s="451">
        <f t="shared" si="1"/>
        <v>0.8214285714285714</v>
      </c>
      <c r="P74" s="63">
        <v>8</v>
      </c>
      <c r="Q74" s="63">
        <v>5</v>
      </c>
      <c r="R74" s="450">
        <v>0.61538461538461542</v>
      </c>
      <c r="S74" s="63">
        <v>32</v>
      </c>
    </row>
    <row r="75" spans="1:19" x14ac:dyDescent="0.25">
      <c r="A75" s="78" t="s">
        <v>135</v>
      </c>
      <c r="B75" s="28" t="s">
        <v>136</v>
      </c>
      <c r="C75" s="63">
        <v>31</v>
      </c>
      <c r="D75" s="63">
        <v>22</v>
      </c>
      <c r="E75" s="376">
        <v>1.4090909090909092</v>
      </c>
      <c r="F75" s="63">
        <v>10</v>
      </c>
      <c r="G75" s="63">
        <v>7</v>
      </c>
      <c r="H75" s="377">
        <v>0.58823529411764708</v>
      </c>
      <c r="I75" s="63">
        <v>38</v>
      </c>
      <c r="K75" s="78" t="s">
        <v>135</v>
      </c>
      <c r="L75" s="28" t="s">
        <v>136</v>
      </c>
      <c r="M75" s="63">
        <v>36</v>
      </c>
      <c r="N75" s="63">
        <v>22</v>
      </c>
      <c r="O75" s="451">
        <f t="shared" si="1"/>
        <v>1.6363636363636365</v>
      </c>
      <c r="P75" s="63">
        <v>14</v>
      </c>
      <c r="Q75" s="63">
        <v>7</v>
      </c>
      <c r="R75" s="450">
        <v>0.66666666666666663</v>
      </c>
      <c r="S75" s="63">
        <v>21</v>
      </c>
    </row>
    <row r="76" spans="1:19" x14ac:dyDescent="0.25">
      <c r="A76" s="44" t="s">
        <v>135</v>
      </c>
      <c r="B76" s="43" t="s">
        <v>392</v>
      </c>
      <c r="C76" s="37"/>
      <c r="D76" s="37">
        <v>4</v>
      </c>
      <c r="E76" s="322">
        <v>0</v>
      </c>
      <c r="F76" s="37"/>
      <c r="G76" s="37"/>
      <c r="H76" s="372" t="e">
        <v>#DIV/0!</v>
      </c>
      <c r="I76" s="53">
        <v>1</v>
      </c>
      <c r="K76" s="44" t="s">
        <v>135</v>
      </c>
      <c r="L76" s="43" t="s">
        <v>392</v>
      </c>
      <c r="M76" s="37"/>
      <c r="N76" s="37">
        <v>4</v>
      </c>
      <c r="O76" s="322">
        <f t="shared" si="1"/>
        <v>0</v>
      </c>
      <c r="P76" s="37"/>
      <c r="Q76" s="37"/>
      <c r="R76" s="448" t="e">
        <v>#DIV/0!</v>
      </c>
      <c r="S76" s="40">
        <v>1</v>
      </c>
    </row>
    <row r="77" spans="1:19" ht="15.75" x14ac:dyDescent="0.25">
      <c r="A77" s="307" t="s">
        <v>137</v>
      </c>
      <c r="B77" s="206" t="s">
        <v>138</v>
      </c>
      <c r="C77" s="63">
        <v>71</v>
      </c>
      <c r="D77" s="63">
        <v>67</v>
      </c>
      <c r="E77" s="376">
        <v>1.0597014925373134</v>
      </c>
      <c r="F77" s="63">
        <v>21</v>
      </c>
      <c r="G77" s="63">
        <v>31</v>
      </c>
      <c r="H77" s="377">
        <v>0.40384615384615385</v>
      </c>
      <c r="I77" s="63">
        <v>86</v>
      </c>
      <c r="K77" s="307" t="s">
        <v>137</v>
      </c>
      <c r="L77" s="206" t="s">
        <v>138</v>
      </c>
      <c r="M77" s="63">
        <v>74</v>
      </c>
      <c r="N77" s="63">
        <v>69</v>
      </c>
      <c r="O77" s="451">
        <f t="shared" si="1"/>
        <v>1.0724637681159421</v>
      </c>
      <c r="P77" s="63">
        <v>23</v>
      </c>
      <c r="Q77" s="63">
        <v>31</v>
      </c>
      <c r="R77" s="450">
        <v>0.42592592592592593</v>
      </c>
      <c r="S77" s="63">
        <v>84</v>
      </c>
    </row>
    <row r="78" spans="1:19" x14ac:dyDescent="0.25">
      <c r="A78" s="211" t="s">
        <v>137</v>
      </c>
      <c r="B78" s="28" t="s">
        <v>393</v>
      </c>
      <c r="C78" s="37">
        <v>0</v>
      </c>
      <c r="D78" s="37">
        <v>2</v>
      </c>
      <c r="E78" s="322">
        <v>0</v>
      </c>
      <c r="F78" s="37"/>
      <c r="G78" s="37">
        <v>2</v>
      </c>
      <c r="H78" s="372">
        <v>0</v>
      </c>
      <c r="I78" s="53">
        <v>128</v>
      </c>
      <c r="K78" s="211" t="s">
        <v>137</v>
      </c>
      <c r="L78" s="28" t="s">
        <v>393</v>
      </c>
      <c r="M78" s="37">
        <v>0</v>
      </c>
      <c r="N78" s="37">
        <v>2</v>
      </c>
      <c r="O78" s="322">
        <f t="shared" si="1"/>
        <v>0</v>
      </c>
      <c r="P78" s="37"/>
      <c r="Q78" s="37">
        <v>2</v>
      </c>
      <c r="R78" s="448">
        <v>0</v>
      </c>
      <c r="S78" s="40">
        <v>130</v>
      </c>
    </row>
    <row r="79" spans="1:19" ht="15.75" thickBot="1" x14ac:dyDescent="0.3">
      <c r="A79" s="48" t="s">
        <v>139</v>
      </c>
      <c r="B79" s="43" t="s">
        <v>140</v>
      </c>
      <c r="C79" s="63">
        <v>18</v>
      </c>
      <c r="D79" s="63">
        <v>18</v>
      </c>
      <c r="E79" s="376">
        <v>1</v>
      </c>
      <c r="F79" s="63">
        <v>6</v>
      </c>
      <c r="G79" s="63">
        <v>7</v>
      </c>
      <c r="H79" s="377">
        <v>0.46153846153846156</v>
      </c>
      <c r="I79" s="63">
        <v>81</v>
      </c>
      <c r="K79" s="48" t="s">
        <v>139</v>
      </c>
      <c r="L79" s="43" t="s">
        <v>140</v>
      </c>
      <c r="M79" s="37">
        <v>18</v>
      </c>
      <c r="N79" s="37">
        <v>18</v>
      </c>
      <c r="O79" s="322">
        <f t="shared" si="1"/>
        <v>1</v>
      </c>
      <c r="P79" s="37">
        <v>6</v>
      </c>
      <c r="Q79" s="37">
        <v>7</v>
      </c>
      <c r="R79" s="448">
        <v>0.46153846153846156</v>
      </c>
      <c r="S79" s="40">
        <v>83</v>
      </c>
    </row>
    <row r="80" spans="1:19" x14ac:dyDescent="0.25">
      <c r="A80" s="291" t="s">
        <v>436</v>
      </c>
      <c r="B80" s="291"/>
      <c r="C80" s="352"/>
      <c r="D80" s="352"/>
      <c r="E80" s="352"/>
      <c r="F80" s="353" t="s">
        <v>455</v>
      </c>
      <c r="G80" s="354" t="s">
        <v>456</v>
      </c>
      <c r="H80" s="355"/>
      <c r="I80" s="356" t="s">
        <v>8</v>
      </c>
      <c r="K80" s="291" t="s">
        <v>496</v>
      </c>
      <c r="L80" s="291"/>
      <c r="M80" s="352"/>
      <c r="N80" s="352"/>
      <c r="O80" s="352"/>
      <c r="P80" s="353" t="s">
        <v>455</v>
      </c>
      <c r="Q80" s="354" t="s">
        <v>456</v>
      </c>
      <c r="R80" s="355"/>
      <c r="S80" s="2" t="s">
        <v>8</v>
      </c>
    </row>
    <row r="81" spans="1:19" x14ac:dyDescent="0.25">
      <c r="A81" s="291" t="s">
        <v>437</v>
      </c>
      <c r="B81" s="291"/>
      <c r="C81" s="357"/>
      <c r="D81" s="357"/>
      <c r="E81" s="357"/>
      <c r="F81" s="358" t="s">
        <v>457</v>
      </c>
      <c r="G81" s="359" t="s">
        <v>458</v>
      </c>
      <c r="H81" s="360"/>
      <c r="I81" s="361" t="s">
        <v>17</v>
      </c>
      <c r="K81" s="301" t="s">
        <v>361</v>
      </c>
      <c r="L81" s="291"/>
      <c r="M81" s="357"/>
      <c r="N81" s="357"/>
      <c r="O81" s="357"/>
      <c r="P81" s="358" t="s">
        <v>457</v>
      </c>
      <c r="Q81" s="359" t="s">
        <v>458</v>
      </c>
      <c r="R81" s="360"/>
      <c r="S81" s="446" t="s">
        <v>17</v>
      </c>
    </row>
    <row r="82" spans="1:19" x14ac:dyDescent="0.25">
      <c r="A82" s="301" t="s">
        <v>361</v>
      </c>
      <c r="B82" s="291"/>
      <c r="C82" s="357"/>
      <c r="D82" s="357"/>
      <c r="E82" s="357"/>
      <c r="F82" s="358" t="s">
        <v>12</v>
      </c>
      <c r="G82" s="359" t="s">
        <v>459</v>
      </c>
      <c r="H82" s="362" t="s">
        <v>460</v>
      </c>
      <c r="I82" s="363" t="s">
        <v>461</v>
      </c>
      <c r="L82" s="291"/>
      <c r="M82" s="357"/>
      <c r="N82" s="357"/>
      <c r="O82" s="357"/>
      <c r="P82" s="358" t="s">
        <v>12</v>
      </c>
      <c r="Q82" s="359" t="s">
        <v>459</v>
      </c>
      <c r="R82" s="362" t="s">
        <v>460</v>
      </c>
      <c r="S82" s="9" t="s">
        <v>461</v>
      </c>
    </row>
    <row r="83" spans="1:19" x14ac:dyDescent="0.25">
      <c r="A83" s="291"/>
      <c r="B83" s="291"/>
      <c r="C83" s="364" t="s">
        <v>462</v>
      </c>
      <c r="D83" s="364" t="s">
        <v>462</v>
      </c>
      <c r="E83" s="364" t="s">
        <v>463</v>
      </c>
      <c r="F83" s="358">
        <v>1</v>
      </c>
      <c r="G83" s="359">
        <v>-1</v>
      </c>
      <c r="H83" s="11" t="s">
        <v>8</v>
      </c>
      <c r="I83" s="363" t="s">
        <v>13</v>
      </c>
      <c r="K83" s="291"/>
      <c r="L83" s="291"/>
      <c r="M83" s="364" t="s">
        <v>462</v>
      </c>
      <c r="N83" s="364" t="s">
        <v>462</v>
      </c>
      <c r="O83" s="364" t="s">
        <v>463</v>
      </c>
      <c r="P83" s="358">
        <v>1</v>
      </c>
      <c r="Q83" s="359">
        <v>-1</v>
      </c>
      <c r="R83" s="11" t="s">
        <v>8</v>
      </c>
      <c r="S83" s="9" t="s">
        <v>13</v>
      </c>
    </row>
    <row r="84" spans="1:19" ht="15.75" thickBot="1" x14ac:dyDescent="0.3">
      <c r="A84" s="302" t="s">
        <v>33</v>
      </c>
      <c r="B84" s="267" t="s">
        <v>34</v>
      </c>
      <c r="C84" s="334" t="s">
        <v>464</v>
      </c>
      <c r="D84" s="334" t="s">
        <v>465</v>
      </c>
      <c r="E84" s="334" t="s">
        <v>466</v>
      </c>
      <c r="F84" s="365" t="s">
        <v>467</v>
      </c>
      <c r="G84" s="366" t="s">
        <v>468</v>
      </c>
      <c r="H84" s="367" t="s">
        <v>17</v>
      </c>
      <c r="I84" s="378">
        <v>42763</v>
      </c>
      <c r="K84" s="302" t="s">
        <v>33</v>
      </c>
      <c r="L84" s="267" t="s">
        <v>34</v>
      </c>
      <c r="M84" s="334" t="s">
        <v>464</v>
      </c>
      <c r="N84" s="334" t="s">
        <v>465</v>
      </c>
      <c r="O84" s="334" t="s">
        <v>466</v>
      </c>
      <c r="P84" s="365" t="s">
        <v>467</v>
      </c>
      <c r="Q84" s="366" t="s">
        <v>468</v>
      </c>
      <c r="R84" s="367" t="s">
        <v>17</v>
      </c>
      <c r="S84" s="20" t="s">
        <v>22</v>
      </c>
    </row>
    <row r="85" spans="1:19" x14ac:dyDescent="0.25">
      <c r="A85" s="48" t="s">
        <v>139</v>
      </c>
      <c r="B85" s="28" t="s">
        <v>141</v>
      </c>
      <c r="C85" s="63">
        <v>8</v>
      </c>
      <c r="D85" s="63">
        <v>34</v>
      </c>
      <c r="E85" s="376">
        <v>0.23529411764705882</v>
      </c>
      <c r="F85" s="63"/>
      <c r="G85" s="63">
        <v>8</v>
      </c>
      <c r="H85" s="377">
        <v>0</v>
      </c>
      <c r="I85" s="63">
        <v>128</v>
      </c>
      <c r="K85" s="48" t="s">
        <v>139</v>
      </c>
      <c r="L85" s="28" t="s">
        <v>141</v>
      </c>
      <c r="M85" s="37">
        <v>8</v>
      </c>
      <c r="N85" s="37">
        <v>34</v>
      </c>
      <c r="O85" s="322">
        <f t="shared" ref="O85:O114" si="2">+M85/N85</f>
        <v>0.23529411764705882</v>
      </c>
      <c r="P85" s="37"/>
      <c r="Q85" s="37">
        <v>8</v>
      </c>
      <c r="R85" s="448">
        <v>0</v>
      </c>
      <c r="S85" s="40">
        <v>130</v>
      </c>
    </row>
    <row r="86" spans="1:19" x14ac:dyDescent="0.25">
      <c r="A86" s="75" t="s">
        <v>142</v>
      </c>
      <c r="B86" s="28" t="s">
        <v>143</v>
      </c>
      <c r="C86" s="37">
        <v>11</v>
      </c>
      <c r="D86" s="37">
        <v>6</v>
      </c>
      <c r="E86" s="322">
        <v>1.8333333333333333</v>
      </c>
      <c r="F86" s="37">
        <v>6</v>
      </c>
      <c r="G86" s="37">
        <v>2</v>
      </c>
      <c r="H86" s="372">
        <v>0.75</v>
      </c>
      <c r="I86" s="53">
        <v>8</v>
      </c>
      <c r="K86" s="75" t="s">
        <v>142</v>
      </c>
      <c r="L86" s="28" t="s">
        <v>143</v>
      </c>
      <c r="M86" s="37">
        <v>11</v>
      </c>
      <c r="N86" s="37">
        <v>6</v>
      </c>
      <c r="O86" s="322">
        <f t="shared" si="2"/>
        <v>1.8333333333333333</v>
      </c>
      <c r="P86" s="37">
        <v>6</v>
      </c>
      <c r="Q86" s="37">
        <v>2</v>
      </c>
      <c r="R86" s="448">
        <v>0.75</v>
      </c>
      <c r="S86" s="40">
        <v>8</v>
      </c>
    </row>
    <row r="87" spans="1:19" x14ac:dyDescent="0.25">
      <c r="A87" s="78" t="s">
        <v>144</v>
      </c>
      <c r="B87" s="28" t="s">
        <v>145</v>
      </c>
      <c r="C87" s="63">
        <v>6</v>
      </c>
      <c r="D87" s="63">
        <v>9</v>
      </c>
      <c r="E87" s="376">
        <v>0.66666666666666663</v>
      </c>
      <c r="F87" s="63">
        <v>1</v>
      </c>
      <c r="G87" s="63">
        <v>3</v>
      </c>
      <c r="H87" s="377">
        <v>0.25</v>
      </c>
      <c r="I87" s="63">
        <v>114</v>
      </c>
      <c r="K87" s="78" t="s">
        <v>144</v>
      </c>
      <c r="L87" s="28" t="s">
        <v>145</v>
      </c>
      <c r="M87" s="37">
        <v>6</v>
      </c>
      <c r="N87" s="37">
        <v>9</v>
      </c>
      <c r="O87" s="322">
        <f t="shared" si="2"/>
        <v>0.66666666666666663</v>
      </c>
      <c r="P87" s="37">
        <v>1</v>
      </c>
      <c r="Q87" s="37">
        <v>3</v>
      </c>
      <c r="R87" s="448">
        <v>0.25</v>
      </c>
      <c r="S87" s="40">
        <v>116</v>
      </c>
    </row>
    <row r="88" spans="1:19" x14ac:dyDescent="0.25">
      <c r="A88" s="42" t="s">
        <v>146</v>
      </c>
      <c r="B88" s="28" t="s">
        <v>147</v>
      </c>
      <c r="C88" s="37">
        <v>52</v>
      </c>
      <c r="D88" s="37">
        <v>72</v>
      </c>
      <c r="E88" s="322">
        <v>0.72222222222222221</v>
      </c>
      <c r="F88" s="37">
        <v>21</v>
      </c>
      <c r="G88" s="37">
        <v>15</v>
      </c>
      <c r="H88" s="372">
        <v>0.58333333333333337</v>
      </c>
      <c r="I88" s="53">
        <v>40</v>
      </c>
      <c r="K88" s="42" t="s">
        <v>146</v>
      </c>
      <c r="L88" s="28" t="s">
        <v>147</v>
      </c>
      <c r="M88" s="37">
        <v>52</v>
      </c>
      <c r="N88" s="37">
        <v>72</v>
      </c>
      <c r="O88" s="322">
        <f t="shared" si="2"/>
        <v>0.72222222222222221</v>
      </c>
      <c r="P88" s="37">
        <v>21</v>
      </c>
      <c r="Q88" s="37">
        <v>15</v>
      </c>
      <c r="R88" s="448">
        <v>0.58333333333333337</v>
      </c>
      <c r="S88" s="40">
        <v>42</v>
      </c>
    </row>
    <row r="89" spans="1:19" x14ac:dyDescent="0.25">
      <c r="A89" s="78" t="s">
        <v>148</v>
      </c>
      <c r="B89" s="28" t="s">
        <v>149</v>
      </c>
      <c r="C89" s="37">
        <v>7</v>
      </c>
      <c r="D89" s="37">
        <v>7</v>
      </c>
      <c r="E89" s="322">
        <v>1</v>
      </c>
      <c r="F89" s="37">
        <v>1</v>
      </c>
      <c r="G89" s="37"/>
      <c r="H89" s="372">
        <v>1</v>
      </c>
      <c r="I89" s="53">
        <v>1</v>
      </c>
      <c r="K89" s="78" t="s">
        <v>148</v>
      </c>
      <c r="L89" s="28" t="s">
        <v>149</v>
      </c>
      <c r="M89" s="37">
        <v>7</v>
      </c>
      <c r="N89" s="37">
        <v>7</v>
      </c>
      <c r="O89" s="322">
        <f t="shared" si="2"/>
        <v>1</v>
      </c>
      <c r="P89" s="37">
        <v>1</v>
      </c>
      <c r="Q89" s="37"/>
      <c r="R89" s="448">
        <v>1</v>
      </c>
      <c r="S89" s="40">
        <v>1</v>
      </c>
    </row>
    <row r="90" spans="1:19" x14ac:dyDescent="0.25">
      <c r="A90" s="78" t="s">
        <v>150</v>
      </c>
      <c r="B90" s="28" t="s">
        <v>151</v>
      </c>
      <c r="C90" s="37">
        <v>33</v>
      </c>
      <c r="D90" s="37">
        <v>18</v>
      </c>
      <c r="E90" s="322">
        <v>1.8333333333333333</v>
      </c>
      <c r="F90" s="37">
        <v>7</v>
      </c>
      <c r="G90" s="37">
        <v>4</v>
      </c>
      <c r="H90" s="372">
        <v>0.63636363636363635</v>
      </c>
      <c r="I90" s="53">
        <v>26</v>
      </c>
      <c r="K90" s="78" t="s">
        <v>150</v>
      </c>
      <c r="L90" s="28" t="s">
        <v>151</v>
      </c>
      <c r="M90" s="37">
        <v>33</v>
      </c>
      <c r="N90" s="37">
        <v>18</v>
      </c>
      <c r="O90" s="322">
        <f t="shared" si="2"/>
        <v>1.8333333333333333</v>
      </c>
      <c r="P90" s="37">
        <v>7</v>
      </c>
      <c r="Q90" s="37">
        <v>4</v>
      </c>
      <c r="R90" s="448">
        <v>0.63636363636363635</v>
      </c>
      <c r="S90" s="40">
        <v>28</v>
      </c>
    </row>
    <row r="91" spans="1:19" x14ac:dyDescent="0.25">
      <c r="A91" s="101" t="s">
        <v>152</v>
      </c>
      <c r="B91" s="28" t="s">
        <v>153</v>
      </c>
      <c r="C91" s="37">
        <v>2</v>
      </c>
      <c r="D91" s="37">
        <v>8</v>
      </c>
      <c r="E91" s="322">
        <v>0.25</v>
      </c>
      <c r="F91" s="37">
        <v>1</v>
      </c>
      <c r="G91" s="37">
        <v>3</v>
      </c>
      <c r="H91" s="372">
        <v>0.25</v>
      </c>
      <c r="I91" s="53">
        <v>114</v>
      </c>
      <c r="K91" s="101" t="s">
        <v>152</v>
      </c>
      <c r="L91" s="28" t="s">
        <v>153</v>
      </c>
      <c r="M91" s="37">
        <v>2</v>
      </c>
      <c r="N91" s="37">
        <v>8</v>
      </c>
      <c r="O91" s="322">
        <f t="shared" si="2"/>
        <v>0.25</v>
      </c>
      <c r="P91" s="37">
        <v>1</v>
      </c>
      <c r="Q91" s="37">
        <v>3</v>
      </c>
      <c r="R91" s="448">
        <v>0.25</v>
      </c>
      <c r="S91" s="40">
        <v>116</v>
      </c>
    </row>
    <row r="92" spans="1:19" x14ac:dyDescent="0.25">
      <c r="A92" s="60" t="s">
        <v>154</v>
      </c>
      <c r="B92" s="28" t="s">
        <v>155</v>
      </c>
      <c r="C92" s="37">
        <v>3</v>
      </c>
      <c r="D92" s="37">
        <v>7</v>
      </c>
      <c r="E92" s="322">
        <v>0.42857142857142855</v>
      </c>
      <c r="F92" s="37">
        <v>3</v>
      </c>
      <c r="G92" s="37">
        <v>1</v>
      </c>
      <c r="H92" s="372">
        <v>0.75</v>
      </c>
      <c r="I92" s="53">
        <v>8</v>
      </c>
      <c r="K92" s="60" t="s">
        <v>154</v>
      </c>
      <c r="L92" s="28" t="s">
        <v>155</v>
      </c>
      <c r="M92" s="37">
        <v>3</v>
      </c>
      <c r="N92" s="37">
        <v>7</v>
      </c>
      <c r="O92" s="322">
        <f t="shared" si="2"/>
        <v>0.42857142857142855</v>
      </c>
      <c r="P92" s="37">
        <v>3</v>
      </c>
      <c r="Q92" s="37">
        <v>1</v>
      </c>
      <c r="R92" s="448">
        <v>0.75</v>
      </c>
      <c r="S92" s="40">
        <v>8</v>
      </c>
    </row>
    <row r="93" spans="1:19" x14ac:dyDescent="0.25">
      <c r="A93" s="48" t="s">
        <v>154</v>
      </c>
      <c r="B93" s="28" t="s">
        <v>156</v>
      </c>
      <c r="C93" s="37">
        <v>6</v>
      </c>
      <c r="D93" s="37">
        <v>4</v>
      </c>
      <c r="E93" s="322">
        <v>1.5</v>
      </c>
      <c r="F93" s="74"/>
      <c r="G93" s="74"/>
      <c r="H93" s="372" t="e">
        <v>#DIV/0!</v>
      </c>
      <c r="I93" s="53">
        <v>1</v>
      </c>
      <c r="K93" s="48" t="s">
        <v>154</v>
      </c>
      <c r="L93" s="28" t="s">
        <v>156</v>
      </c>
      <c r="M93" s="63">
        <v>10</v>
      </c>
      <c r="N93" s="63">
        <v>5</v>
      </c>
      <c r="O93" s="451">
        <f t="shared" si="2"/>
        <v>2</v>
      </c>
      <c r="P93" s="63">
        <v>1</v>
      </c>
      <c r="Q93" s="63"/>
      <c r="R93" s="450">
        <v>1</v>
      </c>
      <c r="S93" s="63">
        <v>1</v>
      </c>
    </row>
    <row r="94" spans="1:19" x14ac:dyDescent="0.25">
      <c r="A94" s="42" t="s">
        <v>157</v>
      </c>
      <c r="B94" s="28" t="s">
        <v>158</v>
      </c>
      <c r="C94" s="37">
        <v>56</v>
      </c>
      <c r="D94" s="37">
        <v>55</v>
      </c>
      <c r="E94" s="322">
        <v>1.0181818181818181</v>
      </c>
      <c r="F94" s="37">
        <v>14</v>
      </c>
      <c r="G94" s="37">
        <v>21</v>
      </c>
      <c r="H94" s="372">
        <v>0.4</v>
      </c>
      <c r="I94" s="53">
        <v>86</v>
      </c>
      <c r="K94" s="42" t="s">
        <v>157</v>
      </c>
      <c r="L94" s="28" t="s">
        <v>158</v>
      </c>
      <c r="M94" s="37">
        <v>56</v>
      </c>
      <c r="N94" s="37">
        <v>55</v>
      </c>
      <c r="O94" s="322">
        <f t="shared" si="2"/>
        <v>1.0181818181818181</v>
      </c>
      <c r="P94" s="37">
        <v>14</v>
      </c>
      <c r="Q94" s="37">
        <v>21</v>
      </c>
      <c r="R94" s="448">
        <v>0.4</v>
      </c>
      <c r="S94" s="40">
        <v>89</v>
      </c>
    </row>
    <row r="95" spans="1:19" x14ac:dyDescent="0.25">
      <c r="A95" s="42" t="s">
        <v>161</v>
      </c>
      <c r="B95" s="28" t="s">
        <v>162</v>
      </c>
      <c r="C95" s="37">
        <v>15</v>
      </c>
      <c r="D95" s="37">
        <v>2</v>
      </c>
      <c r="E95" s="322">
        <v>7.5</v>
      </c>
      <c r="F95" s="37">
        <v>1</v>
      </c>
      <c r="G95" s="37"/>
      <c r="H95" s="372">
        <v>1</v>
      </c>
      <c r="I95" s="53">
        <v>1</v>
      </c>
      <c r="K95" s="42" t="s">
        <v>161</v>
      </c>
      <c r="L95" s="28" t="s">
        <v>162</v>
      </c>
      <c r="M95" s="37">
        <v>15</v>
      </c>
      <c r="N95" s="37">
        <v>2</v>
      </c>
      <c r="O95" s="322">
        <f t="shared" si="2"/>
        <v>7.5</v>
      </c>
      <c r="P95" s="37">
        <v>1</v>
      </c>
      <c r="Q95" s="37"/>
      <c r="R95" s="448">
        <v>1</v>
      </c>
      <c r="S95" s="40">
        <v>1</v>
      </c>
    </row>
    <row r="96" spans="1:19" x14ac:dyDescent="0.25">
      <c r="A96" s="78" t="s">
        <v>163</v>
      </c>
      <c r="B96" s="28" t="s">
        <v>164</v>
      </c>
      <c r="C96" s="37">
        <v>28</v>
      </c>
      <c r="D96" s="37">
        <v>18</v>
      </c>
      <c r="E96" s="322">
        <v>1.5555555555555556</v>
      </c>
      <c r="F96" s="37">
        <v>5</v>
      </c>
      <c r="G96" s="37">
        <v>10</v>
      </c>
      <c r="H96" s="372">
        <v>0.33333333333333331</v>
      </c>
      <c r="I96" s="53">
        <v>99</v>
      </c>
      <c r="K96" s="78" t="s">
        <v>163</v>
      </c>
      <c r="L96" s="28" t="s">
        <v>164</v>
      </c>
      <c r="M96" s="37">
        <v>28</v>
      </c>
      <c r="N96" s="37">
        <v>18</v>
      </c>
      <c r="O96" s="322">
        <f t="shared" si="2"/>
        <v>1.5555555555555556</v>
      </c>
      <c r="P96" s="37">
        <v>5</v>
      </c>
      <c r="Q96" s="37">
        <v>10</v>
      </c>
      <c r="R96" s="448">
        <v>0.33333333333333331</v>
      </c>
      <c r="S96" s="40">
        <v>101</v>
      </c>
    </row>
    <row r="97" spans="1:19" x14ac:dyDescent="0.25">
      <c r="A97" s="27" t="s">
        <v>165</v>
      </c>
      <c r="B97" s="28" t="s">
        <v>166</v>
      </c>
      <c r="C97" s="37">
        <v>2</v>
      </c>
      <c r="D97" s="37"/>
      <c r="E97" s="37" t="e">
        <v>#DIV/0!</v>
      </c>
      <c r="F97" s="37">
        <v>1</v>
      </c>
      <c r="G97" s="37"/>
      <c r="H97" s="372">
        <v>1</v>
      </c>
      <c r="I97" s="53">
        <v>1</v>
      </c>
      <c r="K97" s="27" t="s">
        <v>165</v>
      </c>
      <c r="L97" s="28" t="s">
        <v>166</v>
      </c>
      <c r="M97" s="37">
        <v>2</v>
      </c>
      <c r="N97" s="37"/>
      <c r="O97" s="37" t="e">
        <f t="shared" si="2"/>
        <v>#DIV/0!</v>
      </c>
      <c r="P97" s="37">
        <v>1</v>
      </c>
      <c r="Q97" s="37"/>
      <c r="R97" s="448">
        <v>1</v>
      </c>
      <c r="S97" s="40">
        <v>1</v>
      </c>
    </row>
    <row r="98" spans="1:19" x14ac:dyDescent="0.25">
      <c r="A98" s="78" t="s">
        <v>167</v>
      </c>
      <c r="B98" s="28" t="s">
        <v>168</v>
      </c>
      <c r="C98" s="37">
        <v>17</v>
      </c>
      <c r="D98" s="37">
        <v>4</v>
      </c>
      <c r="E98" s="322">
        <v>4.25</v>
      </c>
      <c r="F98" s="37">
        <v>7</v>
      </c>
      <c r="G98" s="37"/>
      <c r="H98" s="372">
        <v>1</v>
      </c>
      <c r="I98" s="53">
        <v>1</v>
      </c>
      <c r="K98" s="78" t="s">
        <v>167</v>
      </c>
      <c r="L98" s="28" t="s">
        <v>168</v>
      </c>
      <c r="M98" s="37">
        <v>17</v>
      </c>
      <c r="N98" s="37">
        <v>4</v>
      </c>
      <c r="O98" s="322">
        <f t="shared" si="2"/>
        <v>4.25</v>
      </c>
      <c r="P98" s="37">
        <v>7</v>
      </c>
      <c r="Q98" s="37"/>
      <c r="R98" s="448">
        <v>1</v>
      </c>
      <c r="S98" s="40">
        <v>1</v>
      </c>
    </row>
    <row r="99" spans="1:19" x14ac:dyDescent="0.25">
      <c r="A99" s="78"/>
      <c r="B99" s="28"/>
      <c r="C99" s="37"/>
      <c r="D99" s="37"/>
      <c r="E99" s="322"/>
      <c r="F99" s="37"/>
      <c r="G99" s="37"/>
      <c r="H99" s="372"/>
      <c r="I99" s="53"/>
      <c r="K99" s="79" t="s">
        <v>499</v>
      </c>
      <c r="L99" s="28" t="s">
        <v>500</v>
      </c>
      <c r="M99" s="63">
        <v>1</v>
      </c>
      <c r="N99" s="63">
        <v>5</v>
      </c>
      <c r="O99" s="451">
        <f t="shared" si="2"/>
        <v>0.2</v>
      </c>
      <c r="P99" s="63">
        <v>1</v>
      </c>
      <c r="Q99" s="63">
        <v>3</v>
      </c>
      <c r="R99" s="450">
        <v>0.25</v>
      </c>
      <c r="S99" s="63">
        <v>116</v>
      </c>
    </row>
    <row r="100" spans="1:19" x14ac:dyDescent="0.25">
      <c r="A100" s="42" t="s">
        <v>169</v>
      </c>
      <c r="B100" s="43" t="s">
        <v>170</v>
      </c>
      <c r="C100" s="37"/>
      <c r="D100" s="37">
        <v>7</v>
      </c>
      <c r="E100" s="322">
        <v>0</v>
      </c>
      <c r="F100" s="37"/>
      <c r="G100" s="37">
        <v>3</v>
      </c>
      <c r="H100" s="372">
        <v>0</v>
      </c>
      <c r="I100" s="53">
        <v>128</v>
      </c>
      <c r="K100" s="42" t="s">
        <v>169</v>
      </c>
      <c r="L100" s="43" t="s">
        <v>170</v>
      </c>
      <c r="M100" s="37"/>
      <c r="N100" s="37">
        <v>7</v>
      </c>
      <c r="O100" s="322">
        <f t="shared" si="2"/>
        <v>0</v>
      </c>
      <c r="P100" s="37"/>
      <c r="Q100" s="37">
        <v>3</v>
      </c>
      <c r="R100" s="448">
        <v>0</v>
      </c>
      <c r="S100" s="40">
        <v>130</v>
      </c>
    </row>
    <row r="101" spans="1:19" x14ac:dyDescent="0.25">
      <c r="A101" s="78" t="s">
        <v>169</v>
      </c>
      <c r="B101" s="43" t="s">
        <v>271</v>
      </c>
      <c r="C101" s="63">
        <v>3</v>
      </c>
      <c r="D101" s="63">
        <v>4</v>
      </c>
      <c r="E101" s="376">
        <v>0.75</v>
      </c>
      <c r="F101" s="63"/>
      <c r="G101" s="63">
        <v>1</v>
      </c>
      <c r="H101" s="377">
        <v>0</v>
      </c>
      <c r="I101" s="63">
        <v>128</v>
      </c>
      <c r="K101" s="78" t="s">
        <v>169</v>
      </c>
      <c r="L101" s="43" t="s">
        <v>271</v>
      </c>
      <c r="M101" s="63">
        <v>4</v>
      </c>
      <c r="N101" s="63">
        <v>9</v>
      </c>
      <c r="O101" s="451">
        <f t="shared" si="2"/>
        <v>0.44444444444444442</v>
      </c>
      <c r="P101" s="63"/>
      <c r="Q101" s="63">
        <v>4</v>
      </c>
      <c r="R101" s="450">
        <v>0</v>
      </c>
      <c r="S101" s="63">
        <v>130</v>
      </c>
    </row>
    <row r="102" spans="1:19" x14ac:dyDescent="0.25">
      <c r="A102" s="48" t="s">
        <v>171</v>
      </c>
      <c r="B102" s="28" t="s">
        <v>172</v>
      </c>
      <c r="C102" s="37">
        <v>22</v>
      </c>
      <c r="D102" s="37">
        <v>5</v>
      </c>
      <c r="E102" s="322">
        <v>4.4000000000000004</v>
      </c>
      <c r="F102" s="37">
        <v>13</v>
      </c>
      <c r="G102" s="37"/>
      <c r="H102" s="372">
        <v>1</v>
      </c>
      <c r="I102" s="53">
        <v>1</v>
      </c>
      <c r="K102" s="48" t="s">
        <v>171</v>
      </c>
      <c r="L102" s="28" t="s">
        <v>172</v>
      </c>
      <c r="M102" s="37">
        <v>22</v>
      </c>
      <c r="N102" s="37">
        <v>5</v>
      </c>
      <c r="O102" s="322">
        <f t="shared" si="2"/>
        <v>4.4000000000000004</v>
      </c>
      <c r="P102" s="37">
        <v>13</v>
      </c>
      <c r="Q102" s="37"/>
      <c r="R102" s="448">
        <v>1</v>
      </c>
      <c r="S102" s="40">
        <v>1</v>
      </c>
    </row>
    <row r="103" spans="1:19" x14ac:dyDescent="0.25">
      <c r="A103" s="48" t="s">
        <v>173</v>
      </c>
      <c r="B103" s="43" t="s">
        <v>174</v>
      </c>
      <c r="C103" s="37">
        <v>2</v>
      </c>
      <c r="D103" s="37">
        <v>4</v>
      </c>
      <c r="E103" s="322">
        <v>0.5</v>
      </c>
      <c r="F103" s="37">
        <v>2</v>
      </c>
      <c r="G103" s="37"/>
      <c r="H103" s="372">
        <v>1</v>
      </c>
      <c r="I103" s="53">
        <v>1</v>
      </c>
      <c r="K103" s="48" t="s">
        <v>173</v>
      </c>
      <c r="L103" s="43" t="s">
        <v>174</v>
      </c>
      <c r="M103" s="37">
        <v>2</v>
      </c>
      <c r="N103" s="37">
        <v>4</v>
      </c>
      <c r="O103" s="322">
        <f t="shared" si="2"/>
        <v>0.5</v>
      </c>
      <c r="P103" s="37">
        <v>2</v>
      </c>
      <c r="Q103" s="37"/>
      <c r="R103" s="448">
        <v>1</v>
      </c>
      <c r="S103" s="40">
        <v>1</v>
      </c>
    </row>
    <row r="104" spans="1:19" x14ac:dyDescent="0.25">
      <c r="A104" s="44" t="s">
        <v>176</v>
      </c>
      <c r="B104" s="28" t="s">
        <v>177</v>
      </c>
      <c r="C104" s="37">
        <v>6</v>
      </c>
      <c r="D104" s="37">
        <v>7</v>
      </c>
      <c r="E104" s="322">
        <v>0.8571428571428571</v>
      </c>
      <c r="F104" s="37">
        <v>3</v>
      </c>
      <c r="G104" s="37">
        <v>3</v>
      </c>
      <c r="H104" s="372">
        <v>0.5</v>
      </c>
      <c r="I104" s="53">
        <v>57</v>
      </c>
      <c r="K104" s="44" t="s">
        <v>176</v>
      </c>
      <c r="L104" s="28" t="s">
        <v>177</v>
      </c>
      <c r="M104" s="37">
        <v>6</v>
      </c>
      <c r="N104" s="37">
        <v>7</v>
      </c>
      <c r="O104" s="322">
        <f t="shared" si="2"/>
        <v>0.8571428571428571</v>
      </c>
      <c r="P104" s="37">
        <v>3</v>
      </c>
      <c r="Q104" s="37">
        <v>3</v>
      </c>
      <c r="R104" s="448">
        <v>0.5</v>
      </c>
      <c r="S104" s="40">
        <v>60</v>
      </c>
    </row>
    <row r="105" spans="1:19" x14ac:dyDescent="0.25">
      <c r="A105" s="91" t="s">
        <v>176</v>
      </c>
      <c r="B105" s="28" t="s">
        <v>178</v>
      </c>
      <c r="C105" s="37">
        <v>4</v>
      </c>
      <c r="D105" s="37">
        <v>13</v>
      </c>
      <c r="E105" s="322">
        <v>0.30769230769230771</v>
      </c>
      <c r="F105" s="37"/>
      <c r="G105" s="37">
        <v>2</v>
      </c>
      <c r="H105" s="372">
        <v>0</v>
      </c>
      <c r="I105" s="53">
        <v>128</v>
      </c>
      <c r="K105" s="91" t="s">
        <v>176</v>
      </c>
      <c r="L105" s="28" t="s">
        <v>178</v>
      </c>
      <c r="M105" s="37">
        <v>4</v>
      </c>
      <c r="N105" s="37">
        <v>13</v>
      </c>
      <c r="O105" s="322">
        <f t="shared" si="2"/>
        <v>0.30769230769230771</v>
      </c>
      <c r="P105" s="37"/>
      <c r="Q105" s="37">
        <v>2</v>
      </c>
      <c r="R105" s="448">
        <v>0</v>
      </c>
      <c r="S105" s="40">
        <v>130</v>
      </c>
    </row>
    <row r="106" spans="1:19" x14ac:dyDescent="0.25">
      <c r="A106" s="308" t="s">
        <v>176</v>
      </c>
      <c r="B106" s="28" t="s">
        <v>151</v>
      </c>
      <c r="C106" s="37">
        <v>4</v>
      </c>
      <c r="D106" s="37">
        <v>7</v>
      </c>
      <c r="E106" s="322">
        <v>0.5714285714285714</v>
      </c>
      <c r="F106" s="37">
        <v>1</v>
      </c>
      <c r="G106" s="37">
        <v>3</v>
      </c>
      <c r="H106" s="372">
        <v>0.25</v>
      </c>
      <c r="I106" s="53">
        <v>114</v>
      </c>
      <c r="K106" s="308" t="s">
        <v>176</v>
      </c>
      <c r="L106" s="28" t="s">
        <v>151</v>
      </c>
      <c r="M106" s="37">
        <v>4</v>
      </c>
      <c r="N106" s="37">
        <v>7</v>
      </c>
      <c r="O106" s="322">
        <f t="shared" si="2"/>
        <v>0.5714285714285714</v>
      </c>
      <c r="P106" s="37">
        <v>1</v>
      </c>
      <c r="Q106" s="37">
        <v>3</v>
      </c>
      <c r="R106" s="448">
        <v>0.25</v>
      </c>
      <c r="S106" s="40">
        <v>116</v>
      </c>
    </row>
    <row r="107" spans="1:19" x14ac:dyDescent="0.25">
      <c r="A107" s="308"/>
      <c r="B107" s="28"/>
      <c r="C107" s="37"/>
      <c r="D107" s="37"/>
      <c r="E107" s="322"/>
      <c r="F107" s="37"/>
      <c r="G107" s="37"/>
      <c r="H107" s="372"/>
      <c r="I107" s="53"/>
      <c r="K107" s="60" t="s">
        <v>501</v>
      </c>
      <c r="L107" s="28" t="s">
        <v>502</v>
      </c>
      <c r="M107" s="63">
        <v>4</v>
      </c>
      <c r="N107" s="63">
        <v>2</v>
      </c>
      <c r="O107" s="451">
        <f t="shared" si="2"/>
        <v>2</v>
      </c>
      <c r="P107" s="63"/>
      <c r="Q107" s="63"/>
      <c r="R107" s="450" t="e">
        <v>#DIV/0!</v>
      </c>
      <c r="S107" s="63">
        <v>1</v>
      </c>
    </row>
    <row r="108" spans="1:19" x14ac:dyDescent="0.25">
      <c r="A108" s="42" t="s">
        <v>179</v>
      </c>
      <c r="B108" s="43" t="s">
        <v>180</v>
      </c>
      <c r="C108" s="37">
        <v>1</v>
      </c>
      <c r="D108" s="37">
        <v>9</v>
      </c>
      <c r="E108" s="322">
        <v>0.1111111111111111</v>
      </c>
      <c r="F108" s="37">
        <v>1</v>
      </c>
      <c r="G108" s="37">
        <v>3</v>
      </c>
      <c r="H108" s="372">
        <v>0.25</v>
      </c>
      <c r="I108" s="53">
        <v>114</v>
      </c>
      <c r="K108" s="42" t="s">
        <v>179</v>
      </c>
      <c r="L108" s="43" t="s">
        <v>180</v>
      </c>
      <c r="M108" s="37">
        <v>1</v>
      </c>
      <c r="N108" s="37">
        <v>9</v>
      </c>
      <c r="O108" s="322">
        <f t="shared" si="2"/>
        <v>0.1111111111111111</v>
      </c>
      <c r="P108" s="37">
        <v>1</v>
      </c>
      <c r="Q108" s="37">
        <v>3</v>
      </c>
      <c r="R108" s="448">
        <v>0.25</v>
      </c>
      <c r="S108" s="40">
        <v>116</v>
      </c>
    </row>
    <row r="109" spans="1:19" x14ac:dyDescent="0.25">
      <c r="A109" s="48" t="s">
        <v>181</v>
      </c>
      <c r="B109" s="28" t="s">
        <v>84</v>
      </c>
      <c r="C109" s="37">
        <v>87</v>
      </c>
      <c r="D109" s="37">
        <v>56</v>
      </c>
      <c r="E109" s="322">
        <v>1.5535714285714286</v>
      </c>
      <c r="F109" s="37">
        <v>27</v>
      </c>
      <c r="G109" s="37">
        <v>20</v>
      </c>
      <c r="H109" s="372">
        <v>0.57446808510638303</v>
      </c>
      <c r="I109" s="53">
        <v>43</v>
      </c>
      <c r="K109" s="48" t="s">
        <v>181</v>
      </c>
      <c r="L109" s="28" t="s">
        <v>84</v>
      </c>
      <c r="M109" s="37">
        <v>87</v>
      </c>
      <c r="N109" s="37">
        <v>56</v>
      </c>
      <c r="O109" s="322">
        <f t="shared" si="2"/>
        <v>1.5535714285714286</v>
      </c>
      <c r="P109" s="37">
        <v>27</v>
      </c>
      <c r="Q109" s="37">
        <v>20</v>
      </c>
      <c r="R109" s="448">
        <v>0.57446808510638303</v>
      </c>
      <c r="S109" s="40">
        <v>45</v>
      </c>
    </row>
    <row r="110" spans="1:19" x14ac:dyDescent="0.25">
      <c r="A110" s="78" t="s">
        <v>394</v>
      </c>
      <c r="B110" s="28" t="s">
        <v>395</v>
      </c>
      <c r="C110" s="37">
        <v>3</v>
      </c>
      <c r="D110" s="37">
        <v>4</v>
      </c>
      <c r="E110" s="322">
        <v>0.75</v>
      </c>
      <c r="F110" s="37"/>
      <c r="G110" s="37">
        <v>4</v>
      </c>
      <c r="H110" s="372">
        <v>0</v>
      </c>
      <c r="I110" s="53">
        <v>128</v>
      </c>
      <c r="K110" s="78" t="s">
        <v>394</v>
      </c>
      <c r="L110" s="28" t="s">
        <v>395</v>
      </c>
      <c r="M110" s="37">
        <v>3</v>
      </c>
      <c r="N110" s="37">
        <v>4</v>
      </c>
      <c r="O110" s="322">
        <f t="shared" si="2"/>
        <v>0.75</v>
      </c>
      <c r="P110" s="37"/>
      <c r="Q110" s="37">
        <v>4</v>
      </c>
      <c r="R110" s="448">
        <v>0</v>
      </c>
      <c r="S110" s="40">
        <v>130</v>
      </c>
    </row>
    <row r="111" spans="1:19" x14ac:dyDescent="0.25">
      <c r="A111" s="59" t="s">
        <v>182</v>
      </c>
      <c r="B111" s="28" t="s">
        <v>183</v>
      </c>
      <c r="C111" s="37">
        <v>5</v>
      </c>
      <c r="D111" s="37">
        <v>33</v>
      </c>
      <c r="E111" s="322">
        <v>0.15151515151515152</v>
      </c>
      <c r="F111" s="37"/>
      <c r="G111" s="37">
        <v>4</v>
      </c>
      <c r="H111" s="372">
        <v>0</v>
      </c>
      <c r="I111" s="53">
        <v>128</v>
      </c>
      <c r="K111" s="59" t="s">
        <v>182</v>
      </c>
      <c r="L111" s="28" t="s">
        <v>183</v>
      </c>
      <c r="M111" s="37">
        <v>5</v>
      </c>
      <c r="N111" s="37">
        <v>33</v>
      </c>
      <c r="O111" s="322">
        <f t="shared" si="2"/>
        <v>0.15151515151515152</v>
      </c>
      <c r="P111" s="37"/>
      <c r="Q111" s="37">
        <v>4</v>
      </c>
      <c r="R111" s="448">
        <v>0</v>
      </c>
      <c r="S111" s="40">
        <v>130</v>
      </c>
    </row>
    <row r="112" spans="1:19" x14ac:dyDescent="0.25">
      <c r="A112" s="59" t="s">
        <v>184</v>
      </c>
      <c r="B112" s="28" t="s">
        <v>128</v>
      </c>
      <c r="C112" s="37">
        <v>6</v>
      </c>
      <c r="D112" s="37">
        <v>6</v>
      </c>
      <c r="E112" s="322">
        <v>1</v>
      </c>
      <c r="F112" s="37">
        <v>1</v>
      </c>
      <c r="G112" s="37"/>
      <c r="H112" s="372">
        <v>1</v>
      </c>
      <c r="I112" s="53">
        <v>1</v>
      </c>
      <c r="K112" s="59" t="s">
        <v>184</v>
      </c>
      <c r="L112" s="28" t="s">
        <v>128</v>
      </c>
      <c r="M112" s="37">
        <v>6</v>
      </c>
      <c r="N112" s="37">
        <v>6</v>
      </c>
      <c r="O112" s="322">
        <f t="shared" si="2"/>
        <v>1</v>
      </c>
      <c r="P112" s="37">
        <v>1</v>
      </c>
      <c r="Q112" s="37"/>
      <c r="R112" s="448">
        <v>1</v>
      </c>
      <c r="S112" s="40">
        <v>1</v>
      </c>
    </row>
    <row r="113" spans="1:19" x14ac:dyDescent="0.25">
      <c r="A113" s="78" t="s">
        <v>185</v>
      </c>
      <c r="B113" s="28" t="s">
        <v>186</v>
      </c>
      <c r="C113" s="63">
        <v>9</v>
      </c>
      <c r="D113" s="63">
        <v>9</v>
      </c>
      <c r="E113" s="376">
        <v>1</v>
      </c>
      <c r="F113" s="42">
        <v>1</v>
      </c>
      <c r="G113" s="63">
        <v>1</v>
      </c>
      <c r="H113" s="377">
        <v>0.5</v>
      </c>
      <c r="I113" s="63">
        <v>57</v>
      </c>
      <c r="K113" s="78" t="s">
        <v>185</v>
      </c>
      <c r="L113" s="28" t="s">
        <v>186</v>
      </c>
      <c r="M113" s="37">
        <v>9</v>
      </c>
      <c r="N113" s="37">
        <v>9</v>
      </c>
      <c r="O113" s="322">
        <f t="shared" si="2"/>
        <v>1</v>
      </c>
      <c r="P113" s="74">
        <v>1</v>
      </c>
      <c r="Q113" s="37">
        <v>1</v>
      </c>
      <c r="R113" s="448">
        <v>0.5</v>
      </c>
      <c r="S113" s="40">
        <v>60</v>
      </c>
    </row>
    <row r="114" spans="1:19" ht="15.75" thickBot="1" x14ac:dyDescent="0.3">
      <c r="A114" s="27" t="s">
        <v>187</v>
      </c>
      <c r="B114" s="28" t="s">
        <v>188</v>
      </c>
      <c r="C114" s="37">
        <v>7</v>
      </c>
      <c r="D114" s="37">
        <v>14</v>
      </c>
      <c r="E114" s="322">
        <v>0.5</v>
      </c>
      <c r="F114" s="37">
        <v>1</v>
      </c>
      <c r="G114" s="37">
        <v>3</v>
      </c>
      <c r="H114" s="372">
        <v>0.25</v>
      </c>
      <c r="I114" s="53">
        <v>114</v>
      </c>
      <c r="K114" s="27" t="s">
        <v>187</v>
      </c>
      <c r="L114" s="28" t="s">
        <v>188</v>
      </c>
      <c r="M114" s="37">
        <v>7</v>
      </c>
      <c r="N114" s="37">
        <v>14</v>
      </c>
      <c r="O114" s="322">
        <f t="shared" si="2"/>
        <v>0.5</v>
      </c>
      <c r="P114" s="37">
        <v>1</v>
      </c>
      <c r="Q114" s="37">
        <v>3</v>
      </c>
      <c r="R114" s="448">
        <v>0.25</v>
      </c>
      <c r="S114" s="40">
        <v>116</v>
      </c>
    </row>
    <row r="115" spans="1:19" x14ac:dyDescent="0.25">
      <c r="A115" s="291" t="s">
        <v>436</v>
      </c>
      <c r="B115" s="291"/>
      <c r="C115" s="352"/>
      <c r="D115" s="352"/>
      <c r="E115" s="352"/>
      <c r="F115" s="353" t="s">
        <v>455</v>
      </c>
      <c r="G115" s="354" t="s">
        <v>456</v>
      </c>
      <c r="H115" s="355"/>
      <c r="I115" s="356" t="s">
        <v>8</v>
      </c>
      <c r="K115" s="291" t="s">
        <v>496</v>
      </c>
      <c r="L115" s="291"/>
      <c r="M115" s="352"/>
      <c r="N115" s="352"/>
      <c r="O115" s="352"/>
      <c r="P115" s="353" t="s">
        <v>455</v>
      </c>
      <c r="Q115" s="354" t="s">
        <v>456</v>
      </c>
      <c r="R115" s="355"/>
      <c r="S115" s="2" t="s">
        <v>8</v>
      </c>
    </row>
    <row r="116" spans="1:19" x14ac:dyDescent="0.25">
      <c r="A116" s="291" t="s">
        <v>437</v>
      </c>
      <c r="B116" s="291"/>
      <c r="C116" s="357"/>
      <c r="D116" s="357"/>
      <c r="E116" s="357"/>
      <c r="F116" s="358" t="s">
        <v>457</v>
      </c>
      <c r="G116" s="359" t="s">
        <v>458</v>
      </c>
      <c r="H116" s="360"/>
      <c r="I116" s="361" t="s">
        <v>17</v>
      </c>
      <c r="K116" s="301" t="s">
        <v>361</v>
      </c>
      <c r="L116" s="291"/>
      <c r="M116" s="357"/>
      <c r="N116" s="357"/>
      <c r="O116" s="357"/>
      <c r="P116" s="358" t="s">
        <v>457</v>
      </c>
      <c r="Q116" s="359" t="s">
        <v>458</v>
      </c>
      <c r="R116" s="360"/>
      <c r="S116" s="446" t="s">
        <v>17</v>
      </c>
    </row>
    <row r="117" spans="1:19" x14ac:dyDescent="0.25">
      <c r="A117" s="301" t="s">
        <v>361</v>
      </c>
      <c r="B117" s="291"/>
      <c r="C117" s="357"/>
      <c r="D117" s="357"/>
      <c r="E117" s="357"/>
      <c r="F117" s="358" t="s">
        <v>12</v>
      </c>
      <c r="G117" s="359" t="s">
        <v>459</v>
      </c>
      <c r="H117" s="362" t="s">
        <v>460</v>
      </c>
      <c r="I117" s="363" t="s">
        <v>461</v>
      </c>
      <c r="L117" s="291"/>
      <c r="M117" s="357"/>
      <c r="N117" s="357"/>
      <c r="O117" s="357"/>
      <c r="P117" s="358" t="s">
        <v>12</v>
      </c>
      <c r="Q117" s="359" t="s">
        <v>459</v>
      </c>
      <c r="R117" s="362" t="s">
        <v>460</v>
      </c>
      <c r="S117" s="9" t="s">
        <v>461</v>
      </c>
    </row>
    <row r="118" spans="1:19" x14ac:dyDescent="0.25">
      <c r="A118" s="291"/>
      <c r="B118" s="291"/>
      <c r="C118" s="364" t="s">
        <v>462</v>
      </c>
      <c r="D118" s="364" t="s">
        <v>462</v>
      </c>
      <c r="E118" s="364" t="s">
        <v>463</v>
      </c>
      <c r="F118" s="358">
        <v>1</v>
      </c>
      <c r="G118" s="359">
        <v>-1</v>
      </c>
      <c r="H118" s="11" t="s">
        <v>8</v>
      </c>
      <c r="I118" s="363" t="s">
        <v>13</v>
      </c>
      <c r="K118" s="291"/>
      <c r="L118" s="291"/>
      <c r="M118" s="364" t="s">
        <v>462</v>
      </c>
      <c r="N118" s="364" t="s">
        <v>462</v>
      </c>
      <c r="O118" s="364" t="s">
        <v>463</v>
      </c>
      <c r="P118" s="358">
        <v>1</v>
      </c>
      <c r="Q118" s="359">
        <v>-1</v>
      </c>
      <c r="R118" s="11" t="s">
        <v>8</v>
      </c>
      <c r="S118" s="9" t="s">
        <v>13</v>
      </c>
    </row>
    <row r="119" spans="1:19" ht="15.75" thickBot="1" x14ac:dyDescent="0.3">
      <c r="A119" s="302" t="s">
        <v>33</v>
      </c>
      <c r="B119" s="267" t="s">
        <v>34</v>
      </c>
      <c r="C119" s="334" t="s">
        <v>464</v>
      </c>
      <c r="D119" s="334" t="s">
        <v>465</v>
      </c>
      <c r="E119" s="334" t="s">
        <v>466</v>
      </c>
      <c r="F119" s="365" t="s">
        <v>467</v>
      </c>
      <c r="G119" s="366" t="s">
        <v>468</v>
      </c>
      <c r="H119" s="367" t="s">
        <v>17</v>
      </c>
      <c r="I119" s="378">
        <v>42763</v>
      </c>
      <c r="K119" s="302" t="s">
        <v>33</v>
      </c>
      <c r="L119" s="267" t="s">
        <v>34</v>
      </c>
      <c r="M119" s="334" t="s">
        <v>464</v>
      </c>
      <c r="N119" s="334" t="s">
        <v>465</v>
      </c>
      <c r="O119" s="334" t="s">
        <v>466</v>
      </c>
      <c r="P119" s="365" t="s">
        <v>467</v>
      </c>
      <c r="Q119" s="366" t="s">
        <v>468</v>
      </c>
      <c r="R119" s="367" t="s">
        <v>17</v>
      </c>
      <c r="S119" s="20" t="s">
        <v>22</v>
      </c>
    </row>
    <row r="120" spans="1:19" x14ac:dyDescent="0.25">
      <c r="A120" s="41" t="s">
        <v>187</v>
      </c>
      <c r="B120" s="28" t="s">
        <v>190</v>
      </c>
      <c r="C120" s="37">
        <v>56</v>
      </c>
      <c r="D120" s="37">
        <v>41</v>
      </c>
      <c r="E120" s="322">
        <v>1.3658536585365855</v>
      </c>
      <c r="F120" s="37">
        <v>29</v>
      </c>
      <c r="G120" s="37">
        <v>19</v>
      </c>
      <c r="H120" s="372">
        <v>0.60416666666666663</v>
      </c>
      <c r="I120" s="53">
        <v>30</v>
      </c>
      <c r="K120" s="41" t="s">
        <v>187</v>
      </c>
      <c r="L120" s="28" t="s">
        <v>190</v>
      </c>
      <c r="M120" s="63">
        <v>58</v>
      </c>
      <c r="N120" s="63">
        <v>46</v>
      </c>
      <c r="O120" s="451">
        <f t="shared" ref="O120:O126" si="3">+M120/N120</f>
        <v>1.2608695652173914</v>
      </c>
      <c r="P120" s="63">
        <v>29</v>
      </c>
      <c r="Q120" s="63">
        <v>22</v>
      </c>
      <c r="R120" s="450">
        <v>0.56862745098039214</v>
      </c>
      <c r="S120" s="63">
        <v>45</v>
      </c>
    </row>
    <row r="121" spans="1:19" x14ac:dyDescent="0.25">
      <c r="A121" s="42" t="s">
        <v>191</v>
      </c>
      <c r="B121" s="28" t="s">
        <v>192</v>
      </c>
      <c r="C121" s="37">
        <v>2</v>
      </c>
      <c r="D121" s="37">
        <v>8</v>
      </c>
      <c r="E121" s="322">
        <v>0.25</v>
      </c>
      <c r="F121" s="37">
        <v>1</v>
      </c>
      <c r="G121" s="37">
        <v>4</v>
      </c>
      <c r="H121" s="372">
        <v>0.2</v>
      </c>
      <c r="I121" s="53">
        <v>122</v>
      </c>
      <c r="K121" s="42" t="s">
        <v>191</v>
      </c>
      <c r="L121" s="28" t="s">
        <v>192</v>
      </c>
      <c r="M121" s="37">
        <v>2</v>
      </c>
      <c r="N121" s="37">
        <v>8</v>
      </c>
      <c r="O121" s="322">
        <f t="shared" si="3"/>
        <v>0.25</v>
      </c>
      <c r="P121" s="37">
        <v>1</v>
      </c>
      <c r="Q121" s="37">
        <v>4</v>
      </c>
      <c r="R121" s="448">
        <v>0.2</v>
      </c>
      <c r="S121" s="40">
        <v>124</v>
      </c>
    </row>
    <row r="122" spans="1:19" x14ac:dyDescent="0.25">
      <c r="A122" s="42" t="s">
        <v>193</v>
      </c>
      <c r="B122" s="28" t="s">
        <v>194</v>
      </c>
      <c r="C122" s="37">
        <v>3</v>
      </c>
      <c r="D122" s="37">
        <v>7</v>
      </c>
      <c r="E122" s="322">
        <v>0.42857142857142855</v>
      </c>
      <c r="F122" s="37">
        <v>2</v>
      </c>
      <c r="G122" s="37">
        <v>2</v>
      </c>
      <c r="H122" s="372">
        <v>0.5</v>
      </c>
      <c r="I122" s="53">
        <v>57</v>
      </c>
      <c r="K122" s="42" t="s">
        <v>193</v>
      </c>
      <c r="L122" s="28" t="s">
        <v>194</v>
      </c>
      <c r="M122" s="37">
        <v>3</v>
      </c>
      <c r="N122" s="37">
        <v>7</v>
      </c>
      <c r="O122" s="322">
        <f t="shared" si="3"/>
        <v>0.42857142857142855</v>
      </c>
      <c r="P122" s="37">
        <v>2</v>
      </c>
      <c r="Q122" s="37">
        <v>2</v>
      </c>
      <c r="R122" s="448">
        <v>0.5</v>
      </c>
      <c r="S122" s="40">
        <v>60</v>
      </c>
    </row>
    <row r="123" spans="1:19" x14ac:dyDescent="0.25">
      <c r="A123" s="42" t="s">
        <v>195</v>
      </c>
      <c r="B123" s="43" t="s">
        <v>196</v>
      </c>
      <c r="C123" s="37">
        <v>9</v>
      </c>
      <c r="D123" s="37">
        <v>6</v>
      </c>
      <c r="E123" s="322">
        <v>1.5</v>
      </c>
      <c r="F123" s="37">
        <v>3</v>
      </c>
      <c r="G123" s="37">
        <v>2</v>
      </c>
      <c r="H123" s="372">
        <v>0.6</v>
      </c>
      <c r="I123" s="53">
        <v>30</v>
      </c>
      <c r="K123" s="42" t="s">
        <v>195</v>
      </c>
      <c r="L123" s="43" t="s">
        <v>196</v>
      </c>
      <c r="M123" s="37">
        <v>9</v>
      </c>
      <c r="N123" s="37">
        <v>6</v>
      </c>
      <c r="O123" s="322">
        <f t="shared" si="3"/>
        <v>1.5</v>
      </c>
      <c r="P123" s="37">
        <v>3</v>
      </c>
      <c r="Q123" s="37">
        <v>2</v>
      </c>
      <c r="R123" s="448">
        <v>0.6</v>
      </c>
      <c r="S123" s="40">
        <v>33</v>
      </c>
    </row>
    <row r="124" spans="1:19" x14ac:dyDescent="0.25">
      <c r="A124" s="78" t="s">
        <v>195</v>
      </c>
      <c r="B124" s="43" t="s">
        <v>398</v>
      </c>
      <c r="C124" s="63">
        <v>2</v>
      </c>
      <c r="D124" s="63">
        <v>13</v>
      </c>
      <c r="E124" s="376">
        <v>0.15384615384615385</v>
      </c>
      <c r="F124" s="63">
        <v>2</v>
      </c>
      <c r="G124" s="63">
        <v>1</v>
      </c>
      <c r="H124" s="377">
        <v>0.66666666666666663</v>
      </c>
      <c r="I124" s="63">
        <v>19</v>
      </c>
      <c r="K124" s="78" t="s">
        <v>195</v>
      </c>
      <c r="L124" s="43" t="s">
        <v>398</v>
      </c>
      <c r="M124" s="63">
        <v>6</v>
      </c>
      <c r="N124" s="63">
        <v>15</v>
      </c>
      <c r="O124" s="451">
        <f t="shared" si="3"/>
        <v>0.4</v>
      </c>
      <c r="P124" s="63">
        <v>4</v>
      </c>
      <c r="Q124" s="63">
        <v>1</v>
      </c>
      <c r="R124" s="450">
        <v>0.8</v>
      </c>
      <c r="S124" s="63">
        <v>4</v>
      </c>
    </row>
    <row r="125" spans="1:19" x14ac:dyDescent="0.25">
      <c r="A125" s="27" t="s">
        <v>200</v>
      </c>
      <c r="B125" s="28" t="s">
        <v>201</v>
      </c>
      <c r="C125" s="37">
        <v>3</v>
      </c>
      <c r="D125" s="37"/>
      <c r="E125" s="37" t="e">
        <v>#DIV/0!</v>
      </c>
      <c r="F125" s="37">
        <v>1</v>
      </c>
      <c r="G125" s="37"/>
      <c r="H125" s="372">
        <v>1</v>
      </c>
      <c r="I125" s="53">
        <v>1</v>
      </c>
      <c r="K125" s="27" t="s">
        <v>200</v>
      </c>
      <c r="L125" s="28" t="s">
        <v>201</v>
      </c>
      <c r="M125" s="37">
        <v>3</v>
      </c>
      <c r="N125" s="37"/>
      <c r="O125" s="37" t="e">
        <f t="shared" si="3"/>
        <v>#DIV/0!</v>
      </c>
      <c r="P125" s="37">
        <v>1</v>
      </c>
      <c r="Q125" s="37"/>
      <c r="R125" s="448">
        <v>1</v>
      </c>
      <c r="S125" s="40">
        <v>1</v>
      </c>
    </row>
    <row r="126" spans="1:19" x14ac:dyDescent="0.25">
      <c r="A126" s="91" t="s">
        <v>202</v>
      </c>
      <c r="B126" s="43" t="s">
        <v>203</v>
      </c>
      <c r="C126" s="37"/>
      <c r="D126" s="37">
        <v>4</v>
      </c>
      <c r="E126" s="322">
        <v>0</v>
      </c>
      <c r="F126" s="37"/>
      <c r="G126" s="37"/>
      <c r="H126" s="372" t="e">
        <v>#DIV/0!</v>
      </c>
      <c r="I126" s="53">
        <v>1</v>
      </c>
      <c r="K126" s="91" t="s">
        <v>202</v>
      </c>
      <c r="L126" s="43" t="s">
        <v>203</v>
      </c>
      <c r="M126" s="37"/>
      <c r="N126" s="37">
        <v>4</v>
      </c>
      <c r="O126" s="322">
        <f t="shared" si="3"/>
        <v>0</v>
      </c>
      <c r="P126" s="37"/>
      <c r="Q126" s="37"/>
      <c r="R126" s="448" t="e">
        <v>#DIV/0!</v>
      </c>
      <c r="S126" s="40">
        <v>1</v>
      </c>
    </row>
    <row r="127" spans="1:19" x14ac:dyDescent="0.25">
      <c r="A127" s="309" t="s">
        <v>204</v>
      </c>
      <c r="B127" s="28" t="s">
        <v>177</v>
      </c>
      <c r="C127" s="37">
        <v>10</v>
      </c>
      <c r="D127" s="37">
        <v>10</v>
      </c>
      <c r="E127" s="322"/>
      <c r="F127" s="37"/>
      <c r="G127" s="37"/>
      <c r="H127" s="372" t="e">
        <v>#DIV/0!</v>
      </c>
      <c r="I127" s="53">
        <v>1</v>
      </c>
      <c r="K127" s="309" t="s">
        <v>204</v>
      </c>
      <c r="L127" s="28" t="s">
        <v>177</v>
      </c>
      <c r="M127" s="37">
        <v>10</v>
      </c>
      <c r="N127" s="37">
        <v>10</v>
      </c>
      <c r="O127" s="322"/>
      <c r="P127" s="37"/>
      <c r="Q127" s="37"/>
      <c r="R127" s="448" t="e">
        <v>#DIV/0!</v>
      </c>
      <c r="S127" s="40">
        <v>1</v>
      </c>
    </row>
    <row r="128" spans="1:19" x14ac:dyDescent="0.25">
      <c r="A128" s="91" t="s">
        <v>399</v>
      </c>
      <c r="B128" s="28" t="s">
        <v>206</v>
      </c>
      <c r="C128" s="37">
        <v>17</v>
      </c>
      <c r="D128" s="37">
        <v>5</v>
      </c>
      <c r="E128" s="322">
        <v>3.4</v>
      </c>
      <c r="F128" s="37">
        <v>3</v>
      </c>
      <c r="G128" s="37"/>
      <c r="H128" s="372">
        <v>1</v>
      </c>
      <c r="I128" s="53">
        <v>1</v>
      </c>
      <c r="K128" s="212" t="s">
        <v>205</v>
      </c>
      <c r="L128" s="43" t="s">
        <v>159</v>
      </c>
      <c r="M128" s="37">
        <v>17</v>
      </c>
      <c r="N128" s="37">
        <v>5</v>
      </c>
      <c r="O128" s="322">
        <f t="shared" ref="O128:O149" si="4">+M128/N128</f>
        <v>3.4</v>
      </c>
      <c r="P128" s="37">
        <v>3</v>
      </c>
      <c r="Q128" s="37"/>
      <c r="R128" s="448">
        <v>1</v>
      </c>
      <c r="S128" s="40">
        <v>1</v>
      </c>
    </row>
    <row r="129" spans="1:19" x14ac:dyDescent="0.25">
      <c r="A129" s="212" t="s">
        <v>205</v>
      </c>
      <c r="B129" s="43" t="s">
        <v>159</v>
      </c>
      <c r="C129" s="37">
        <v>9</v>
      </c>
      <c r="D129" s="37">
        <v>14</v>
      </c>
      <c r="E129" s="322">
        <v>0.6428571428571429</v>
      </c>
      <c r="F129" s="37">
        <v>6</v>
      </c>
      <c r="G129" s="37">
        <v>3</v>
      </c>
      <c r="H129" s="372">
        <v>0.66666666666666663</v>
      </c>
      <c r="I129" s="53">
        <v>19</v>
      </c>
      <c r="K129" s="91" t="s">
        <v>399</v>
      </c>
      <c r="L129" s="28" t="s">
        <v>206</v>
      </c>
      <c r="M129" s="37">
        <v>9</v>
      </c>
      <c r="N129" s="37">
        <v>14</v>
      </c>
      <c r="O129" s="322">
        <f t="shared" si="4"/>
        <v>0.6428571428571429</v>
      </c>
      <c r="P129" s="37">
        <v>6</v>
      </c>
      <c r="Q129" s="37">
        <v>3</v>
      </c>
      <c r="R129" s="448">
        <v>0.66666666666666663</v>
      </c>
      <c r="S129" s="40">
        <v>21</v>
      </c>
    </row>
    <row r="130" spans="1:19" x14ac:dyDescent="0.25">
      <c r="A130" s="101" t="s">
        <v>400</v>
      </c>
      <c r="B130" s="43" t="s">
        <v>419</v>
      </c>
      <c r="C130" s="37">
        <v>1</v>
      </c>
      <c r="D130" s="37">
        <v>0</v>
      </c>
      <c r="E130" s="322" t="e">
        <v>#DIV/0!</v>
      </c>
      <c r="F130" s="37">
        <v>1</v>
      </c>
      <c r="G130" s="37"/>
      <c r="H130" s="372">
        <v>1</v>
      </c>
      <c r="I130" s="53">
        <v>1</v>
      </c>
      <c r="K130" s="101" t="s">
        <v>400</v>
      </c>
      <c r="L130" s="43" t="s">
        <v>419</v>
      </c>
      <c r="M130" s="37">
        <v>1</v>
      </c>
      <c r="N130" s="37">
        <v>0</v>
      </c>
      <c r="O130" s="322" t="e">
        <f t="shared" si="4"/>
        <v>#DIV/0!</v>
      </c>
      <c r="P130" s="37">
        <v>1</v>
      </c>
      <c r="Q130" s="37"/>
      <c r="R130" s="448">
        <v>1</v>
      </c>
      <c r="S130" s="40">
        <v>1</v>
      </c>
    </row>
    <row r="131" spans="1:19" x14ac:dyDescent="0.25">
      <c r="A131" s="101" t="s">
        <v>207</v>
      </c>
      <c r="B131" s="28" t="s">
        <v>208</v>
      </c>
      <c r="C131" s="37"/>
      <c r="D131" s="37">
        <v>3</v>
      </c>
      <c r="E131" s="322">
        <v>0</v>
      </c>
      <c r="F131" s="37"/>
      <c r="G131" s="37"/>
      <c r="H131" s="372" t="e">
        <v>#DIV/0!</v>
      </c>
      <c r="I131" s="53">
        <v>1</v>
      </c>
      <c r="K131" s="101" t="s">
        <v>207</v>
      </c>
      <c r="L131" s="28" t="s">
        <v>208</v>
      </c>
      <c r="M131" s="37"/>
      <c r="N131" s="37">
        <v>3</v>
      </c>
      <c r="O131" s="322">
        <f t="shared" si="4"/>
        <v>0</v>
      </c>
      <c r="P131" s="37"/>
      <c r="Q131" s="37"/>
      <c r="R131" s="448" t="e">
        <v>#DIV/0!</v>
      </c>
      <c r="S131" s="40">
        <v>1</v>
      </c>
    </row>
    <row r="132" spans="1:19" x14ac:dyDescent="0.25">
      <c r="A132" s="78" t="s">
        <v>209</v>
      </c>
      <c r="B132" s="28" t="s">
        <v>210</v>
      </c>
      <c r="C132" s="37">
        <v>4</v>
      </c>
      <c r="D132" s="37">
        <v>2</v>
      </c>
      <c r="E132" s="322">
        <v>2</v>
      </c>
      <c r="F132" s="37">
        <v>2</v>
      </c>
      <c r="G132" s="37">
        <v>2</v>
      </c>
      <c r="H132" s="372">
        <v>0.5</v>
      </c>
      <c r="I132" s="53">
        <v>57</v>
      </c>
      <c r="K132" s="78" t="s">
        <v>209</v>
      </c>
      <c r="L132" s="28" t="s">
        <v>210</v>
      </c>
      <c r="M132" s="37">
        <v>4</v>
      </c>
      <c r="N132" s="37">
        <v>2</v>
      </c>
      <c r="O132" s="322">
        <f t="shared" si="4"/>
        <v>2</v>
      </c>
      <c r="P132" s="37">
        <v>2</v>
      </c>
      <c r="Q132" s="37">
        <v>2</v>
      </c>
      <c r="R132" s="448">
        <v>0.5</v>
      </c>
      <c r="S132" s="40">
        <v>60</v>
      </c>
    </row>
    <row r="133" spans="1:19" x14ac:dyDescent="0.25">
      <c r="A133" s="78" t="s">
        <v>402</v>
      </c>
      <c r="B133" s="43" t="s">
        <v>175</v>
      </c>
      <c r="C133" s="63">
        <v>3</v>
      </c>
      <c r="D133" s="63">
        <v>9</v>
      </c>
      <c r="E133" s="376">
        <v>0.33333333333333331</v>
      </c>
      <c r="F133" s="63">
        <v>3</v>
      </c>
      <c r="G133" s="63">
        <v>3</v>
      </c>
      <c r="H133" s="377">
        <v>0.5</v>
      </c>
      <c r="I133" s="63">
        <v>57</v>
      </c>
      <c r="K133" s="78" t="s">
        <v>402</v>
      </c>
      <c r="L133" s="43" t="s">
        <v>175</v>
      </c>
      <c r="M133" s="63">
        <v>4</v>
      </c>
      <c r="N133" s="63">
        <v>12</v>
      </c>
      <c r="O133" s="451">
        <f t="shared" si="4"/>
        <v>0.33333333333333331</v>
      </c>
      <c r="P133" s="63">
        <v>3</v>
      </c>
      <c r="Q133" s="63">
        <v>4</v>
      </c>
      <c r="R133" s="450">
        <v>0.42857142857142855</v>
      </c>
      <c r="S133" s="63">
        <v>84</v>
      </c>
    </row>
    <row r="134" spans="1:19" x14ac:dyDescent="0.25">
      <c r="A134" s="41" t="s">
        <v>115</v>
      </c>
      <c r="B134" s="28" t="s">
        <v>121</v>
      </c>
      <c r="C134" s="37">
        <v>11</v>
      </c>
      <c r="D134" s="37">
        <v>3</v>
      </c>
      <c r="E134" s="322">
        <v>3.6666666666666665</v>
      </c>
      <c r="F134" s="37">
        <v>5</v>
      </c>
      <c r="G134" s="37">
        <v>2</v>
      </c>
      <c r="H134" s="372">
        <v>0.7142857142857143</v>
      </c>
      <c r="I134" s="53">
        <v>11</v>
      </c>
      <c r="K134" s="41" t="s">
        <v>115</v>
      </c>
      <c r="L134" s="28" t="s">
        <v>121</v>
      </c>
      <c r="M134" s="37">
        <v>11</v>
      </c>
      <c r="N134" s="37">
        <v>3</v>
      </c>
      <c r="O134" s="322">
        <f t="shared" si="4"/>
        <v>3.6666666666666665</v>
      </c>
      <c r="P134" s="37">
        <v>5</v>
      </c>
      <c r="Q134" s="37">
        <v>2</v>
      </c>
      <c r="R134" s="448">
        <v>0.7142857142857143</v>
      </c>
      <c r="S134" s="40">
        <v>12</v>
      </c>
    </row>
    <row r="135" spans="1:19" x14ac:dyDescent="0.25">
      <c r="A135" s="41" t="s">
        <v>212</v>
      </c>
      <c r="B135" s="43" t="s">
        <v>213</v>
      </c>
      <c r="C135" s="37">
        <v>10</v>
      </c>
      <c r="D135" s="37">
        <v>34</v>
      </c>
      <c r="E135" s="322">
        <v>0.29411764705882354</v>
      </c>
      <c r="F135" s="37">
        <v>6</v>
      </c>
      <c r="G135" s="37">
        <v>10</v>
      </c>
      <c r="H135" s="372">
        <v>0.375</v>
      </c>
      <c r="I135" s="53">
        <v>91</v>
      </c>
      <c r="K135" s="41" t="s">
        <v>212</v>
      </c>
      <c r="L135" s="43" t="s">
        <v>213</v>
      </c>
      <c r="M135" s="37">
        <v>10</v>
      </c>
      <c r="N135" s="37">
        <v>34</v>
      </c>
      <c r="O135" s="322">
        <f t="shared" si="4"/>
        <v>0.29411764705882354</v>
      </c>
      <c r="P135" s="37">
        <v>6</v>
      </c>
      <c r="Q135" s="37">
        <v>10</v>
      </c>
      <c r="R135" s="448">
        <v>0.375</v>
      </c>
      <c r="S135" s="40">
        <v>94</v>
      </c>
    </row>
    <row r="136" spans="1:19" x14ac:dyDescent="0.25">
      <c r="A136" s="44" t="s">
        <v>214</v>
      </c>
      <c r="B136" s="43" t="s">
        <v>215</v>
      </c>
      <c r="C136" s="37">
        <v>9</v>
      </c>
      <c r="D136" s="37">
        <v>18</v>
      </c>
      <c r="E136" s="322">
        <v>0.5</v>
      </c>
      <c r="F136" s="37">
        <v>6</v>
      </c>
      <c r="G136" s="37">
        <v>9</v>
      </c>
      <c r="H136" s="372">
        <v>0.4</v>
      </c>
      <c r="I136" s="53">
        <v>86</v>
      </c>
      <c r="K136" s="44" t="s">
        <v>214</v>
      </c>
      <c r="L136" s="43" t="s">
        <v>215</v>
      </c>
      <c r="M136" s="37">
        <v>9</v>
      </c>
      <c r="N136" s="37">
        <v>18</v>
      </c>
      <c r="O136" s="322">
        <f t="shared" si="4"/>
        <v>0.5</v>
      </c>
      <c r="P136" s="37">
        <v>6</v>
      </c>
      <c r="Q136" s="37">
        <v>9</v>
      </c>
      <c r="R136" s="448">
        <v>0.4</v>
      </c>
      <c r="S136" s="40">
        <v>89</v>
      </c>
    </row>
    <row r="137" spans="1:19" x14ac:dyDescent="0.25">
      <c r="A137" s="41" t="s">
        <v>216</v>
      </c>
      <c r="B137" s="43" t="s">
        <v>217</v>
      </c>
      <c r="C137" s="37">
        <v>8</v>
      </c>
      <c r="D137" s="37">
        <v>4</v>
      </c>
      <c r="E137" s="322">
        <v>2</v>
      </c>
      <c r="F137" s="37">
        <v>5</v>
      </c>
      <c r="G137" s="37">
        <v>2</v>
      </c>
      <c r="H137" s="372">
        <v>0.7142857142857143</v>
      </c>
      <c r="I137" s="53">
        <v>11</v>
      </c>
      <c r="K137" s="41" t="s">
        <v>216</v>
      </c>
      <c r="L137" s="43" t="s">
        <v>217</v>
      </c>
      <c r="M137" s="37">
        <v>8</v>
      </c>
      <c r="N137" s="37">
        <v>4</v>
      </c>
      <c r="O137" s="322">
        <f t="shared" si="4"/>
        <v>2</v>
      </c>
      <c r="P137" s="37">
        <v>5</v>
      </c>
      <c r="Q137" s="37">
        <v>2</v>
      </c>
      <c r="R137" s="448">
        <v>0.7142857142857143</v>
      </c>
      <c r="S137" s="40">
        <v>12</v>
      </c>
    </row>
    <row r="138" spans="1:19" x14ac:dyDescent="0.25">
      <c r="A138" s="42" t="s">
        <v>218</v>
      </c>
      <c r="B138" s="43" t="s">
        <v>219</v>
      </c>
      <c r="C138" s="37">
        <v>13</v>
      </c>
      <c r="D138" s="37">
        <v>11</v>
      </c>
      <c r="E138" s="322">
        <v>1.1818181818181819</v>
      </c>
      <c r="F138" s="37">
        <v>2</v>
      </c>
      <c r="G138" s="37">
        <v>4</v>
      </c>
      <c r="H138" s="372">
        <v>0.33333333333333331</v>
      </c>
      <c r="I138" s="53">
        <v>99</v>
      </c>
      <c r="K138" s="42" t="s">
        <v>218</v>
      </c>
      <c r="L138" s="43" t="s">
        <v>219</v>
      </c>
      <c r="M138" s="37">
        <v>13</v>
      </c>
      <c r="N138" s="37">
        <v>11</v>
      </c>
      <c r="O138" s="322">
        <f t="shared" si="4"/>
        <v>1.1818181818181819</v>
      </c>
      <c r="P138" s="37">
        <v>2</v>
      </c>
      <c r="Q138" s="37">
        <v>4</v>
      </c>
      <c r="R138" s="448">
        <v>0.33333333333333331</v>
      </c>
      <c r="S138" s="40">
        <v>101</v>
      </c>
    </row>
    <row r="139" spans="1:19" x14ac:dyDescent="0.25">
      <c r="A139" s="42" t="s">
        <v>403</v>
      </c>
      <c r="B139" s="28" t="s">
        <v>404</v>
      </c>
      <c r="C139" s="37">
        <v>6</v>
      </c>
      <c r="D139" s="37">
        <v>0</v>
      </c>
      <c r="E139" s="322" t="e">
        <v>#DIV/0!</v>
      </c>
      <c r="F139" s="37">
        <v>4</v>
      </c>
      <c r="G139" s="37"/>
      <c r="H139" s="372">
        <v>1</v>
      </c>
      <c r="I139" s="53">
        <v>1</v>
      </c>
      <c r="K139" s="42" t="s">
        <v>403</v>
      </c>
      <c r="L139" s="28" t="s">
        <v>404</v>
      </c>
      <c r="M139" s="37">
        <v>6</v>
      </c>
      <c r="N139" s="37">
        <v>0</v>
      </c>
      <c r="O139" s="322" t="e">
        <f t="shared" si="4"/>
        <v>#DIV/0!</v>
      </c>
      <c r="P139" s="37">
        <v>4</v>
      </c>
      <c r="Q139" s="37"/>
      <c r="R139" s="448">
        <v>1</v>
      </c>
      <c r="S139" s="40">
        <v>1</v>
      </c>
    </row>
    <row r="140" spans="1:19" x14ac:dyDescent="0.25">
      <c r="A140" s="78" t="s">
        <v>220</v>
      </c>
      <c r="B140" s="28" t="s">
        <v>221</v>
      </c>
      <c r="C140" s="37">
        <v>5</v>
      </c>
      <c r="D140" s="37">
        <v>1</v>
      </c>
      <c r="E140" s="322">
        <v>5</v>
      </c>
      <c r="F140" s="37">
        <v>4</v>
      </c>
      <c r="G140" s="37">
        <v>1</v>
      </c>
      <c r="H140" s="372">
        <v>0.8</v>
      </c>
      <c r="I140" s="53">
        <v>4</v>
      </c>
      <c r="K140" s="78" t="s">
        <v>220</v>
      </c>
      <c r="L140" s="28" t="s">
        <v>221</v>
      </c>
      <c r="M140" s="37">
        <v>5</v>
      </c>
      <c r="N140" s="37">
        <v>1</v>
      </c>
      <c r="O140" s="322">
        <f t="shared" si="4"/>
        <v>5</v>
      </c>
      <c r="P140" s="37">
        <v>4</v>
      </c>
      <c r="Q140" s="37">
        <v>1</v>
      </c>
      <c r="R140" s="448">
        <v>0.8</v>
      </c>
      <c r="S140" s="40">
        <v>5</v>
      </c>
    </row>
    <row r="141" spans="1:19" x14ac:dyDescent="0.25">
      <c r="A141" s="50" t="s">
        <v>220</v>
      </c>
      <c r="B141" s="28" t="s">
        <v>121</v>
      </c>
      <c r="C141" s="37">
        <v>1</v>
      </c>
      <c r="D141" s="37">
        <v>4</v>
      </c>
      <c r="E141" s="322">
        <v>0.25</v>
      </c>
      <c r="F141" s="37"/>
      <c r="G141" s="37"/>
      <c r="H141" s="372" t="e">
        <v>#DIV/0!</v>
      </c>
      <c r="I141" s="53">
        <v>1</v>
      </c>
      <c r="K141" s="50" t="s">
        <v>220</v>
      </c>
      <c r="L141" s="28" t="s">
        <v>121</v>
      </c>
      <c r="M141" s="37">
        <v>1</v>
      </c>
      <c r="N141" s="37">
        <v>4</v>
      </c>
      <c r="O141" s="322">
        <f t="shared" si="4"/>
        <v>0.25</v>
      </c>
      <c r="P141" s="37"/>
      <c r="Q141" s="37"/>
      <c r="R141" s="448" t="e">
        <v>#DIV/0!</v>
      </c>
      <c r="S141" s="40">
        <v>1</v>
      </c>
    </row>
    <row r="142" spans="1:19" x14ac:dyDescent="0.25">
      <c r="A142" s="101" t="s">
        <v>222</v>
      </c>
      <c r="B142" s="28" t="s">
        <v>223</v>
      </c>
      <c r="C142" s="37">
        <v>12</v>
      </c>
      <c r="D142" s="37">
        <v>20</v>
      </c>
      <c r="E142" s="322">
        <v>0.6</v>
      </c>
      <c r="F142" s="37">
        <v>9</v>
      </c>
      <c r="G142" s="37">
        <v>6</v>
      </c>
      <c r="H142" s="372">
        <v>0.6</v>
      </c>
      <c r="I142" s="53">
        <v>30</v>
      </c>
      <c r="K142" s="101" t="s">
        <v>222</v>
      </c>
      <c r="L142" s="28" t="s">
        <v>223</v>
      </c>
      <c r="M142" s="37">
        <v>12</v>
      </c>
      <c r="N142" s="37">
        <v>20</v>
      </c>
      <c r="O142" s="322">
        <f t="shared" si="4"/>
        <v>0.6</v>
      </c>
      <c r="P142" s="37">
        <v>9</v>
      </c>
      <c r="Q142" s="37">
        <v>6</v>
      </c>
      <c r="R142" s="448">
        <v>0.6</v>
      </c>
      <c r="S142" s="40">
        <v>33</v>
      </c>
    </row>
    <row r="143" spans="1:19" x14ac:dyDescent="0.25">
      <c r="A143" s="48" t="s">
        <v>224</v>
      </c>
      <c r="B143" s="28" t="s">
        <v>225</v>
      </c>
      <c r="C143" s="37">
        <v>15</v>
      </c>
      <c r="D143" s="37">
        <v>12</v>
      </c>
      <c r="E143" s="322">
        <v>1.25</v>
      </c>
      <c r="F143" s="37">
        <v>7</v>
      </c>
      <c r="G143" s="37"/>
      <c r="H143" s="372">
        <v>1</v>
      </c>
      <c r="I143" s="53">
        <v>1</v>
      </c>
      <c r="K143" s="48" t="s">
        <v>224</v>
      </c>
      <c r="L143" s="28" t="s">
        <v>225</v>
      </c>
      <c r="M143" s="37">
        <v>15</v>
      </c>
      <c r="N143" s="37">
        <v>12</v>
      </c>
      <c r="O143" s="322">
        <f t="shared" si="4"/>
        <v>1.25</v>
      </c>
      <c r="P143" s="37">
        <v>7</v>
      </c>
      <c r="Q143" s="37"/>
      <c r="R143" s="448">
        <v>1</v>
      </c>
      <c r="S143" s="40">
        <v>1</v>
      </c>
    </row>
    <row r="144" spans="1:19" x14ac:dyDescent="0.25">
      <c r="A144" s="59" t="s">
        <v>363</v>
      </c>
      <c r="B144" s="43" t="s">
        <v>364</v>
      </c>
      <c r="C144" s="37">
        <v>4</v>
      </c>
      <c r="D144" s="37">
        <v>0</v>
      </c>
      <c r="E144" s="37" t="e">
        <v>#DIV/0!</v>
      </c>
      <c r="F144" s="37">
        <v>3</v>
      </c>
      <c r="G144" s="37"/>
      <c r="H144" s="372">
        <v>1</v>
      </c>
      <c r="I144" s="53">
        <v>1</v>
      </c>
      <c r="K144" s="59" t="s">
        <v>363</v>
      </c>
      <c r="L144" s="43" t="s">
        <v>364</v>
      </c>
      <c r="M144" s="37">
        <v>4</v>
      </c>
      <c r="N144" s="37">
        <v>0</v>
      </c>
      <c r="O144" s="37" t="e">
        <f t="shared" si="4"/>
        <v>#DIV/0!</v>
      </c>
      <c r="P144" s="37">
        <v>3</v>
      </c>
      <c r="Q144" s="37"/>
      <c r="R144" s="448">
        <v>1</v>
      </c>
      <c r="S144" s="40">
        <v>1</v>
      </c>
    </row>
    <row r="145" spans="1:19" x14ac:dyDescent="0.25">
      <c r="A145" s="214" t="s">
        <v>405</v>
      </c>
      <c r="B145" s="28" t="s">
        <v>406</v>
      </c>
      <c r="C145" s="63">
        <v>28</v>
      </c>
      <c r="D145" s="63">
        <v>4</v>
      </c>
      <c r="E145" s="376">
        <v>7</v>
      </c>
      <c r="F145" s="63">
        <v>8</v>
      </c>
      <c r="G145" s="63">
        <v>1</v>
      </c>
      <c r="H145" s="377">
        <v>0.88888888888888884</v>
      </c>
      <c r="I145" s="63">
        <v>2</v>
      </c>
      <c r="K145" s="214" t="s">
        <v>405</v>
      </c>
      <c r="L145" s="28" t="s">
        <v>406</v>
      </c>
      <c r="M145" s="37">
        <v>28</v>
      </c>
      <c r="N145" s="37">
        <v>4</v>
      </c>
      <c r="O145" s="322">
        <f t="shared" si="4"/>
        <v>7</v>
      </c>
      <c r="P145" s="37">
        <v>8</v>
      </c>
      <c r="Q145" s="37">
        <v>1</v>
      </c>
      <c r="R145" s="448">
        <v>0.88888888888888884</v>
      </c>
      <c r="S145" s="40">
        <v>2</v>
      </c>
    </row>
    <row r="146" spans="1:19" x14ac:dyDescent="0.25">
      <c r="A146" s="214" t="s">
        <v>407</v>
      </c>
      <c r="B146" s="43" t="s">
        <v>408</v>
      </c>
      <c r="C146" s="63">
        <v>4</v>
      </c>
      <c r="D146" s="63">
        <v>2</v>
      </c>
      <c r="E146" s="376">
        <v>2</v>
      </c>
      <c r="F146" s="63">
        <v>2</v>
      </c>
      <c r="G146" s="63"/>
      <c r="H146" s="377">
        <v>1</v>
      </c>
      <c r="I146" s="63">
        <v>1</v>
      </c>
      <c r="K146" s="214" t="s">
        <v>407</v>
      </c>
      <c r="L146" s="43" t="s">
        <v>408</v>
      </c>
      <c r="M146" s="37">
        <v>4</v>
      </c>
      <c r="N146" s="37">
        <v>2</v>
      </c>
      <c r="O146" s="322">
        <f t="shared" si="4"/>
        <v>2</v>
      </c>
      <c r="P146" s="37">
        <v>2</v>
      </c>
      <c r="Q146" s="37"/>
      <c r="R146" s="448">
        <v>1</v>
      </c>
      <c r="S146" s="40">
        <v>1</v>
      </c>
    </row>
    <row r="147" spans="1:19" x14ac:dyDescent="0.25">
      <c r="A147" s="310" t="s">
        <v>409</v>
      </c>
      <c r="B147" s="43" t="s">
        <v>410</v>
      </c>
      <c r="C147" s="37">
        <v>4</v>
      </c>
      <c r="D147" s="37">
        <v>4</v>
      </c>
      <c r="E147" s="322">
        <v>1</v>
      </c>
      <c r="F147" s="37">
        <v>2</v>
      </c>
      <c r="G147" s="37">
        <v>2</v>
      </c>
      <c r="H147" s="372">
        <v>0.5</v>
      </c>
      <c r="I147" s="53">
        <v>57</v>
      </c>
      <c r="K147" s="310" t="s">
        <v>409</v>
      </c>
      <c r="L147" s="43" t="s">
        <v>410</v>
      </c>
      <c r="M147" s="37">
        <v>4</v>
      </c>
      <c r="N147" s="37">
        <v>4</v>
      </c>
      <c r="O147" s="322">
        <f t="shared" si="4"/>
        <v>1</v>
      </c>
      <c r="P147" s="37">
        <v>2</v>
      </c>
      <c r="Q147" s="37">
        <v>2</v>
      </c>
      <c r="R147" s="448">
        <v>0.5</v>
      </c>
      <c r="S147" s="40">
        <v>60</v>
      </c>
    </row>
    <row r="148" spans="1:19" x14ac:dyDescent="0.25">
      <c r="A148" s="42" t="s">
        <v>226</v>
      </c>
      <c r="B148" s="43" t="s">
        <v>227</v>
      </c>
      <c r="C148" s="37">
        <v>9</v>
      </c>
      <c r="D148" s="37">
        <v>24</v>
      </c>
      <c r="E148" s="322">
        <v>0.375</v>
      </c>
      <c r="F148" s="37"/>
      <c r="G148" s="37">
        <v>9</v>
      </c>
      <c r="H148" s="372">
        <v>0</v>
      </c>
      <c r="I148" s="53">
        <v>128</v>
      </c>
      <c r="K148" s="42" t="s">
        <v>226</v>
      </c>
      <c r="L148" s="43" t="s">
        <v>227</v>
      </c>
      <c r="M148" s="37">
        <v>9</v>
      </c>
      <c r="N148" s="37">
        <v>24</v>
      </c>
      <c r="O148" s="322">
        <f t="shared" si="4"/>
        <v>0.375</v>
      </c>
      <c r="P148" s="37"/>
      <c r="Q148" s="37">
        <v>9</v>
      </c>
      <c r="R148" s="448">
        <v>0</v>
      </c>
      <c r="S148" s="40">
        <v>130</v>
      </c>
    </row>
    <row r="149" spans="1:19" ht="15.75" thickBot="1" x14ac:dyDescent="0.3">
      <c r="A149" s="102" t="s">
        <v>228</v>
      </c>
      <c r="B149" s="36" t="s">
        <v>229</v>
      </c>
      <c r="C149" s="37">
        <v>1</v>
      </c>
      <c r="D149" s="37">
        <v>3</v>
      </c>
      <c r="E149" s="322">
        <v>0.33333333333333331</v>
      </c>
      <c r="F149" s="37"/>
      <c r="G149" s="37">
        <v>2</v>
      </c>
      <c r="H149" s="372">
        <v>0</v>
      </c>
      <c r="I149" s="53">
        <v>128</v>
      </c>
      <c r="K149" s="102" t="s">
        <v>228</v>
      </c>
      <c r="L149" s="36" t="s">
        <v>229</v>
      </c>
      <c r="M149" s="37">
        <v>1</v>
      </c>
      <c r="N149" s="37">
        <v>3</v>
      </c>
      <c r="O149" s="322">
        <f t="shared" si="4"/>
        <v>0.33333333333333331</v>
      </c>
      <c r="P149" s="37"/>
      <c r="Q149" s="37">
        <v>2</v>
      </c>
      <c r="R149" s="448">
        <v>0</v>
      </c>
      <c r="S149" s="40">
        <v>130</v>
      </c>
    </row>
    <row r="150" spans="1:19" x14ac:dyDescent="0.25">
      <c r="A150" s="291" t="s">
        <v>436</v>
      </c>
      <c r="B150" s="291"/>
      <c r="C150" s="352"/>
      <c r="D150" s="352"/>
      <c r="E150" s="352"/>
      <c r="F150" s="353" t="s">
        <v>455</v>
      </c>
      <c r="G150" s="354" t="s">
        <v>456</v>
      </c>
      <c r="H150" s="355"/>
      <c r="I150" s="356" t="s">
        <v>8</v>
      </c>
      <c r="K150" s="291" t="s">
        <v>496</v>
      </c>
      <c r="L150" s="291"/>
      <c r="M150" s="352"/>
      <c r="N150" s="352"/>
      <c r="O150" s="352"/>
      <c r="P150" s="353" t="s">
        <v>455</v>
      </c>
      <c r="Q150" s="354" t="s">
        <v>456</v>
      </c>
      <c r="R150" s="355"/>
      <c r="S150" s="2" t="s">
        <v>8</v>
      </c>
    </row>
    <row r="151" spans="1:19" x14ac:dyDescent="0.25">
      <c r="A151" s="291" t="s">
        <v>437</v>
      </c>
      <c r="B151" s="291"/>
      <c r="C151" s="357"/>
      <c r="D151" s="357"/>
      <c r="E151" s="357"/>
      <c r="F151" s="358" t="s">
        <v>457</v>
      </c>
      <c r="G151" s="359" t="s">
        <v>458</v>
      </c>
      <c r="H151" s="360"/>
      <c r="I151" s="361" t="s">
        <v>17</v>
      </c>
      <c r="K151" s="301" t="s">
        <v>361</v>
      </c>
      <c r="L151" s="291"/>
      <c r="M151" s="357"/>
      <c r="N151" s="357"/>
      <c r="O151" s="357"/>
      <c r="P151" s="358" t="s">
        <v>457</v>
      </c>
      <c r="Q151" s="359" t="s">
        <v>458</v>
      </c>
      <c r="R151" s="360"/>
      <c r="S151" s="446" t="s">
        <v>17</v>
      </c>
    </row>
    <row r="152" spans="1:19" x14ac:dyDescent="0.25">
      <c r="A152" s="301" t="s">
        <v>361</v>
      </c>
      <c r="B152" s="291"/>
      <c r="C152" s="357"/>
      <c r="D152" s="357"/>
      <c r="E152" s="357"/>
      <c r="F152" s="358" t="s">
        <v>12</v>
      </c>
      <c r="G152" s="359" t="s">
        <v>459</v>
      </c>
      <c r="H152" s="362" t="s">
        <v>460</v>
      </c>
      <c r="I152" s="363" t="s">
        <v>461</v>
      </c>
      <c r="L152" s="291"/>
      <c r="M152" s="357"/>
      <c r="N152" s="357"/>
      <c r="O152" s="357"/>
      <c r="P152" s="358" t="s">
        <v>12</v>
      </c>
      <c r="Q152" s="359" t="s">
        <v>459</v>
      </c>
      <c r="R152" s="362" t="s">
        <v>460</v>
      </c>
      <c r="S152" s="9" t="s">
        <v>461</v>
      </c>
    </row>
    <row r="153" spans="1:19" x14ac:dyDescent="0.25">
      <c r="A153" s="291"/>
      <c r="B153" s="291"/>
      <c r="C153" s="364" t="s">
        <v>462</v>
      </c>
      <c r="D153" s="364" t="s">
        <v>462</v>
      </c>
      <c r="E153" s="364" t="s">
        <v>463</v>
      </c>
      <c r="F153" s="358">
        <v>1</v>
      </c>
      <c r="G153" s="359">
        <v>-1</v>
      </c>
      <c r="H153" s="11" t="s">
        <v>8</v>
      </c>
      <c r="I153" s="363" t="s">
        <v>13</v>
      </c>
      <c r="K153" s="291"/>
      <c r="L153" s="291"/>
      <c r="M153" s="364" t="s">
        <v>462</v>
      </c>
      <c r="N153" s="364" t="s">
        <v>462</v>
      </c>
      <c r="O153" s="364" t="s">
        <v>463</v>
      </c>
      <c r="P153" s="358">
        <v>1</v>
      </c>
      <c r="Q153" s="359">
        <v>-1</v>
      </c>
      <c r="R153" s="11" t="s">
        <v>8</v>
      </c>
      <c r="S153" s="9" t="s">
        <v>13</v>
      </c>
    </row>
    <row r="154" spans="1:19" ht="15.75" thickBot="1" x14ac:dyDescent="0.3">
      <c r="A154" s="302" t="s">
        <v>33</v>
      </c>
      <c r="B154" s="267" t="s">
        <v>34</v>
      </c>
      <c r="C154" s="334" t="s">
        <v>464</v>
      </c>
      <c r="D154" s="334" t="s">
        <v>465</v>
      </c>
      <c r="E154" s="334" t="s">
        <v>466</v>
      </c>
      <c r="F154" s="365" t="s">
        <v>467</v>
      </c>
      <c r="G154" s="366" t="s">
        <v>468</v>
      </c>
      <c r="H154" s="367" t="s">
        <v>17</v>
      </c>
      <c r="I154" s="378">
        <v>42763</v>
      </c>
      <c r="K154" s="302" t="s">
        <v>33</v>
      </c>
      <c r="L154" s="267" t="s">
        <v>34</v>
      </c>
      <c r="M154" s="334" t="s">
        <v>464</v>
      </c>
      <c r="N154" s="334" t="s">
        <v>465</v>
      </c>
      <c r="O154" s="334" t="s">
        <v>466</v>
      </c>
      <c r="P154" s="365" t="s">
        <v>467</v>
      </c>
      <c r="Q154" s="366" t="s">
        <v>468</v>
      </c>
      <c r="R154" s="367" t="s">
        <v>17</v>
      </c>
      <c r="S154" s="20" t="s">
        <v>22</v>
      </c>
    </row>
    <row r="155" spans="1:19" x14ac:dyDescent="0.25">
      <c r="A155" s="48" t="s">
        <v>230</v>
      </c>
      <c r="B155" s="43" t="s">
        <v>231</v>
      </c>
      <c r="C155" s="37">
        <v>3</v>
      </c>
      <c r="D155" s="37">
        <v>4</v>
      </c>
      <c r="E155" s="322">
        <v>0.75</v>
      </c>
      <c r="F155" s="37">
        <v>3</v>
      </c>
      <c r="G155" s="37">
        <v>4</v>
      </c>
      <c r="H155" s="372">
        <v>0.42857142857142855</v>
      </c>
      <c r="I155" s="53">
        <v>83</v>
      </c>
      <c r="K155" s="48" t="s">
        <v>230</v>
      </c>
      <c r="L155" s="43" t="s">
        <v>231</v>
      </c>
      <c r="M155" s="37">
        <v>3</v>
      </c>
      <c r="N155" s="37">
        <v>4</v>
      </c>
      <c r="O155" s="322">
        <f t="shared" ref="O155:O184" si="5">+M155/N155</f>
        <v>0.75</v>
      </c>
      <c r="P155" s="37">
        <v>3</v>
      </c>
      <c r="Q155" s="37">
        <v>4</v>
      </c>
      <c r="R155" s="448">
        <v>0.42857142857142855</v>
      </c>
      <c r="S155" s="40">
        <v>84</v>
      </c>
    </row>
    <row r="156" spans="1:19" ht="15.75" x14ac:dyDescent="0.25">
      <c r="A156" s="48" t="s">
        <v>232</v>
      </c>
      <c r="B156" s="204" t="s">
        <v>233</v>
      </c>
      <c r="C156" s="63">
        <v>20</v>
      </c>
      <c r="D156" s="63">
        <v>47</v>
      </c>
      <c r="E156" s="376">
        <v>0.42553191489361702</v>
      </c>
      <c r="F156" s="63">
        <v>8</v>
      </c>
      <c r="G156" s="63">
        <v>18</v>
      </c>
      <c r="H156" s="377">
        <v>0.30769230769230771</v>
      </c>
      <c r="I156" s="63">
        <v>109</v>
      </c>
      <c r="K156" s="48" t="s">
        <v>232</v>
      </c>
      <c r="L156" s="204" t="s">
        <v>233</v>
      </c>
      <c r="M156" s="37">
        <v>20</v>
      </c>
      <c r="N156" s="37">
        <v>47</v>
      </c>
      <c r="O156" s="322">
        <f t="shared" si="5"/>
        <v>0.42553191489361702</v>
      </c>
      <c r="P156" s="37">
        <v>8</v>
      </c>
      <c r="Q156" s="37">
        <v>18</v>
      </c>
      <c r="R156" s="448">
        <v>0.30769230769230771</v>
      </c>
      <c r="S156" s="40">
        <v>111</v>
      </c>
    </row>
    <row r="157" spans="1:19" ht="15.75" x14ac:dyDescent="0.25">
      <c r="A157" s="78" t="s">
        <v>439</v>
      </c>
      <c r="B157" s="206" t="s">
        <v>440</v>
      </c>
      <c r="C157" s="63">
        <v>4</v>
      </c>
      <c r="D157" s="63">
        <v>2</v>
      </c>
      <c r="E157" s="376">
        <v>2</v>
      </c>
      <c r="F157" s="63">
        <v>1</v>
      </c>
      <c r="G157" s="63"/>
      <c r="H157" s="377">
        <v>1</v>
      </c>
      <c r="I157" s="63">
        <v>1</v>
      </c>
      <c r="K157" s="78" t="s">
        <v>439</v>
      </c>
      <c r="L157" s="204" t="s">
        <v>440</v>
      </c>
      <c r="M157" s="63">
        <v>7</v>
      </c>
      <c r="N157" s="63">
        <v>4</v>
      </c>
      <c r="O157" s="451">
        <f t="shared" si="5"/>
        <v>1.75</v>
      </c>
      <c r="P157" s="63">
        <v>2</v>
      </c>
      <c r="Q157" s="63"/>
      <c r="R157" s="450">
        <v>1</v>
      </c>
      <c r="S157" s="63">
        <v>1</v>
      </c>
    </row>
    <row r="158" spans="1:19" x14ac:dyDescent="0.25">
      <c r="A158" s="101" t="s">
        <v>411</v>
      </c>
      <c r="B158" s="28" t="s">
        <v>266</v>
      </c>
      <c r="C158" s="37">
        <v>9</v>
      </c>
      <c r="D158" s="37">
        <v>0</v>
      </c>
      <c r="E158" s="37" t="e">
        <v>#DIV/0!</v>
      </c>
      <c r="F158" s="37"/>
      <c r="G158" s="37"/>
      <c r="H158" s="372" t="e">
        <v>#DIV/0!</v>
      </c>
      <c r="I158" s="53">
        <v>1</v>
      </c>
      <c r="K158" s="101" t="s">
        <v>411</v>
      </c>
      <c r="L158" s="28" t="s">
        <v>266</v>
      </c>
      <c r="M158" s="37">
        <v>9</v>
      </c>
      <c r="N158" s="37">
        <v>0</v>
      </c>
      <c r="O158" s="37" t="e">
        <f t="shared" si="5"/>
        <v>#DIV/0!</v>
      </c>
      <c r="P158" s="37"/>
      <c r="Q158" s="37"/>
      <c r="R158" s="448" t="e">
        <v>#DIV/0!</v>
      </c>
      <c r="S158" s="40">
        <v>1</v>
      </c>
    </row>
    <row r="159" spans="1:19" x14ac:dyDescent="0.25">
      <c r="A159" s="50" t="s">
        <v>234</v>
      </c>
      <c r="B159" s="28" t="s">
        <v>235</v>
      </c>
      <c r="C159" s="37">
        <v>7</v>
      </c>
      <c r="D159" s="37">
        <v>6</v>
      </c>
      <c r="E159" s="322">
        <v>1.1666666666666667</v>
      </c>
      <c r="F159" s="37">
        <v>5</v>
      </c>
      <c r="G159" s="37">
        <v>2</v>
      </c>
      <c r="H159" s="372">
        <v>0.7142857142857143</v>
      </c>
      <c r="I159" s="53">
        <v>11</v>
      </c>
      <c r="K159" s="50" t="s">
        <v>234</v>
      </c>
      <c r="L159" s="28" t="s">
        <v>235</v>
      </c>
      <c r="M159" s="37">
        <v>7</v>
      </c>
      <c r="N159" s="37">
        <v>6</v>
      </c>
      <c r="O159" s="322">
        <f t="shared" si="5"/>
        <v>1.1666666666666667</v>
      </c>
      <c r="P159" s="37">
        <v>5</v>
      </c>
      <c r="Q159" s="37">
        <v>2</v>
      </c>
      <c r="R159" s="448">
        <v>0.7142857142857143</v>
      </c>
      <c r="S159" s="40">
        <v>12</v>
      </c>
    </row>
    <row r="160" spans="1:19" x14ac:dyDescent="0.25">
      <c r="A160" s="101" t="s">
        <v>234</v>
      </c>
      <c r="B160" s="28" t="s">
        <v>236</v>
      </c>
      <c r="C160" s="37">
        <v>1</v>
      </c>
      <c r="D160" s="37">
        <v>12</v>
      </c>
      <c r="E160" s="322">
        <v>8.3333333333333329E-2</v>
      </c>
      <c r="F160" s="37">
        <v>1</v>
      </c>
      <c r="G160" s="37"/>
      <c r="H160" s="372">
        <v>1</v>
      </c>
      <c r="I160" s="53">
        <v>1</v>
      </c>
      <c r="K160" s="101" t="s">
        <v>234</v>
      </c>
      <c r="L160" s="28" t="s">
        <v>236</v>
      </c>
      <c r="M160" s="37">
        <v>1</v>
      </c>
      <c r="N160" s="37">
        <v>12</v>
      </c>
      <c r="O160" s="322">
        <f t="shared" si="5"/>
        <v>8.3333333333333329E-2</v>
      </c>
      <c r="P160" s="37">
        <v>1</v>
      </c>
      <c r="Q160" s="37"/>
      <c r="R160" s="448">
        <v>1</v>
      </c>
      <c r="S160" s="40">
        <v>1</v>
      </c>
    </row>
    <row r="161" spans="1:19" x14ac:dyDescent="0.25">
      <c r="A161" s="78" t="s">
        <v>237</v>
      </c>
      <c r="B161" s="28" t="s">
        <v>238</v>
      </c>
      <c r="C161" s="63">
        <v>12</v>
      </c>
      <c r="D161" s="63">
        <v>9</v>
      </c>
      <c r="E161" s="376">
        <v>1.3333333333333333</v>
      </c>
      <c r="F161" s="63">
        <v>1</v>
      </c>
      <c r="G161" s="63">
        <v>2</v>
      </c>
      <c r="H161" s="377">
        <v>0.33333333333333331</v>
      </c>
      <c r="I161" s="63">
        <v>99</v>
      </c>
      <c r="K161" s="78" t="s">
        <v>237</v>
      </c>
      <c r="L161" s="28" t="s">
        <v>238</v>
      </c>
      <c r="M161" s="37">
        <v>12</v>
      </c>
      <c r="N161" s="37">
        <v>9</v>
      </c>
      <c r="O161" s="322">
        <f t="shared" si="5"/>
        <v>1.3333333333333333</v>
      </c>
      <c r="P161" s="37">
        <v>1</v>
      </c>
      <c r="Q161" s="37">
        <v>2</v>
      </c>
      <c r="R161" s="448">
        <v>0.33333333333333331</v>
      </c>
      <c r="S161" s="40">
        <v>101</v>
      </c>
    </row>
    <row r="162" spans="1:19" x14ac:dyDescent="0.25">
      <c r="A162" s="59" t="s">
        <v>239</v>
      </c>
      <c r="B162" s="28" t="s">
        <v>240</v>
      </c>
      <c r="C162" s="37">
        <v>59</v>
      </c>
      <c r="D162" s="37">
        <v>34</v>
      </c>
      <c r="E162" s="322">
        <v>1.7352941176470589</v>
      </c>
      <c r="F162" s="37">
        <v>22</v>
      </c>
      <c r="G162" s="37">
        <v>10</v>
      </c>
      <c r="H162" s="372">
        <v>0.6875</v>
      </c>
      <c r="I162" s="53">
        <v>18</v>
      </c>
      <c r="K162" s="59" t="s">
        <v>239</v>
      </c>
      <c r="L162" s="28" t="s">
        <v>240</v>
      </c>
      <c r="M162" s="37">
        <v>59</v>
      </c>
      <c r="N162" s="37">
        <v>34</v>
      </c>
      <c r="O162" s="322">
        <f t="shared" si="5"/>
        <v>1.7352941176470589</v>
      </c>
      <c r="P162" s="37">
        <v>22</v>
      </c>
      <c r="Q162" s="37">
        <v>10</v>
      </c>
      <c r="R162" s="448">
        <v>0.6875</v>
      </c>
      <c r="S162" s="40">
        <v>20</v>
      </c>
    </row>
    <row r="163" spans="1:19" x14ac:dyDescent="0.25">
      <c r="A163" s="27" t="s">
        <v>241</v>
      </c>
      <c r="B163" s="43" t="s">
        <v>242</v>
      </c>
      <c r="C163" s="37">
        <v>3</v>
      </c>
      <c r="D163" s="37">
        <v>7</v>
      </c>
      <c r="E163" s="322">
        <v>0.42857142857142855</v>
      </c>
      <c r="F163" s="37">
        <v>3</v>
      </c>
      <c r="G163" s="37">
        <v>4</v>
      </c>
      <c r="H163" s="372">
        <v>0.42857142857142855</v>
      </c>
      <c r="I163" s="53">
        <v>83</v>
      </c>
      <c r="K163" s="27" t="s">
        <v>241</v>
      </c>
      <c r="L163" s="43" t="s">
        <v>242</v>
      </c>
      <c r="M163" s="37">
        <v>3</v>
      </c>
      <c r="N163" s="37">
        <v>7</v>
      </c>
      <c r="O163" s="322">
        <f t="shared" si="5"/>
        <v>0.42857142857142855</v>
      </c>
      <c r="P163" s="37">
        <v>3</v>
      </c>
      <c r="Q163" s="37">
        <v>4</v>
      </c>
      <c r="R163" s="448">
        <v>0.42857142857142855</v>
      </c>
      <c r="S163" s="40">
        <v>84</v>
      </c>
    </row>
    <row r="164" spans="1:19" x14ac:dyDescent="0.25">
      <c r="A164" s="42" t="s">
        <v>243</v>
      </c>
      <c r="B164" s="43" t="s">
        <v>244</v>
      </c>
      <c r="C164" s="37">
        <v>15</v>
      </c>
      <c r="D164" s="37">
        <v>9</v>
      </c>
      <c r="E164" s="322">
        <v>1.6666666666666667</v>
      </c>
      <c r="F164" s="37">
        <v>6</v>
      </c>
      <c r="G164" s="37">
        <v>3</v>
      </c>
      <c r="H164" s="372">
        <v>0.66666666666666663</v>
      </c>
      <c r="I164" s="53">
        <v>19</v>
      </c>
      <c r="K164" s="42" t="s">
        <v>243</v>
      </c>
      <c r="L164" s="43" t="s">
        <v>244</v>
      </c>
      <c r="M164" s="37">
        <v>15</v>
      </c>
      <c r="N164" s="37">
        <v>9</v>
      </c>
      <c r="O164" s="322">
        <f t="shared" si="5"/>
        <v>1.6666666666666667</v>
      </c>
      <c r="P164" s="37">
        <v>6</v>
      </c>
      <c r="Q164" s="37">
        <v>3</v>
      </c>
      <c r="R164" s="448">
        <v>0.66666666666666663</v>
      </c>
      <c r="S164" s="40">
        <v>21</v>
      </c>
    </row>
    <row r="165" spans="1:19" x14ac:dyDescent="0.25">
      <c r="A165" s="60" t="s">
        <v>245</v>
      </c>
      <c r="B165" s="43" t="s">
        <v>246</v>
      </c>
      <c r="C165" s="37">
        <v>2</v>
      </c>
      <c r="D165" s="37">
        <v>6</v>
      </c>
      <c r="E165" s="322">
        <v>0.33333333333333331</v>
      </c>
      <c r="F165" s="37">
        <v>1</v>
      </c>
      <c r="G165" s="37">
        <v>1</v>
      </c>
      <c r="H165" s="372">
        <v>0.5</v>
      </c>
      <c r="I165" s="53">
        <v>57</v>
      </c>
      <c r="K165" s="60" t="s">
        <v>245</v>
      </c>
      <c r="L165" s="43" t="s">
        <v>246</v>
      </c>
      <c r="M165" s="37">
        <v>2</v>
      </c>
      <c r="N165" s="37">
        <v>6</v>
      </c>
      <c r="O165" s="322">
        <f t="shared" si="5"/>
        <v>0.33333333333333331</v>
      </c>
      <c r="P165" s="37">
        <v>1</v>
      </c>
      <c r="Q165" s="37">
        <v>1</v>
      </c>
      <c r="R165" s="448">
        <v>0.5</v>
      </c>
      <c r="S165" s="40">
        <v>60</v>
      </c>
    </row>
    <row r="166" spans="1:19" x14ac:dyDescent="0.25">
      <c r="A166" s="48" t="s">
        <v>245</v>
      </c>
      <c r="B166" s="28" t="s">
        <v>247</v>
      </c>
      <c r="C166" s="63">
        <v>6</v>
      </c>
      <c r="D166" s="63">
        <v>4</v>
      </c>
      <c r="E166" s="376">
        <v>1.5</v>
      </c>
      <c r="F166" s="63">
        <v>4</v>
      </c>
      <c r="G166" s="63">
        <v>3</v>
      </c>
      <c r="H166" s="377">
        <v>0.5714285714285714</v>
      </c>
      <c r="I166" s="63">
        <v>43</v>
      </c>
      <c r="K166" s="48" t="s">
        <v>245</v>
      </c>
      <c r="L166" s="28" t="s">
        <v>247</v>
      </c>
      <c r="M166" s="37">
        <v>6</v>
      </c>
      <c r="N166" s="37">
        <v>4</v>
      </c>
      <c r="O166" s="322">
        <f t="shared" si="5"/>
        <v>1.5</v>
      </c>
      <c r="P166" s="37">
        <v>4</v>
      </c>
      <c r="Q166" s="37">
        <v>3</v>
      </c>
      <c r="R166" s="448">
        <v>0.5714285714285714</v>
      </c>
      <c r="S166" s="40">
        <v>45</v>
      </c>
    </row>
    <row r="167" spans="1:19" x14ac:dyDescent="0.25">
      <c r="A167" s="27" t="s">
        <v>248</v>
      </c>
      <c r="B167" s="28" t="s">
        <v>249</v>
      </c>
      <c r="C167" s="37">
        <v>9</v>
      </c>
      <c r="D167" s="37">
        <v>5</v>
      </c>
      <c r="E167" s="322">
        <v>1.8</v>
      </c>
      <c r="F167" s="37">
        <v>2</v>
      </c>
      <c r="G167" s="37"/>
      <c r="H167" s="372">
        <v>1</v>
      </c>
      <c r="I167" s="53">
        <v>1</v>
      </c>
      <c r="K167" s="27" t="s">
        <v>248</v>
      </c>
      <c r="L167" s="28" t="s">
        <v>249</v>
      </c>
      <c r="M167" s="37">
        <v>9</v>
      </c>
      <c r="N167" s="37">
        <v>5</v>
      </c>
      <c r="O167" s="322">
        <f t="shared" si="5"/>
        <v>1.8</v>
      </c>
      <c r="P167" s="37">
        <v>2</v>
      </c>
      <c r="Q167" s="37"/>
      <c r="R167" s="448">
        <v>1</v>
      </c>
      <c r="S167" s="40">
        <v>1</v>
      </c>
    </row>
    <row r="168" spans="1:19" x14ac:dyDescent="0.25">
      <c r="A168" s="48" t="s">
        <v>250</v>
      </c>
      <c r="B168" s="28" t="s">
        <v>251</v>
      </c>
      <c r="C168" s="37">
        <v>3</v>
      </c>
      <c r="D168" s="37">
        <v>4</v>
      </c>
      <c r="E168" s="322">
        <v>0.75</v>
      </c>
      <c r="F168" s="37">
        <v>2</v>
      </c>
      <c r="G168" s="37">
        <v>2</v>
      </c>
      <c r="H168" s="372">
        <v>0.5</v>
      </c>
      <c r="I168" s="53">
        <v>57</v>
      </c>
      <c r="K168" s="48" t="s">
        <v>250</v>
      </c>
      <c r="L168" s="28" t="s">
        <v>251</v>
      </c>
      <c r="M168" s="37">
        <v>3</v>
      </c>
      <c r="N168" s="37">
        <v>4</v>
      </c>
      <c r="O168" s="322">
        <f t="shared" si="5"/>
        <v>0.75</v>
      </c>
      <c r="P168" s="37">
        <v>2</v>
      </c>
      <c r="Q168" s="37">
        <v>2</v>
      </c>
      <c r="R168" s="448">
        <v>0.5</v>
      </c>
      <c r="S168" s="40">
        <v>60</v>
      </c>
    </row>
    <row r="169" spans="1:19" x14ac:dyDescent="0.25">
      <c r="A169" s="60" t="s">
        <v>252</v>
      </c>
      <c r="B169" s="43" t="s">
        <v>253</v>
      </c>
      <c r="C169" s="37">
        <v>4</v>
      </c>
      <c r="D169" s="37">
        <v>3</v>
      </c>
      <c r="E169" s="322">
        <v>1.3333333333333333</v>
      </c>
      <c r="F169" s="37">
        <v>1</v>
      </c>
      <c r="G169" s="37">
        <v>2</v>
      </c>
      <c r="H169" s="372">
        <v>0.33333333333333331</v>
      </c>
      <c r="I169" s="53">
        <v>99</v>
      </c>
      <c r="K169" s="60" t="s">
        <v>252</v>
      </c>
      <c r="L169" s="43" t="s">
        <v>253</v>
      </c>
      <c r="M169" s="37">
        <v>4</v>
      </c>
      <c r="N169" s="37">
        <v>3</v>
      </c>
      <c r="O169" s="322">
        <f t="shared" si="5"/>
        <v>1.3333333333333333</v>
      </c>
      <c r="P169" s="37">
        <v>1</v>
      </c>
      <c r="Q169" s="37">
        <v>2</v>
      </c>
      <c r="R169" s="448">
        <v>0.33333333333333331</v>
      </c>
      <c r="S169" s="40">
        <v>101</v>
      </c>
    </row>
    <row r="170" spans="1:19" x14ac:dyDescent="0.25">
      <c r="A170" s="104" t="s">
        <v>254</v>
      </c>
      <c r="B170" s="28" t="s">
        <v>412</v>
      </c>
      <c r="C170" s="37"/>
      <c r="D170" s="37">
        <v>2</v>
      </c>
      <c r="E170" s="322">
        <v>0</v>
      </c>
      <c r="F170" s="37"/>
      <c r="G170" s="37">
        <v>1</v>
      </c>
      <c r="H170" s="372">
        <v>0</v>
      </c>
      <c r="I170" s="53">
        <v>128</v>
      </c>
      <c r="K170" s="104" t="s">
        <v>254</v>
      </c>
      <c r="L170" s="28" t="s">
        <v>412</v>
      </c>
      <c r="M170" s="37"/>
      <c r="N170" s="37">
        <v>2</v>
      </c>
      <c r="O170" s="322">
        <f t="shared" si="5"/>
        <v>0</v>
      </c>
      <c r="P170" s="37"/>
      <c r="Q170" s="37">
        <v>1</v>
      </c>
      <c r="R170" s="448">
        <v>0</v>
      </c>
      <c r="S170" s="40">
        <v>130</v>
      </c>
    </row>
    <row r="171" spans="1:19" x14ac:dyDescent="0.25">
      <c r="A171" s="60" t="s">
        <v>254</v>
      </c>
      <c r="B171" s="28" t="s">
        <v>255</v>
      </c>
      <c r="C171" s="37">
        <v>27</v>
      </c>
      <c r="D171" s="37">
        <v>12</v>
      </c>
      <c r="E171" s="322">
        <v>2.25</v>
      </c>
      <c r="F171" s="37">
        <v>2</v>
      </c>
      <c r="G171" s="37">
        <v>3</v>
      </c>
      <c r="H171" s="372">
        <v>0.4</v>
      </c>
      <c r="I171" s="53">
        <v>86</v>
      </c>
      <c r="K171" s="60" t="s">
        <v>254</v>
      </c>
      <c r="L171" s="28" t="s">
        <v>255</v>
      </c>
      <c r="M171" s="37">
        <v>27</v>
      </c>
      <c r="N171" s="37">
        <v>12</v>
      </c>
      <c r="O171" s="322">
        <f t="shared" si="5"/>
        <v>2.25</v>
      </c>
      <c r="P171" s="37">
        <v>2</v>
      </c>
      <c r="Q171" s="37">
        <v>3</v>
      </c>
      <c r="R171" s="448">
        <v>0.4</v>
      </c>
      <c r="S171" s="40">
        <v>89</v>
      </c>
    </row>
    <row r="172" spans="1:19" x14ac:dyDescent="0.25">
      <c r="A172" s="41" t="s">
        <v>257</v>
      </c>
      <c r="B172" s="43" t="s">
        <v>258</v>
      </c>
      <c r="C172" s="37">
        <v>4</v>
      </c>
      <c r="D172" s="37">
        <v>14</v>
      </c>
      <c r="E172" s="322">
        <v>0.2857142857142857</v>
      </c>
      <c r="F172" s="37">
        <v>3</v>
      </c>
      <c r="G172" s="37">
        <v>7</v>
      </c>
      <c r="H172" s="372">
        <v>0.3</v>
      </c>
      <c r="I172" s="53">
        <v>110</v>
      </c>
      <c r="K172" s="41" t="s">
        <v>257</v>
      </c>
      <c r="L172" s="43" t="s">
        <v>258</v>
      </c>
      <c r="M172" s="37">
        <v>4</v>
      </c>
      <c r="N172" s="37">
        <v>14</v>
      </c>
      <c r="O172" s="322">
        <f t="shared" si="5"/>
        <v>0.2857142857142857</v>
      </c>
      <c r="P172" s="37">
        <v>3</v>
      </c>
      <c r="Q172" s="37">
        <v>7</v>
      </c>
      <c r="R172" s="448">
        <v>0.3</v>
      </c>
      <c r="S172" s="40">
        <v>112</v>
      </c>
    </row>
    <row r="173" spans="1:19" x14ac:dyDescent="0.25">
      <c r="A173" s="59" t="s">
        <v>259</v>
      </c>
      <c r="B173" s="43" t="s">
        <v>260</v>
      </c>
      <c r="C173" s="37">
        <v>3</v>
      </c>
      <c r="D173" s="37">
        <v>4</v>
      </c>
      <c r="E173" s="322">
        <v>0.75</v>
      </c>
      <c r="F173" s="37">
        <v>2</v>
      </c>
      <c r="G173" s="37">
        <v>2</v>
      </c>
      <c r="H173" s="372">
        <v>0.5</v>
      </c>
      <c r="I173" s="53">
        <v>57</v>
      </c>
      <c r="K173" s="59" t="s">
        <v>259</v>
      </c>
      <c r="L173" s="43" t="s">
        <v>260</v>
      </c>
      <c r="M173" s="37">
        <v>3</v>
      </c>
      <c r="N173" s="37">
        <v>4</v>
      </c>
      <c r="O173" s="322">
        <f t="shared" si="5"/>
        <v>0.75</v>
      </c>
      <c r="P173" s="37">
        <v>2</v>
      </c>
      <c r="Q173" s="37">
        <v>2</v>
      </c>
      <c r="R173" s="448">
        <v>0.5</v>
      </c>
      <c r="S173" s="40">
        <v>60</v>
      </c>
    </row>
    <row r="174" spans="1:19" x14ac:dyDescent="0.25">
      <c r="A174" s="48" t="s">
        <v>259</v>
      </c>
      <c r="B174" s="43" t="s">
        <v>261</v>
      </c>
      <c r="C174" s="37">
        <v>1</v>
      </c>
      <c r="D174" s="37">
        <v>7</v>
      </c>
      <c r="E174" s="322">
        <v>0.14285714285714285</v>
      </c>
      <c r="F174" s="37"/>
      <c r="G174" s="37">
        <v>1</v>
      </c>
      <c r="H174" s="372">
        <v>0</v>
      </c>
      <c r="I174" s="53">
        <v>128</v>
      </c>
      <c r="K174" s="48" t="s">
        <v>259</v>
      </c>
      <c r="L174" s="43" t="s">
        <v>261</v>
      </c>
      <c r="M174" s="37">
        <v>1</v>
      </c>
      <c r="N174" s="37">
        <v>7</v>
      </c>
      <c r="O174" s="322">
        <f t="shared" si="5"/>
        <v>0.14285714285714285</v>
      </c>
      <c r="P174" s="37"/>
      <c r="Q174" s="37">
        <v>1</v>
      </c>
      <c r="R174" s="448">
        <v>0</v>
      </c>
      <c r="S174" s="40">
        <v>130</v>
      </c>
    </row>
    <row r="175" spans="1:19" x14ac:dyDescent="0.25">
      <c r="A175" s="48" t="s">
        <v>259</v>
      </c>
      <c r="B175" s="28" t="s">
        <v>141</v>
      </c>
      <c r="C175" s="37">
        <v>14</v>
      </c>
      <c r="D175" s="37">
        <v>18</v>
      </c>
      <c r="E175" s="322">
        <v>0.77777777777777779</v>
      </c>
      <c r="F175" s="37">
        <v>6</v>
      </c>
      <c r="G175" s="37">
        <v>6</v>
      </c>
      <c r="H175" s="372">
        <v>0.5</v>
      </c>
      <c r="I175" s="53">
        <v>57</v>
      </c>
      <c r="K175" s="48" t="s">
        <v>259</v>
      </c>
      <c r="L175" s="28" t="s">
        <v>141</v>
      </c>
      <c r="M175" s="37">
        <v>14</v>
      </c>
      <c r="N175" s="37">
        <v>18</v>
      </c>
      <c r="O175" s="322">
        <f t="shared" si="5"/>
        <v>0.77777777777777779</v>
      </c>
      <c r="P175" s="37">
        <v>6</v>
      </c>
      <c r="Q175" s="37">
        <v>6</v>
      </c>
      <c r="R175" s="448">
        <v>0.5</v>
      </c>
      <c r="S175" s="40">
        <v>60</v>
      </c>
    </row>
    <row r="176" spans="1:19" x14ac:dyDescent="0.25">
      <c r="A176" s="27" t="s">
        <v>262</v>
      </c>
      <c r="B176" s="28" t="s">
        <v>263</v>
      </c>
      <c r="C176" s="37">
        <v>13</v>
      </c>
      <c r="D176" s="37">
        <v>1</v>
      </c>
      <c r="E176" s="322">
        <v>13</v>
      </c>
      <c r="F176" s="37"/>
      <c r="G176" s="37">
        <v>1</v>
      </c>
      <c r="H176" s="372">
        <v>0</v>
      </c>
      <c r="I176" s="53">
        <v>128</v>
      </c>
      <c r="K176" s="27" t="s">
        <v>262</v>
      </c>
      <c r="L176" s="28" t="s">
        <v>263</v>
      </c>
      <c r="M176" s="37">
        <v>13</v>
      </c>
      <c r="N176" s="37">
        <v>1</v>
      </c>
      <c r="O176" s="322">
        <f t="shared" si="5"/>
        <v>13</v>
      </c>
      <c r="P176" s="37"/>
      <c r="Q176" s="37">
        <v>1</v>
      </c>
      <c r="R176" s="448">
        <v>0</v>
      </c>
      <c r="S176" s="40">
        <v>130</v>
      </c>
    </row>
    <row r="177" spans="1:19" x14ac:dyDescent="0.25">
      <c r="A177" s="48" t="s">
        <v>264</v>
      </c>
      <c r="B177" s="28" t="s">
        <v>65</v>
      </c>
      <c r="C177" s="37">
        <v>19</v>
      </c>
      <c r="D177" s="37">
        <v>15</v>
      </c>
      <c r="E177" s="322">
        <v>1.2666666666666666</v>
      </c>
      <c r="F177" s="37">
        <v>5</v>
      </c>
      <c r="G177" s="37">
        <v>4</v>
      </c>
      <c r="H177" s="372">
        <v>0.55555555555555558</v>
      </c>
      <c r="I177" s="53">
        <v>45</v>
      </c>
      <c r="K177" s="48" t="s">
        <v>264</v>
      </c>
      <c r="L177" s="28" t="s">
        <v>65</v>
      </c>
      <c r="M177" s="37">
        <v>19</v>
      </c>
      <c r="N177" s="37">
        <v>15</v>
      </c>
      <c r="O177" s="322">
        <f t="shared" si="5"/>
        <v>1.2666666666666666</v>
      </c>
      <c r="P177" s="37">
        <v>5</v>
      </c>
      <c r="Q177" s="37">
        <v>4</v>
      </c>
      <c r="R177" s="448">
        <v>0.55555555555555558</v>
      </c>
      <c r="S177" s="40">
        <v>48</v>
      </c>
    </row>
    <row r="178" spans="1:19" x14ac:dyDescent="0.25">
      <c r="A178" s="59" t="s">
        <v>264</v>
      </c>
      <c r="B178" s="28" t="s">
        <v>265</v>
      </c>
      <c r="C178" s="37">
        <v>2</v>
      </c>
      <c r="D178" s="37">
        <v>2</v>
      </c>
      <c r="E178" s="322">
        <v>1</v>
      </c>
      <c r="F178" s="37">
        <v>1</v>
      </c>
      <c r="G178" s="37"/>
      <c r="H178" s="372">
        <v>1</v>
      </c>
      <c r="I178" s="53">
        <v>1</v>
      </c>
      <c r="K178" s="59" t="s">
        <v>264</v>
      </c>
      <c r="L178" s="28" t="s">
        <v>265</v>
      </c>
      <c r="M178" s="37">
        <v>2</v>
      </c>
      <c r="N178" s="37">
        <v>2</v>
      </c>
      <c r="O178" s="322">
        <f t="shared" si="5"/>
        <v>1</v>
      </c>
      <c r="P178" s="37">
        <v>1</v>
      </c>
      <c r="Q178" s="37"/>
      <c r="R178" s="448">
        <v>1</v>
      </c>
      <c r="S178" s="40">
        <v>1</v>
      </c>
    </row>
    <row r="179" spans="1:19" x14ac:dyDescent="0.25">
      <c r="A179" s="60" t="s">
        <v>264</v>
      </c>
      <c r="B179" s="28" t="s">
        <v>266</v>
      </c>
      <c r="C179" s="37"/>
      <c r="D179" s="37">
        <v>23</v>
      </c>
      <c r="E179" s="322">
        <v>0</v>
      </c>
      <c r="F179" s="37"/>
      <c r="G179" s="37">
        <v>2</v>
      </c>
      <c r="H179" s="372">
        <v>0</v>
      </c>
      <c r="I179" s="53">
        <v>128</v>
      </c>
      <c r="K179" s="60" t="s">
        <v>264</v>
      </c>
      <c r="L179" s="28" t="s">
        <v>266</v>
      </c>
      <c r="M179" s="37"/>
      <c r="N179" s="37">
        <v>23</v>
      </c>
      <c r="O179" s="322">
        <f t="shared" si="5"/>
        <v>0</v>
      </c>
      <c r="P179" s="37"/>
      <c r="Q179" s="37">
        <v>2</v>
      </c>
      <c r="R179" s="448">
        <v>0</v>
      </c>
      <c r="S179" s="40">
        <v>130</v>
      </c>
    </row>
    <row r="180" spans="1:19" x14ac:dyDescent="0.25">
      <c r="A180" s="48" t="s">
        <v>267</v>
      </c>
      <c r="B180" s="43" t="s">
        <v>105</v>
      </c>
      <c r="C180" s="37">
        <v>1</v>
      </c>
      <c r="D180" s="37">
        <v>12</v>
      </c>
      <c r="E180" s="322">
        <v>8.3333333333333329E-2</v>
      </c>
      <c r="F180" s="37"/>
      <c r="G180" s="37">
        <v>2</v>
      </c>
      <c r="H180" s="372">
        <v>0</v>
      </c>
      <c r="I180" s="53">
        <v>128</v>
      </c>
      <c r="K180" s="48" t="s">
        <v>267</v>
      </c>
      <c r="L180" s="43" t="s">
        <v>105</v>
      </c>
      <c r="M180" s="37">
        <v>1</v>
      </c>
      <c r="N180" s="37">
        <v>12</v>
      </c>
      <c r="O180" s="322">
        <f t="shared" si="5"/>
        <v>8.3333333333333329E-2</v>
      </c>
      <c r="P180" s="37"/>
      <c r="Q180" s="37">
        <v>2</v>
      </c>
      <c r="R180" s="448">
        <v>0</v>
      </c>
      <c r="S180" s="40">
        <v>130</v>
      </c>
    </row>
    <row r="181" spans="1:19" x14ac:dyDescent="0.25">
      <c r="A181" s="42" t="s">
        <v>267</v>
      </c>
      <c r="B181" s="43" t="s">
        <v>268</v>
      </c>
      <c r="C181" s="37">
        <v>6</v>
      </c>
      <c r="D181" s="37">
        <v>28</v>
      </c>
      <c r="E181" s="322">
        <v>0.21428571428571427</v>
      </c>
      <c r="F181" s="37">
        <v>6</v>
      </c>
      <c r="G181" s="37">
        <v>11</v>
      </c>
      <c r="H181" s="372">
        <v>0.35294117647058826</v>
      </c>
      <c r="I181" s="53">
        <v>98</v>
      </c>
      <c r="K181" s="42" t="s">
        <v>267</v>
      </c>
      <c r="L181" s="43" t="s">
        <v>268</v>
      </c>
      <c r="M181" s="37">
        <v>6</v>
      </c>
      <c r="N181" s="37">
        <v>28</v>
      </c>
      <c r="O181" s="322">
        <f t="shared" si="5"/>
        <v>0.21428571428571427</v>
      </c>
      <c r="P181" s="37">
        <v>6</v>
      </c>
      <c r="Q181" s="37">
        <v>11</v>
      </c>
      <c r="R181" s="448">
        <v>0.35294117647058826</v>
      </c>
      <c r="S181" s="40">
        <v>100</v>
      </c>
    </row>
    <row r="182" spans="1:19" x14ac:dyDescent="0.25">
      <c r="A182" s="48" t="s">
        <v>267</v>
      </c>
      <c r="B182" s="43" t="s">
        <v>269</v>
      </c>
      <c r="C182" s="37"/>
      <c r="D182" s="37">
        <v>4</v>
      </c>
      <c r="E182" s="322">
        <v>0</v>
      </c>
      <c r="F182" s="37"/>
      <c r="G182" s="37">
        <v>4</v>
      </c>
      <c r="H182" s="372">
        <v>0</v>
      </c>
      <c r="I182" s="53">
        <v>128</v>
      </c>
      <c r="K182" s="48" t="s">
        <v>267</v>
      </c>
      <c r="L182" s="43" t="s">
        <v>269</v>
      </c>
      <c r="M182" s="37"/>
      <c r="N182" s="37">
        <v>4</v>
      </c>
      <c r="O182" s="322">
        <f t="shared" si="5"/>
        <v>0</v>
      </c>
      <c r="P182" s="37"/>
      <c r="Q182" s="37">
        <v>4</v>
      </c>
      <c r="R182" s="448">
        <v>0</v>
      </c>
      <c r="S182" s="40">
        <v>130</v>
      </c>
    </row>
    <row r="183" spans="1:19" x14ac:dyDescent="0.25">
      <c r="A183" s="78" t="s">
        <v>267</v>
      </c>
      <c r="B183" s="43" t="s">
        <v>413</v>
      </c>
      <c r="C183" s="63">
        <v>15</v>
      </c>
      <c r="D183" s="63">
        <v>10</v>
      </c>
      <c r="E183" s="376">
        <v>1.5</v>
      </c>
      <c r="F183" s="63">
        <v>2</v>
      </c>
      <c r="G183" s="63">
        <v>5</v>
      </c>
      <c r="H183" s="377">
        <v>0.2857142857142857</v>
      </c>
      <c r="I183" s="63">
        <v>111</v>
      </c>
      <c r="K183" s="78" t="s">
        <v>267</v>
      </c>
      <c r="L183" s="43" t="s">
        <v>413</v>
      </c>
      <c r="M183" s="37">
        <v>15</v>
      </c>
      <c r="N183" s="37">
        <v>10</v>
      </c>
      <c r="O183" s="322">
        <f t="shared" si="5"/>
        <v>1.5</v>
      </c>
      <c r="P183" s="37">
        <v>2</v>
      </c>
      <c r="Q183" s="37">
        <v>5</v>
      </c>
      <c r="R183" s="448">
        <v>0.2857142857142857</v>
      </c>
      <c r="S183" s="40">
        <v>113</v>
      </c>
    </row>
    <row r="184" spans="1:19" ht="15.75" thickBot="1" x14ac:dyDescent="0.3">
      <c r="A184" s="41" t="s">
        <v>267</v>
      </c>
      <c r="B184" s="43" t="s">
        <v>270</v>
      </c>
      <c r="C184" s="37">
        <v>28</v>
      </c>
      <c r="D184" s="37">
        <v>19</v>
      </c>
      <c r="E184" s="322">
        <v>1.4736842105263157</v>
      </c>
      <c r="F184" s="37">
        <v>15</v>
      </c>
      <c r="G184" s="37">
        <v>15</v>
      </c>
      <c r="H184" s="372">
        <v>0.5</v>
      </c>
      <c r="I184" s="53">
        <v>57</v>
      </c>
      <c r="K184" s="41" t="s">
        <v>267</v>
      </c>
      <c r="L184" s="43" t="s">
        <v>270</v>
      </c>
      <c r="M184" s="37">
        <v>28</v>
      </c>
      <c r="N184" s="37">
        <v>19</v>
      </c>
      <c r="O184" s="322">
        <f t="shared" si="5"/>
        <v>1.4736842105263157</v>
      </c>
      <c r="P184" s="37">
        <v>15</v>
      </c>
      <c r="Q184" s="37">
        <v>15</v>
      </c>
      <c r="R184" s="448">
        <v>0.5</v>
      </c>
      <c r="S184" s="40">
        <v>60</v>
      </c>
    </row>
    <row r="185" spans="1:19" x14ac:dyDescent="0.25">
      <c r="A185" s="291" t="s">
        <v>436</v>
      </c>
      <c r="B185" s="291"/>
      <c r="C185" s="352"/>
      <c r="D185" s="352"/>
      <c r="E185" s="352"/>
      <c r="F185" s="353" t="s">
        <v>455</v>
      </c>
      <c r="G185" s="354" t="s">
        <v>456</v>
      </c>
      <c r="H185" s="355"/>
      <c r="I185" s="356" t="s">
        <v>8</v>
      </c>
      <c r="K185" s="291" t="s">
        <v>496</v>
      </c>
      <c r="L185" s="291"/>
      <c r="M185" s="352"/>
      <c r="N185" s="352"/>
      <c r="O185" s="352"/>
      <c r="P185" s="353" t="s">
        <v>455</v>
      </c>
      <c r="Q185" s="354" t="s">
        <v>456</v>
      </c>
      <c r="R185" s="355"/>
      <c r="S185" s="2" t="s">
        <v>8</v>
      </c>
    </row>
    <row r="186" spans="1:19" x14ac:dyDescent="0.25">
      <c r="A186" s="291" t="s">
        <v>437</v>
      </c>
      <c r="B186" s="291"/>
      <c r="C186" s="357"/>
      <c r="D186" s="357"/>
      <c r="E186" s="357"/>
      <c r="F186" s="358" t="s">
        <v>457</v>
      </c>
      <c r="G186" s="359" t="s">
        <v>458</v>
      </c>
      <c r="H186" s="360"/>
      <c r="I186" s="361" t="s">
        <v>17</v>
      </c>
      <c r="K186" s="301" t="s">
        <v>361</v>
      </c>
      <c r="L186" s="291"/>
      <c r="M186" s="357"/>
      <c r="N186" s="357"/>
      <c r="O186" s="357"/>
      <c r="P186" s="358" t="s">
        <v>457</v>
      </c>
      <c r="Q186" s="359" t="s">
        <v>458</v>
      </c>
      <c r="R186" s="360"/>
      <c r="S186" s="446" t="s">
        <v>17</v>
      </c>
    </row>
    <row r="187" spans="1:19" x14ac:dyDescent="0.25">
      <c r="A187" s="301" t="s">
        <v>361</v>
      </c>
      <c r="B187" s="291"/>
      <c r="C187" s="357"/>
      <c r="D187" s="357"/>
      <c r="E187" s="357"/>
      <c r="F187" s="358" t="s">
        <v>12</v>
      </c>
      <c r="G187" s="359" t="s">
        <v>459</v>
      </c>
      <c r="H187" s="362" t="s">
        <v>460</v>
      </c>
      <c r="I187" s="363" t="s">
        <v>461</v>
      </c>
      <c r="L187" s="291"/>
      <c r="M187" s="357"/>
      <c r="N187" s="357"/>
      <c r="O187" s="357"/>
      <c r="P187" s="358" t="s">
        <v>12</v>
      </c>
      <c r="Q187" s="359" t="s">
        <v>459</v>
      </c>
      <c r="R187" s="362" t="s">
        <v>460</v>
      </c>
      <c r="S187" s="9" t="s">
        <v>461</v>
      </c>
    </row>
    <row r="188" spans="1:19" x14ac:dyDescent="0.25">
      <c r="A188" s="291"/>
      <c r="B188" s="291"/>
      <c r="C188" s="364" t="s">
        <v>462</v>
      </c>
      <c r="D188" s="364" t="s">
        <v>462</v>
      </c>
      <c r="E188" s="364" t="s">
        <v>463</v>
      </c>
      <c r="F188" s="358">
        <v>1</v>
      </c>
      <c r="G188" s="359">
        <v>-1</v>
      </c>
      <c r="H188" s="11" t="s">
        <v>8</v>
      </c>
      <c r="I188" s="363" t="s">
        <v>13</v>
      </c>
      <c r="K188" s="291"/>
      <c r="L188" s="291"/>
      <c r="M188" s="364" t="s">
        <v>462</v>
      </c>
      <c r="N188" s="364" t="s">
        <v>462</v>
      </c>
      <c r="O188" s="364" t="s">
        <v>463</v>
      </c>
      <c r="P188" s="358">
        <v>1</v>
      </c>
      <c r="Q188" s="359">
        <v>-1</v>
      </c>
      <c r="R188" s="11" t="s">
        <v>8</v>
      </c>
      <c r="S188" s="9" t="s">
        <v>13</v>
      </c>
    </row>
    <row r="189" spans="1:19" ht="15.75" thickBot="1" x14ac:dyDescent="0.3">
      <c r="A189" s="302" t="s">
        <v>33</v>
      </c>
      <c r="B189" s="267" t="s">
        <v>34</v>
      </c>
      <c r="C189" s="334" t="s">
        <v>464</v>
      </c>
      <c r="D189" s="334" t="s">
        <v>465</v>
      </c>
      <c r="E189" s="334" t="s">
        <v>466</v>
      </c>
      <c r="F189" s="365" t="s">
        <v>467</v>
      </c>
      <c r="G189" s="366" t="s">
        <v>468</v>
      </c>
      <c r="H189" s="367" t="s">
        <v>17</v>
      </c>
      <c r="I189" s="378">
        <v>42763</v>
      </c>
      <c r="K189" s="302" t="s">
        <v>33</v>
      </c>
      <c r="L189" s="267" t="s">
        <v>34</v>
      </c>
      <c r="M189" s="334" t="s">
        <v>464</v>
      </c>
      <c r="N189" s="334" t="s">
        <v>465</v>
      </c>
      <c r="O189" s="334" t="s">
        <v>466</v>
      </c>
      <c r="P189" s="365" t="s">
        <v>467</v>
      </c>
      <c r="Q189" s="366" t="s">
        <v>468</v>
      </c>
      <c r="R189" s="367" t="s">
        <v>17</v>
      </c>
      <c r="S189" s="20" t="s">
        <v>22</v>
      </c>
    </row>
    <row r="190" spans="1:19" x14ac:dyDescent="0.25">
      <c r="A190" s="44" t="s">
        <v>267</v>
      </c>
      <c r="B190" s="28" t="s">
        <v>151</v>
      </c>
      <c r="C190" s="37">
        <v>1</v>
      </c>
      <c r="D190" s="37">
        <v>7</v>
      </c>
      <c r="E190" s="322">
        <v>0.14285714285714285</v>
      </c>
      <c r="F190" s="37">
        <v>1</v>
      </c>
      <c r="G190" s="37"/>
      <c r="H190" s="372">
        <v>1</v>
      </c>
      <c r="I190" s="53">
        <v>1</v>
      </c>
      <c r="K190" s="44" t="s">
        <v>267</v>
      </c>
      <c r="L190" s="28" t="s">
        <v>151</v>
      </c>
      <c r="M190" s="37">
        <v>1</v>
      </c>
      <c r="N190" s="37">
        <v>7</v>
      </c>
      <c r="O190" s="322">
        <f t="shared" ref="O190:O199" si="6">+M190/N190</f>
        <v>0.14285714285714285</v>
      </c>
      <c r="P190" s="37">
        <v>1</v>
      </c>
      <c r="Q190" s="37"/>
      <c r="R190" s="448">
        <v>1</v>
      </c>
      <c r="S190" s="40">
        <v>1</v>
      </c>
    </row>
    <row r="191" spans="1:19" x14ac:dyDescent="0.25">
      <c r="A191" s="27" t="s">
        <v>272</v>
      </c>
      <c r="B191" s="28" t="s">
        <v>273</v>
      </c>
      <c r="C191" s="37">
        <v>3</v>
      </c>
      <c r="D191" s="37">
        <v>17</v>
      </c>
      <c r="E191" s="322">
        <v>0.17647058823529413</v>
      </c>
      <c r="F191" s="37">
        <v>2</v>
      </c>
      <c r="G191" s="37">
        <v>6</v>
      </c>
      <c r="H191" s="372">
        <v>0.25</v>
      </c>
      <c r="I191" s="53">
        <v>114</v>
      </c>
      <c r="K191" s="27" t="s">
        <v>272</v>
      </c>
      <c r="L191" s="28" t="s">
        <v>273</v>
      </c>
      <c r="M191" s="63">
        <v>6</v>
      </c>
      <c r="N191" s="63">
        <v>20</v>
      </c>
      <c r="O191" s="451">
        <f t="shared" si="6"/>
        <v>0.3</v>
      </c>
      <c r="P191" s="63">
        <v>5</v>
      </c>
      <c r="Q191" s="63">
        <v>7</v>
      </c>
      <c r="R191" s="450">
        <v>0.41666666666666669</v>
      </c>
      <c r="S191" s="63">
        <v>88</v>
      </c>
    </row>
    <row r="192" spans="1:19" x14ac:dyDescent="0.25">
      <c r="A192" s="44" t="s">
        <v>274</v>
      </c>
      <c r="B192" s="28" t="s">
        <v>275</v>
      </c>
      <c r="C192" s="37">
        <v>9</v>
      </c>
      <c r="D192" s="37">
        <v>15</v>
      </c>
      <c r="E192" s="322">
        <v>0.6</v>
      </c>
      <c r="F192" s="37">
        <v>2</v>
      </c>
      <c r="G192" s="37">
        <v>4</v>
      </c>
      <c r="H192" s="372">
        <v>0.33333333333333331</v>
      </c>
      <c r="I192" s="53">
        <v>99</v>
      </c>
      <c r="K192" s="44" t="s">
        <v>274</v>
      </c>
      <c r="L192" s="28" t="s">
        <v>275</v>
      </c>
      <c r="M192" s="37">
        <v>9</v>
      </c>
      <c r="N192" s="37">
        <v>15</v>
      </c>
      <c r="O192" s="322">
        <f t="shared" si="6"/>
        <v>0.6</v>
      </c>
      <c r="P192" s="37">
        <v>2</v>
      </c>
      <c r="Q192" s="37">
        <v>4</v>
      </c>
      <c r="R192" s="448">
        <v>0.33333333333333331</v>
      </c>
      <c r="S192" s="40">
        <v>101</v>
      </c>
    </row>
    <row r="193" spans="1:19" x14ac:dyDescent="0.25">
      <c r="A193" s="44" t="s">
        <v>274</v>
      </c>
      <c r="B193" s="28" t="s">
        <v>276</v>
      </c>
      <c r="C193" s="37"/>
      <c r="D193" s="37">
        <v>6</v>
      </c>
      <c r="E193" s="322">
        <v>0</v>
      </c>
      <c r="F193" s="37"/>
      <c r="G193" s="37"/>
      <c r="H193" s="372" t="e">
        <v>#DIV/0!</v>
      </c>
      <c r="I193" s="53">
        <v>1</v>
      </c>
      <c r="K193" s="44" t="s">
        <v>274</v>
      </c>
      <c r="L193" s="28" t="s">
        <v>276</v>
      </c>
      <c r="M193" s="37"/>
      <c r="N193" s="37">
        <v>6</v>
      </c>
      <c r="O193" s="322">
        <f t="shared" si="6"/>
        <v>0</v>
      </c>
      <c r="P193" s="37"/>
      <c r="Q193" s="37"/>
      <c r="R193" s="448" t="e">
        <v>#DIV/0!</v>
      </c>
      <c r="S193" s="40">
        <v>1</v>
      </c>
    </row>
    <row r="194" spans="1:19" x14ac:dyDescent="0.25">
      <c r="A194" s="44" t="s">
        <v>277</v>
      </c>
      <c r="B194" s="28" t="s">
        <v>365</v>
      </c>
      <c r="C194" s="37">
        <v>15</v>
      </c>
      <c r="D194" s="37">
        <v>11</v>
      </c>
      <c r="E194" s="322">
        <v>1.3636363636363635</v>
      </c>
      <c r="F194" s="37">
        <v>5</v>
      </c>
      <c r="G194" s="37">
        <v>2</v>
      </c>
      <c r="H194" s="372">
        <v>0.7142857142857143</v>
      </c>
      <c r="I194" s="53">
        <v>11</v>
      </c>
      <c r="K194" s="44" t="s">
        <v>277</v>
      </c>
      <c r="L194" s="28" t="s">
        <v>365</v>
      </c>
      <c r="M194" s="37">
        <v>15</v>
      </c>
      <c r="N194" s="37">
        <v>11</v>
      </c>
      <c r="O194" s="322">
        <f t="shared" si="6"/>
        <v>1.3636363636363635</v>
      </c>
      <c r="P194" s="37">
        <v>5</v>
      </c>
      <c r="Q194" s="37">
        <v>2</v>
      </c>
      <c r="R194" s="448">
        <v>0.7142857142857143</v>
      </c>
      <c r="S194" s="40">
        <v>12</v>
      </c>
    </row>
    <row r="195" spans="1:19" x14ac:dyDescent="0.25">
      <c r="A195" s="59" t="s">
        <v>277</v>
      </c>
      <c r="B195" s="43" t="s">
        <v>414</v>
      </c>
      <c r="C195" s="37">
        <v>6</v>
      </c>
      <c r="D195" s="37">
        <v>11</v>
      </c>
      <c r="E195" s="322">
        <v>0.54545454545454541</v>
      </c>
      <c r="F195" s="37">
        <v>6</v>
      </c>
      <c r="G195" s="37">
        <v>5</v>
      </c>
      <c r="H195" s="372">
        <v>0.54545454545454541</v>
      </c>
      <c r="I195" s="53">
        <v>49</v>
      </c>
      <c r="K195" s="59" t="s">
        <v>277</v>
      </c>
      <c r="L195" s="43" t="s">
        <v>414</v>
      </c>
      <c r="M195" s="37">
        <v>6</v>
      </c>
      <c r="N195" s="37">
        <v>11</v>
      </c>
      <c r="O195" s="322">
        <f t="shared" si="6"/>
        <v>0.54545454545454541</v>
      </c>
      <c r="P195" s="37">
        <v>6</v>
      </c>
      <c r="Q195" s="37">
        <v>5</v>
      </c>
      <c r="R195" s="448">
        <v>0.54545454545454541</v>
      </c>
      <c r="S195" s="40">
        <v>52</v>
      </c>
    </row>
    <row r="196" spans="1:19" x14ac:dyDescent="0.25">
      <c r="A196" s="78" t="s">
        <v>280</v>
      </c>
      <c r="B196" s="28" t="s">
        <v>281</v>
      </c>
      <c r="C196" s="63">
        <v>34</v>
      </c>
      <c r="D196" s="63">
        <v>22</v>
      </c>
      <c r="E196" s="376">
        <v>1.5454545454545454</v>
      </c>
      <c r="F196" s="63">
        <v>5</v>
      </c>
      <c r="G196" s="63">
        <v>8</v>
      </c>
      <c r="H196" s="377">
        <v>0.38461538461538464</v>
      </c>
      <c r="I196" s="63">
        <v>91</v>
      </c>
      <c r="K196" s="78" t="s">
        <v>280</v>
      </c>
      <c r="L196" s="28" t="s">
        <v>281</v>
      </c>
      <c r="M196" s="37">
        <v>34</v>
      </c>
      <c r="N196" s="37">
        <v>22</v>
      </c>
      <c r="O196" s="322">
        <f t="shared" si="6"/>
        <v>1.5454545454545454</v>
      </c>
      <c r="P196" s="37">
        <v>5</v>
      </c>
      <c r="Q196" s="37">
        <v>8</v>
      </c>
      <c r="R196" s="448">
        <v>0.38461538461538464</v>
      </c>
      <c r="S196" s="40">
        <v>94</v>
      </c>
    </row>
    <row r="197" spans="1:19" x14ac:dyDescent="0.25">
      <c r="A197" s="290" t="s">
        <v>282</v>
      </c>
      <c r="B197" s="106" t="s">
        <v>107</v>
      </c>
      <c r="C197" s="37">
        <v>26</v>
      </c>
      <c r="D197" s="37">
        <v>5</v>
      </c>
      <c r="E197" s="322">
        <v>5.2</v>
      </c>
      <c r="F197" s="37">
        <v>6</v>
      </c>
      <c r="G197" s="37">
        <v>3</v>
      </c>
      <c r="H197" s="372">
        <v>0.66666666666666663</v>
      </c>
      <c r="I197" s="53">
        <v>19</v>
      </c>
      <c r="K197" s="290" t="s">
        <v>282</v>
      </c>
      <c r="L197" s="106" t="s">
        <v>107</v>
      </c>
      <c r="M197" s="37">
        <v>26</v>
      </c>
      <c r="N197" s="37">
        <v>5</v>
      </c>
      <c r="O197" s="322">
        <f t="shared" si="6"/>
        <v>5.2</v>
      </c>
      <c r="P197" s="37">
        <v>6</v>
      </c>
      <c r="Q197" s="37">
        <v>3</v>
      </c>
      <c r="R197" s="448">
        <v>0.66666666666666663</v>
      </c>
      <c r="S197" s="40">
        <v>21</v>
      </c>
    </row>
    <row r="198" spans="1:19" x14ac:dyDescent="0.25">
      <c r="A198" s="107" t="s">
        <v>282</v>
      </c>
      <c r="B198" s="97" t="s">
        <v>159</v>
      </c>
      <c r="C198" s="37">
        <v>6</v>
      </c>
      <c r="D198" s="37">
        <v>8</v>
      </c>
      <c r="E198" s="322">
        <v>0.75</v>
      </c>
      <c r="F198" s="37">
        <v>2</v>
      </c>
      <c r="G198" s="37">
        <v>5</v>
      </c>
      <c r="H198" s="372">
        <v>0.2857142857142857</v>
      </c>
      <c r="I198" s="53">
        <v>111</v>
      </c>
      <c r="K198" s="107" t="s">
        <v>282</v>
      </c>
      <c r="L198" s="97" t="s">
        <v>159</v>
      </c>
      <c r="M198" s="37">
        <v>6</v>
      </c>
      <c r="N198" s="37">
        <v>8</v>
      </c>
      <c r="O198" s="322">
        <f t="shared" si="6"/>
        <v>0.75</v>
      </c>
      <c r="P198" s="37">
        <v>2</v>
      </c>
      <c r="Q198" s="37">
        <v>5</v>
      </c>
      <c r="R198" s="448">
        <v>0.2857142857142857</v>
      </c>
      <c r="S198" s="40">
        <v>113</v>
      </c>
    </row>
    <row r="199" spans="1:19" x14ac:dyDescent="0.25">
      <c r="A199" s="27" t="s">
        <v>283</v>
      </c>
      <c r="B199" s="28" t="s">
        <v>284</v>
      </c>
      <c r="C199" s="37">
        <v>5</v>
      </c>
      <c r="D199" s="37">
        <v>2</v>
      </c>
      <c r="E199" s="322">
        <v>2.5</v>
      </c>
      <c r="F199" s="37">
        <v>4</v>
      </c>
      <c r="G199" s="37"/>
      <c r="H199" s="372">
        <v>1</v>
      </c>
      <c r="I199" s="53">
        <v>1</v>
      </c>
      <c r="K199" s="27" t="s">
        <v>283</v>
      </c>
      <c r="L199" s="28" t="s">
        <v>284</v>
      </c>
      <c r="M199" s="37">
        <v>5</v>
      </c>
      <c r="N199" s="37">
        <v>2</v>
      </c>
      <c r="O199" s="322">
        <f t="shared" si="6"/>
        <v>2.5</v>
      </c>
      <c r="P199" s="37">
        <v>4</v>
      </c>
      <c r="Q199" s="37"/>
      <c r="R199" s="448">
        <v>1</v>
      </c>
      <c r="S199" s="40">
        <v>1</v>
      </c>
    </row>
    <row r="200" spans="1:19" x14ac:dyDescent="0.25">
      <c r="A200" s="27"/>
      <c r="B200" s="28"/>
      <c r="C200" s="37"/>
      <c r="D200" s="37"/>
      <c r="E200" s="322"/>
      <c r="F200" s="37"/>
      <c r="G200" s="37"/>
      <c r="H200" s="372"/>
      <c r="I200" s="53"/>
      <c r="K200" s="48" t="s">
        <v>503</v>
      </c>
      <c r="L200" s="28" t="s">
        <v>266</v>
      </c>
      <c r="M200" s="63">
        <v>0</v>
      </c>
      <c r="N200" s="63">
        <v>6</v>
      </c>
      <c r="O200" s="451">
        <f>+M200/N200</f>
        <v>0</v>
      </c>
      <c r="P200" s="452"/>
      <c r="Q200" s="452">
        <v>5</v>
      </c>
      <c r="R200" s="450">
        <v>0</v>
      </c>
      <c r="S200" s="63">
        <v>130</v>
      </c>
    </row>
    <row r="201" spans="1:19" x14ac:dyDescent="0.25">
      <c r="A201" s="48" t="s">
        <v>285</v>
      </c>
      <c r="B201" s="43" t="s">
        <v>286</v>
      </c>
      <c r="C201" s="37">
        <v>7</v>
      </c>
      <c r="D201" s="37">
        <v>20</v>
      </c>
      <c r="E201" s="322">
        <v>0.35</v>
      </c>
      <c r="F201" s="37">
        <v>1</v>
      </c>
      <c r="G201" s="37">
        <v>13</v>
      </c>
      <c r="H201" s="372">
        <v>7.1428571428571425E-2</v>
      </c>
      <c r="I201" s="53">
        <v>127</v>
      </c>
      <c r="K201" s="48" t="s">
        <v>285</v>
      </c>
      <c r="L201" s="43" t="s">
        <v>286</v>
      </c>
      <c r="M201" s="37"/>
      <c r="N201" s="37"/>
      <c r="O201" s="322"/>
      <c r="P201" s="37"/>
      <c r="Q201" s="37"/>
      <c r="R201" s="448">
        <v>0</v>
      </c>
      <c r="S201" s="40">
        <v>130</v>
      </c>
    </row>
    <row r="202" spans="1:19" x14ac:dyDescent="0.25">
      <c r="A202" s="59" t="s">
        <v>287</v>
      </c>
      <c r="B202" s="28" t="s">
        <v>288</v>
      </c>
      <c r="C202" s="37">
        <v>17</v>
      </c>
      <c r="D202" s="37">
        <v>14</v>
      </c>
      <c r="E202" s="322">
        <v>1.2142857142857142</v>
      </c>
      <c r="F202" s="37">
        <v>8</v>
      </c>
      <c r="G202" s="37">
        <v>8</v>
      </c>
      <c r="H202" s="372">
        <v>0.5</v>
      </c>
      <c r="I202" s="53">
        <v>57</v>
      </c>
      <c r="K202" s="59" t="s">
        <v>287</v>
      </c>
      <c r="L202" s="28" t="s">
        <v>288</v>
      </c>
      <c r="M202" s="37">
        <v>17</v>
      </c>
      <c r="N202" s="37">
        <v>14</v>
      </c>
      <c r="O202" s="322">
        <f t="shared" ref="O202:O215" si="7">+M202/N202</f>
        <v>1.2142857142857142</v>
      </c>
      <c r="P202" s="37">
        <v>8</v>
      </c>
      <c r="Q202" s="37">
        <v>8</v>
      </c>
      <c r="R202" s="448">
        <v>0.5</v>
      </c>
      <c r="S202" s="40">
        <v>60</v>
      </c>
    </row>
    <row r="203" spans="1:19" x14ac:dyDescent="0.25">
      <c r="A203" s="42" t="s">
        <v>415</v>
      </c>
      <c r="B203" s="28" t="s">
        <v>147</v>
      </c>
      <c r="C203" s="37">
        <v>0</v>
      </c>
      <c r="D203" s="37">
        <v>5</v>
      </c>
      <c r="E203" s="322">
        <v>0</v>
      </c>
      <c r="F203" s="37"/>
      <c r="G203" s="37">
        <v>3</v>
      </c>
      <c r="H203" s="372">
        <v>0</v>
      </c>
      <c r="I203" s="53">
        <v>128</v>
      </c>
      <c r="K203" s="42" t="s">
        <v>415</v>
      </c>
      <c r="L203" s="28" t="s">
        <v>147</v>
      </c>
      <c r="M203" s="37">
        <v>0</v>
      </c>
      <c r="N203" s="37">
        <v>5</v>
      </c>
      <c r="O203" s="322">
        <f t="shared" si="7"/>
        <v>0</v>
      </c>
      <c r="P203" s="37"/>
      <c r="Q203" s="37">
        <v>3</v>
      </c>
      <c r="R203" s="448">
        <v>0</v>
      </c>
      <c r="S203" s="40">
        <v>130</v>
      </c>
    </row>
    <row r="204" spans="1:19" x14ac:dyDescent="0.25">
      <c r="A204" s="78" t="s">
        <v>366</v>
      </c>
      <c r="B204" s="43" t="s">
        <v>290</v>
      </c>
      <c r="C204" s="37">
        <v>2</v>
      </c>
      <c r="D204" s="37">
        <v>6</v>
      </c>
      <c r="E204" s="322">
        <v>0.33333333333333331</v>
      </c>
      <c r="F204" s="37">
        <v>2</v>
      </c>
      <c r="G204" s="37">
        <v>2</v>
      </c>
      <c r="H204" s="372">
        <v>0.5</v>
      </c>
      <c r="I204" s="53">
        <v>57</v>
      </c>
      <c r="K204" s="78" t="s">
        <v>366</v>
      </c>
      <c r="L204" s="43" t="s">
        <v>290</v>
      </c>
      <c r="M204" s="37">
        <v>2</v>
      </c>
      <c r="N204" s="37">
        <v>6</v>
      </c>
      <c r="O204" s="322">
        <f t="shared" si="7"/>
        <v>0.33333333333333331</v>
      </c>
      <c r="P204" s="37">
        <v>2</v>
      </c>
      <c r="Q204" s="37">
        <v>2</v>
      </c>
      <c r="R204" s="448">
        <v>0.5</v>
      </c>
      <c r="S204" s="40">
        <v>60</v>
      </c>
    </row>
    <row r="205" spans="1:19" x14ac:dyDescent="0.25">
      <c r="A205" s="78" t="s">
        <v>291</v>
      </c>
      <c r="B205" s="28" t="s">
        <v>211</v>
      </c>
      <c r="C205" s="37">
        <v>3</v>
      </c>
      <c r="D205" s="37">
        <v>3</v>
      </c>
      <c r="E205" s="322">
        <v>1</v>
      </c>
      <c r="F205" s="37">
        <v>1</v>
      </c>
      <c r="G205" s="37">
        <v>3</v>
      </c>
      <c r="H205" s="372">
        <v>0.25</v>
      </c>
      <c r="I205" s="53">
        <v>114</v>
      </c>
      <c r="K205" s="78" t="s">
        <v>291</v>
      </c>
      <c r="L205" s="28" t="s">
        <v>211</v>
      </c>
      <c r="M205" s="37">
        <v>3</v>
      </c>
      <c r="N205" s="37">
        <v>3</v>
      </c>
      <c r="O205" s="322">
        <f t="shared" si="7"/>
        <v>1</v>
      </c>
      <c r="P205" s="37">
        <v>1</v>
      </c>
      <c r="Q205" s="37">
        <v>3</v>
      </c>
      <c r="R205" s="448">
        <v>0.25</v>
      </c>
      <c r="S205" s="40">
        <v>116</v>
      </c>
    </row>
    <row r="206" spans="1:19" x14ac:dyDescent="0.25">
      <c r="A206" s="75" t="s">
        <v>416</v>
      </c>
      <c r="B206" s="28" t="s">
        <v>417</v>
      </c>
      <c r="C206" s="37">
        <v>15</v>
      </c>
      <c r="D206" s="37">
        <v>9</v>
      </c>
      <c r="E206" s="322">
        <v>1.6666666666666667</v>
      </c>
      <c r="F206" s="37">
        <v>6</v>
      </c>
      <c r="G206" s="37">
        <v>5</v>
      </c>
      <c r="H206" s="372">
        <v>0.54545454545454541</v>
      </c>
      <c r="I206" s="53">
        <v>49</v>
      </c>
      <c r="K206" s="75" t="s">
        <v>416</v>
      </c>
      <c r="L206" s="28" t="s">
        <v>417</v>
      </c>
      <c r="M206" s="37">
        <v>15</v>
      </c>
      <c r="N206" s="37">
        <v>9</v>
      </c>
      <c r="O206" s="322">
        <f t="shared" si="7"/>
        <v>1.6666666666666667</v>
      </c>
      <c r="P206" s="37">
        <v>6</v>
      </c>
      <c r="Q206" s="37">
        <v>5</v>
      </c>
      <c r="R206" s="448">
        <v>0.54545454545454541</v>
      </c>
      <c r="S206" s="40">
        <v>52</v>
      </c>
    </row>
    <row r="207" spans="1:19" x14ac:dyDescent="0.25">
      <c r="A207" s="59" t="s">
        <v>293</v>
      </c>
      <c r="B207" s="43" t="s">
        <v>294</v>
      </c>
      <c r="C207" s="37">
        <v>16</v>
      </c>
      <c r="D207" s="37">
        <v>33</v>
      </c>
      <c r="E207" s="322">
        <v>0.48484848484848486</v>
      </c>
      <c r="F207" s="37">
        <v>7</v>
      </c>
      <c r="G207" s="37">
        <v>20</v>
      </c>
      <c r="H207" s="372">
        <v>0.25925925925925924</v>
      </c>
      <c r="I207" s="53">
        <v>113</v>
      </c>
      <c r="K207" s="59" t="s">
        <v>293</v>
      </c>
      <c r="L207" s="43" t="s">
        <v>294</v>
      </c>
      <c r="M207" s="37">
        <v>16</v>
      </c>
      <c r="N207" s="37">
        <v>33</v>
      </c>
      <c r="O207" s="322">
        <f t="shared" si="7"/>
        <v>0.48484848484848486</v>
      </c>
      <c r="P207" s="37">
        <v>7</v>
      </c>
      <c r="Q207" s="37">
        <v>20</v>
      </c>
      <c r="R207" s="448">
        <v>0.25925925925925924</v>
      </c>
      <c r="S207" s="40">
        <v>115</v>
      </c>
    </row>
    <row r="208" spans="1:19" x14ac:dyDescent="0.25">
      <c r="A208" s="62" t="s">
        <v>295</v>
      </c>
      <c r="B208" s="73" t="s">
        <v>296</v>
      </c>
      <c r="C208" s="37">
        <v>19</v>
      </c>
      <c r="D208" s="37">
        <v>33</v>
      </c>
      <c r="E208" s="322">
        <v>0.5757575757575758</v>
      </c>
      <c r="F208" s="37">
        <v>10</v>
      </c>
      <c r="G208" s="37">
        <v>20</v>
      </c>
      <c r="H208" s="372">
        <v>0.33333333333333331</v>
      </c>
      <c r="I208" s="53">
        <v>99</v>
      </c>
      <c r="K208" s="62" t="s">
        <v>295</v>
      </c>
      <c r="L208" s="73" t="s">
        <v>296</v>
      </c>
      <c r="M208" s="37">
        <v>19</v>
      </c>
      <c r="N208" s="37">
        <v>33</v>
      </c>
      <c r="O208" s="322">
        <f t="shared" si="7"/>
        <v>0.5757575757575758</v>
      </c>
      <c r="P208" s="37">
        <v>10</v>
      </c>
      <c r="Q208" s="37">
        <v>20</v>
      </c>
      <c r="R208" s="448">
        <v>0.33333333333333331</v>
      </c>
      <c r="S208" s="40">
        <v>101</v>
      </c>
    </row>
    <row r="209" spans="1:19" x14ac:dyDescent="0.25">
      <c r="A209" s="42" t="s">
        <v>297</v>
      </c>
      <c r="B209" s="28" t="s">
        <v>36</v>
      </c>
      <c r="C209" s="37">
        <v>17</v>
      </c>
      <c r="D209" s="37">
        <v>13</v>
      </c>
      <c r="E209" s="322">
        <v>1.3076923076923077</v>
      </c>
      <c r="F209" s="37">
        <v>4</v>
      </c>
      <c r="G209" s="37">
        <v>8</v>
      </c>
      <c r="H209" s="372">
        <v>0.33333333333333331</v>
      </c>
      <c r="I209" s="53">
        <v>99</v>
      </c>
      <c r="K209" s="42" t="s">
        <v>297</v>
      </c>
      <c r="L209" s="28" t="s">
        <v>36</v>
      </c>
      <c r="M209" s="37">
        <v>17</v>
      </c>
      <c r="N209" s="37">
        <v>13</v>
      </c>
      <c r="O209" s="322">
        <f t="shared" si="7"/>
        <v>1.3076923076923077</v>
      </c>
      <c r="P209" s="37">
        <v>4</v>
      </c>
      <c r="Q209" s="37">
        <v>8</v>
      </c>
      <c r="R209" s="448">
        <v>0.33333333333333331</v>
      </c>
      <c r="S209" s="40">
        <v>101</v>
      </c>
    </row>
    <row r="210" spans="1:19" x14ac:dyDescent="0.25">
      <c r="A210" s="91" t="s">
        <v>297</v>
      </c>
      <c r="B210" s="43" t="s">
        <v>298</v>
      </c>
      <c r="C210" s="37">
        <v>62</v>
      </c>
      <c r="D210" s="37">
        <v>11</v>
      </c>
      <c r="E210" s="322">
        <v>5.6363636363636367</v>
      </c>
      <c r="F210" s="37">
        <v>19</v>
      </c>
      <c r="G210" s="37">
        <v>6</v>
      </c>
      <c r="H210" s="372">
        <v>0.76</v>
      </c>
      <c r="I210" s="53">
        <v>7</v>
      </c>
      <c r="K210" s="91" t="s">
        <v>297</v>
      </c>
      <c r="L210" s="43" t="s">
        <v>298</v>
      </c>
      <c r="M210" s="37">
        <v>62</v>
      </c>
      <c r="N210" s="37">
        <v>11</v>
      </c>
      <c r="O210" s="322">
        <f t="shared" si="7"/>
        <v>5.6363636363636367</v>
      </c>
      <c r="P210" s="37">
        <v>19</v>
      </c>
      <c r="Q210" s="37">
        <v>6</v>
      </c>
      <c r="R210" s="448">
        <v>0.76</v>
      </c>
      <c r="S210" s="40">
        <v>7</v>
      </c>
    </row>
    <row r="211" spans="1:19" x14ac:dyDescent="0.25">
      <c r="A211" s="91" t="s">
        <v>299</v>
      </c>
      <c r="B211" s="28" t="s">
        <v>300</v>
      </c>
      <c r="C211" s="63">
        <v>65</v>
      </c>
      <c r="D211" s="63">
        <v>11</v>
      </c>
      <c r="E211" s="376">
        <v>5.9090909090909092</v>
      </c>
      <c r="F211" s="63">
        <v>20</v>
      </c>
      <c r="G211" s="63">
        <v>6</v>
      </c>
      <c r="H211" s="377">
        <v>0.76923076923076927</v>
      </c>
      <c r="I211" s="63">
        <v>6</v>
      </c>
      <c r="K211" s="91" t="s">
        <v>299</v>
      </c>
      <c r="L211" s="28" t="s">
        <v>300</v>
      </c>
      <c r="M211" s="37">
        <v>65</v>
      </c>
      <c r="N211" s="37">
        <v>11</v>
      </c>
      <c r="O211" s="322">
        <f t="shared" si="7"/>
        <v>5.9090909090909092</v>
      </c>
      <c r="P211" s="37">
        <v>20</v>
      </c>
      <c r="Q211" s="37">
        <v>6</v>
      </c>
      <c r="R211" s="448">
        <v>0.76923076923076927</v>
      </c>
      <c r="S211" s="40">
        <v>6</v>
      </c>
    </row>
    <row r="212" spans="1:19" x14ac:dyDescent="0.25">
      <c r="A212" s="100" t="s">
        <v>420</v>
      </c>
      <c r="B212" s="28" t="s">
        <v>96</v>
      </c>
      <c r="C212" s="37">
        <v>0</v>
      </c>
      <c r="D212" s="37">
        <v>1</v>
      </c>
      <c r="E212" s="322">
        <v>0</v>
      </c>
      <c r="F212" s="37"/>
      <c r="G212" s="37">
        <v>1</v>
      </c>
      <c r="H212" s="372">
        <v>0</v>
      </c>
      <c r="I212" s="53">
        <v>128</v>
      </c>
      <c r="K212" s="100" t="s">
        <v>420</v>
      </c>
      <c r="L212" s="28" t="s">
        <v>96</v>
      </c>
      <c r="M212" s="37">
        <v>0</v>
      </c>
      <c r="N212" s="37">
        <v>1</v>
      </c>
      <c r="O212" s="322">
        <f t="shared" si="7"/>
        <v>0</v>
      </c>
      <c r="P212" s="37"/>
      <c r="Q212" s="37">
        <v>1</v>
      </c>
      <c r="R212" s="448">
        <v>0</v>
      </c>
      <c r="S212" s="40">
        <v>130</v>
      </c>
    </row>
    <row r="213" spans="1:19" x14ac:dyDescent="0.25">
      <c r="A213" s="27" t="s">
        <v>301</v>
      </c>
      <c r="B213" s="28" t="s">
        <v>302</v>
      </c>
      <c r="C213" s="37">
        <v>5</v>
      </c>
      <c r="D213" s="37">
        <v>0</v>
      </c>
      <c r="E213" s="37" t="e">
        <v>#DIV/0!</v>
      </c>
      <c r="F213" s="74"/>
      <c r="G213" s="74"/>
      <c r="H213" s="372" t="e">
        <v>#DIV/0!</v>
      </c>
      <c r="I213" s="53">
        <v>1</v>
      </c>
      <c r="K213" s="27" t="s">
        <v>301</v>
      </c>
      <c r="L213" s="28" t="s">
        <v>302</v>
      </c>
      <c r="M213" s="37">
        <v>5</v>
      </c>
      <c r="N213" s="37">
        <v>0</v>
      </c>
      <c r="O213" s="37" t="e">
        <f t="shared" si="7"/>
        <v>#DIV/0!</v>
      </c>
      <c r="P213" s="74"/>
      <c r="Q213" s="74"/>
      <c r="R213" s="448" t="e">
        <v>#DIV/0!</v>
      </c>
      <c r="S213" s="40">
        <v>1</v>
      </c>
    </row>
    <row r="214" spans="1:19" x14ac:dyDescent="0.25">
      <c r="A214" s="41" t="s">
        <v>303</v>
      </c>
      <c r="B214" s="43" t="s">
        <v>304</v>
      </c>
      <c r="C214" s="37">
        <v>8</v>
      </c>
      <c r="D214" s="37">
        <v>5</v>
      </c>
      <c r="E214" s="322">
        <v>1.6</v>
      </c>
      <c r="F214" s="37">
        <v>6</v>
      </c>
      <c r="G214" s="37">
        <v>5</v>
      </c>
      <c r="H214" s="372">
        <v>0.54545454545454541</v>
      </c>
      <c r="I214" s="53">
        <v>49</v>
      </c>
      <c r="K214" s="41" t="s">
        <v>303</v>
      </c>
      <c r="L214" s="43" t="s">
        <v>304</v>
      </c>
      <c r="M214" s="37">
        <v>8</v>
      </c>
      <c r="N214" s="37">
        <v>5</v>
      </c>
      <c r="O214" s="322">
        <f t="shared" si="7"/>
        <v>1.6</v>
      </c>
      <c r="P214" s="37">
        <v>6</v>
      </c>
      <c r="Q214" s="37">
        <v>5</v>
      </c>
      <c r="R214" s="448">
        <v>0.54545454545454541</v>
      </c>
      <c r="S214" s="40">
        <v>52</v>
      </c>
    </row>
    <row r="215" spans="1:19" ht="15.75" thickBot="1" x14ac:dyDescent="0.3">
      <c r="A215" s="48" t="s">
        <v>303</v>
      </c>
      <c r="B215" s="43" t="s">
        <v>305</v>
      </c>
      <c r="C215" s="37">
        <v>23</v>
      </c>
      <c r="D215" s="37">
        <v>30</v>
      </c>
      <c r="E215" s="322">
        <v>0.76666666666666672</v>
      </c>
      <c r="F215" s="37">
        <v>12</v>
      </c>
      <c r="G215" s="37">
        <v>11</v>
      </c>
      <c r="H215" s="372">
        <v>0.52173913043478259</v>
      </c>
      <c r="I215" s="53">
        <v>56</v>
      </c>
      <c r="K215" s="48" t="s">
        <v>303</v>
      </c>
      <c r="L215" s="43" t="s">
        <v>305</v>
      </c>
      <c r="M215" s="37">
        <v>23</v>
      </c>
      <c r="N215" s="37">
        <v>30</v>
      </c>
      <c r="O215" s="322">
        <f t="shared" si="7"/>
        <v>0.76666666666666672</v>
      </c>
      <c r="P215" s="37">
        <v>12</v>
      </c>
      <c r="Q215" s="37">
        <v>11</v>
      </c>
      <c r="R215" s="448">
        <v>0.52173913043478259</v>
      </c>
      <c r="S215" s="40">
        <v>59</v>
      </c>
    </row>
    <row r="216" spans="1:19" x14ac:dyDescent="0.25">
      <c r="A216" s="291" t="s">
        <v>436</v>
      </c>
      <c r="B216" s="291"/>
      <c r="C216" s="352"/>
      <c r="D216" s="352"/>
      <c r="E216" s="352"/>
      <c r="F216" s="353" t="s">
        <v>455</v>
      </c>
      <c r="G216" s="354" t="s">
        <v>456</v>
      </c>
      <c r="H216" s="355"/>
      <c r="I216" s="356" t="s">
        <v>8</v>
      </c>
      <c r="K216" s="291" t="s">
        <v>496</v>
      </c>
      <c r="L216" s="291"/>
      <c r="M216" s="352"/>
      <c r="N216" s="352"/>
      <c r="O216" s="352"/>
      <c r="P216" s="353" t="s">
        <v>455</v>
      </c>
      <c r="Q216" s="354" t="s">
        <v>456</v>
      </c>
      <c r="R216" s="355"/>
      <c r="S216" s="2" t="s">
        <v>8</v>
      </c>
    </row>
    <row r="217" spans="1:19" x14ac:dyDescent="0.25">
      <c r="A217" s="291" t="s">
        <v>437</v>
      </c>
      <c r="B217" s="291"/>
      <c r="C217" s="357"/>
      <c r="D217" s="357"/>
      <c r="E217" s="357"/>
      <c r="F217" s="358" t="s">
        <v>457</v>
      </c>
      <c r="G217" s="359" t="s">
        <v>458</v>
      </c>
      <c r="H217" s="360"/>
      <c r="I217" s="361" t="s">
        <v>17</v>
      </c>
      <c r="K217" s="301" t="s">
        <v>361</v>
      </c>
      <c r="L217" s="291"/>
      <c r="M217" s="357"/>
      <c r="N217" s="357"/>
      <c r="O217" s="357"/>
      <c r="P217" s="358" t="s">
        <v>457</v>
      </c>
      <c r="Q217" s="359" t="s">
        <v>458</v>
      </c>
      <c r="R217" s="360"/>
      <c r="S217" s="446" t="s">
        <v>17</v>
      </c>
    </row>
    <row r="218" spans="1:19" x14ac:dyDescent="0.25">
      <c r="A218" s="301" t="s">
        <v>361</v>
      </c>
      <c r="B218" s="291"/>
      <c r="C218" s="357"/>
      <c r="D218" s="357"/>
      <c r="E218" s="357"/>
      <c r="F218" s="358" t="s">
        <v>12</v>
      </c>
      <c r="G218" s="359" t="s">
        <v>459</v>
      </c>
      <c r="H218" s="362" t="s">
        <v>460</v>
      </c>
      <c r="I218" s="363" t="s">
        <v>461</v>
      </c>
      <c r="L218" s="291"/>
      <c r="M218" s="357"/>
      <c r="N218" s="357"/>
      <c r="O218" s="357"/>
      <c r="P218" s="358" t="s">
        <v>12</v>
      </c>
      <c r="Q218" s="359" t="s">
        <v>459</v>
      </c>
      <c r="R218" s="362" t="s">
        <v>460</v>
      </c>
      <c r="S218" s="9" t="s">
        <v>461</v>
      </c>
    </row>
    <row r="219" spans="1:19" x14ac:dyDescent="0.25">
      <c r="A219" s="291"/>
      <c r="B219" s="291"/>
      <c r="C219" s="364" t="s">
        <v>462</v>
      </c>
      <c r="D219" s="364" t="s">
        <v>462</v>
      </c>
      <c r="E219" s="364" t="s">
        <v>463</v>
      </c>
      <c r="F219" s="358">
        <v>1</v>
      </c>
      <c r="G219" s="359">
        <v>-1</v>
      </c>
      <c r="H219" s="11" t="s">
        <v>8</v>
      </c>
      <c r="I219" s="363" t="s">
        <v>13</v>
      </c>
      <c r="K219" s="291"/>
      <c r="L219" s="291"/>
      <c r="M219" s="364" t="s">
        <v>462</v>
      </c>
      <c r="N219" s="364" t="s">
        <v>462</v>
      </c>
      <c r="O219" s="364" t="s">
        <v>463</v>
      </c>
      <c r="P219" s="358">
        <v>1</v>
      </c>
      <c r="Q219" s="359">
        <v>-1</v>
      </c>
      <c r="R219" s="11" t="s">
        <v>8</v>
      </c>
      <c r="S219" s="9" t="s">
        <v>13</v>
      </c>
    </row>
    <row r="220" spans="1:19" ht="15.75" thickBot="1" x14ac:dyDescent="0.3">
      <c r="A220" s="302" t="s">
        <v>33</v>
      </c>
      <c r="B220" s="267" t="s">
        <v>34</v>
      </c>
      <c r="C220" s="334" t="s">
        <v>464</v>
      </c>
      <c r="D220" s="334" t="s">
        <v>465</v>
      </c>
      <c r="E220" s="334" t="s">
        <v>466</v>
      </c>
      <c r="F220" s="365" t="s">
        <v>467</v>
      </c>
      <c r="G220" s="366" t="s">
        <v>468</v>
      </c>
      <c r="H220" s="367" t="s">
        <v>17</v>
      </c>
      <c r="I220" s="378">
        <v>42763</v>
      </c>
      <c r="K220" s="302" t="s">
        <v>33</v>
      </c>
      <c r="L220" s="267" t="s">
        <v>34</v>
      </c>
      <c r="M220" s="334" t="s">
        <v>464</v>
      </c>
      <c r="N220" s="334" t="s">
        <v>465</v>
      </c>
      <c r="O220" s="334" t="s">
        <v>466</v>
      </c>
      <c r="P220" s="365" t="s">
        <v>467</v>
      </c>
      <c r="Q220" s="366" t="s">
        <v>468</v>
      </c>
      <c r="R220" s="367" t="s">
        <v>17</v>
      </c>
      <c r="S220" s="20" t="s">
        <v>22</v>
      </c>
    </row>
    <row r="221" spans="1:19" x14ac:dyDescent="0.25">
      <c r="A221" s="27" t="s">
        <v>307</v>
      </c>
      <c r="B221" s="28" t="s">
        <v>112</v>
      </c>
      <c r="C221" s="37">
        <v>13</v>
      </c>
      <c r="D221" s="37">
        <v>3</v>
      </c>
      <c r="E221" s="322">
        <v>4.333333333333333</v>
      </c>
      <c r="F221" s="37">
        <v>7</v>
      </c>
      <c r="G221" s="37"/>
      <c r="H221" s="372">
        <v>1</v>
      </c>
      <c r="I221" s="53">
        <v>1</v>
      </c>
      <c r="K221" s="27" t="s">
        <v>307</v>
      </c>
      <c r="L221" s="28" t="s">
        <v>112</v>
      </c>
      <c r="M221" s="37">
        <v>13</v>
      </c>
      <c r="N221" s="37">
        <v>3</v>
      </c>
      <c r="O221" s="322">
        <f t="shared" ref="O221:O228" si="8">+M221/N221</f>
        <v>4.333333333333333</v>
      </c>
      <c r="P221" s="37">
        <v>7</v>
      </c>
      <c r="Q221" s="37"/>
      <c r="R221" s="448">
        <v>1</v>
      </c>
      <c r="S221" s="40">
        <v>1</v>
      </c>
    </row>
    <row r="222" spans="1:19" x14ac:dyDescent="0.25">
      <c r="A222" s="59" t="s">
        <v>308</v>
      </c>
      <c r="B222" s="28" t="s">
        <v>309</v>
      </c>
      <c r="C222" s="37">
        <v>24</v>
      </c>
      <c r="D222" s="37">
        <v>18</v>
      </c>
      <c r="E222" s="322">
        <v>1.3333333333333333</v>
      </c>
      <c r="F222" s="37">
        <v>9</v>
      </c>
      <c r="G222" s="37">
        <v>8</v>
      </c>
      <c r="H222" s="372">
        <v>0.52941176470588236</v>
      </c>
      <c r="I222" s="53">
        <v>53</v>
      </c>
      <c r="K222" s="59" t="s">
        <v>308</v>
      </c>
      <c r="L222" s="28" t="s">
        <v>309</v>
      </c>
      <c r="M222" s="37">
        <v>24</v>
      </c>
      <c r="N222" s="37">
        <v>18</v>
      </c>
      <c r="O222" s="322">
        <f t="shared" si="8"/>
        <v>1.3333333333333333</v>
      </c>
      <c r="P222" s="37">
        <v>9</v>
      </c>
      <c r="Q222" s="37">
        <v>8</v>
      </c>
      <c r="R222" s="448">
        <v>0.52941176470588236</v>
      </c>
      <c r="S222" s="40">
        <v>56</v>
      </c>
    </row>
    <row r="223" spans="1:19" x14ac:dyDescent="0.25">
      <c r="A223" s="27" t="s">
        <v>310</v>
      </c>
      <c r="B223" s="28" t="s">
        <v>311</v>
      </c>
      <c r="C223" s="37">
        <v>15</v>
      </c>
      <c r="D223" s="37">
        <v>3</v>
      </c>
      <c r="E223" s="322">
        <v>5</v>
      </c>
      <c r="F223" s="37"/>
      <c r="G223" s="37">
        <v>1</v>
      </c>
      <c r="H223" s="372">
        <v>0</v>
      </c>
      <c r="I223" s="53">
        <v>128</v>
      </c>
      <c r="K223" s="27" t="s">
        <v>310</v>
      </c>
      <c r="L223" s="28" t="s">
        <v>311</v>
      </c>
      <c r="M223" s="37">
        <v>15</v>
      </c>
      <c r="N223" s="37">
        <v>3</v>
      </c>
      <c r="O223" s="322">
        <f t="shared" si="8"/>
        <v>5</v>
      </c>
      <c r="P223" s="37"/>
      <c r="Q223" s="37">
        <v>1</v>
      </c>
      <c r="R223" s="448">
        <v>0</v>
      </c>
      <c r="S223" s="40">
        <v>130</v>
      </c>
    </row>
    <row r="224" spans="1:19" x14ac:dyDescent="0.25">
      <c r="A224" s="44" t="s">
        <v>310</v>
      </c>
      <c r="B224" s="28" t="s">
        <v>312</v>
      </c>
      <c r="C224" s="37">
        <v>5</v>
      </c>
      <c r="D224" s="37">
        <v>1</v>
      </c>
      <c r="E224" s="322">
        <v>5</v>
      </c>
      <c r="F224" s="37">
        <v>1</v>
      </c>
      <c r="G224" s="37">
        <v>1</v>
      </c>
      <c r="H224" s="372">
        <v>0.5</v>
      </c>
      <c r="I224" s="53">
        <v>57</v>
      </c>
      <c r="K224" s="44" t="s">
        <v>310</v>
      </c>
      <c r="L224" s="28" t="s">
        <v>312</v>
      </c>
      <c r="M224" s="37">
        <v>5</v>
      </c>
      <c r="N224" s="37">
        <v>1</v>
      </c>
      <c r="O224" s="322">
        <f t="shared" si="8"/>
        <v>5</v>
      </c>
      <c r="P224" s="37">
        <v>1</v>
      </c>
      <c r="Q224" s="37">
        <v>1</v>
      </c>
      <c r="R224" s="448">
        <v>0.5</v>
      </c>
      <c r="S224" s="40">
        <v>60</v>
      </c>
    </row>
    <row r="225" spans="1:19" x14ac:dyDescent="0.25">
      <c r="A225" s="44" t="s">
        <v>313</v>
      </c>
      <c r="B225" s="28" t="s">
        <v>314</v>
      </c>
      <c r="C225" s="37">
        <v>10</v>
      </c>
      <c r="D225" s="37">
        <v>11</v>
      </c>
      <c r="E225" s="322">
        <v>0.90909090909090906</v>
      </c>
      <c r="F225" s="37">
        <v>7</v>
      </c>
      <c r="G225" s="37">
        <v>7</v>
      </c>
      <c r="H225" s="372">
        <v>0.5</v>
      </c>
      <c r="I225" s="53">
        <v>57</v>
      </c>
      <c r="K225" s="44" t="s">
        <v>313</v>
      </c>
      <c r="L225" s="28" t="s">
        <v>314</v>
      </c>
      <c r="M225" s="37">
        <v>10</v>
      </c>
      <c r="N225" s="37">
        <v>11</v>
      </c>
      <c r="O225" s="322">
        <f t="shared" si="8"/>
        <v>0.90909090909090906</v>
      </c>
      <c r="P225" s="37">
        <v>7</v>
      </c>
      <c r="Q225" s="37">
        <v>7</v>
      </c>
      <c r="R225" s="448">
        <v>0.5</v>
      </c>
      <c r="S225" s="40">
        <v>60</v>
      </c>
    </row>
    <row r="226" spans="1:19" x14ac:dyDescent="0.25">
      <c r="A226" s="44"/>
      <c r="B226" s="28"/>
      <c r="C226" s="37"/>
      <c r="D226" s="37"/>
      <c r="E226" s="322"/>
      <c r="F226" s="37"/>
      <c r="G226" s="37"/>
      <c r="H226" s="372"/>
      <c r="I226" s="53"/>
      <c r="K226" s="90" t="s">
        <v>504</v>
      </c>
      <c r="L226" s="43" t="s">
        <v>505</v>
      </c>
      <c r="M226" s="63">
        <v>5</v>
      </c>
      <c r="N226" s="63">
        <v>1</v>
      </c>
      <c r="O226" s="451">
        <f t="shared" si="8"/>
        <v>5</v>
      </c>
      <c r="P226" s="452">
        <v>1</v>
      </c>
      <c r="Q226" s="452"/>
      <c r="R226" s="450">
        <v>1</v>
      </c>
      <c r="S226" s="63">
        <v>1</v>
      </c>
    </row>
    <row r="227" spans="1:19" x14ac:dyDescent="0.25">
      <c r="A227" s="59" t="s">
        <v>315</v>
      </c>
      <c r="B227" s="43" t="s">
        <v>203</v>
      </c>
      <c r="C227" s="37">
        <v>7</v>
      </c>
      <c r="D227" s="37">
        <v>4</v>
      </c>
      <c r="E227" s="322">
        <v>1.75</v>
      </c>
      <c r="F227" s="37">
        <v>3</v>
      </c>
      <c r="G227" s="37">
        <v>3</v>
      </c>
      <c r="H227" s="372">
        <v>0.5</v>
      </c>
      <c r="I227" s="53">
        <v>57</v>
      </c>
      <c r="K227" s="59" t="s">
        <v>315</v>
      </c>
      <c r="L227" s="43" t="s">
        <v>203</v>
      </c>
      <c r="M227" s="37">
        <v>7</v>
      </c>
      <c r="N227" s="37">
        <v>4</v>
      </c>
      <c r="O227" s="322">
        <f t="shared" si="8"/>
        <v>1.75</v>
      </c>
      <c r="P227" s="37">
        <v>3</v>
      </c>
      <c r="Q227" s="37">
        <v>3</v>
      </c>
      <c r="R227" s="448">
        <v>0.5</v>
      </c>
      <c r="S227" s="40">
        <v>60</v>
      </c>
    </row>
    <row r="228" spans="1:19" x14ac:dyDescent="0.25">
      <c r="A228" s="48" t="s">
        <v>316</v>
      </c>
      <c r="B228" s="43" t="s">
        <v>317</v>
      </c>
      <c r="C228" s="37">
        <v>24</v>
      </c>
      <c r="D228" s="37">
        <v>9</v>
      </c>
      <c r="E228" s="322">
        <v>2.6666666666666665</v>
      </c>
      <c r="F228" s="37">
        <v>18</v>
      </c>
      <c r="G228" s="37">
        <v>5</v>
      </c>
      <c r="H228" s="372">
        <v>0.78260869565217395</v>
      </c>
      <c r="I228" s="53">
        <v>5</v>
      </c>
      <c r="K228" s="48" t="s">
        <v>316</v>
      </c>
      <c r="L228" s="43" t="s">
        <v>317</v>
      </c>
      <c r="M228" s="63">
        <v>26</v>
      </c>
      <c r="N228" s="63">
        <v>12</v>
      </c>
      <c r="O228" s="451">
        <f t="shared" si="8"/>
        <v>2.1666666666666665</v>
      </c>
      <c r="P228" s="63">
        <v>19</v>
      </c>
      <c r="Q228" s="63">
        <v>8</v>
      </c>
      <c r="R228" s="450">
        <v>0.70370370370370372</v>
      </c>
      <c r="S228" s="63">
        <v>18</v>
      </c>
    </row>
    <row r="229" spans="1:19" x14ac:dyDescent="0.25">
      <c r="A229" s="60" t="s">
        <v>318</v>
      </c>
      <c r="B229" s="28" t="s">
        <v>319</v>
      </c>
      <c r="C229" s="37"/>
      <c r="D229" s="37">
        <v>9</v>
      </c>
      <c r="E229" s="322">
        <v>0</v>
      </c>
      <c r="F229" s="37"/>
      <c r="G229" s="37"/>
      <c r="H229" s="372">
        <v>0</v>
      </c>
      <c r="I229" s="53">
        <v>128</v>
      </c>
      <c r="K229" s="60" t="s">
        <v>318</v>
      </c>
      <c r="L229" s="28" t="s">
        <v>319</v>
      </c>
      <c r="M229" s="37"/>
      <c r="N229" s="37">
        <v>9</v>
      </c>
      <c r="O229" s="322"/>
      <c r="P229" s="37"/>
      <c r="Q229" s="37"/>
      <c r="R229" s="448">
        <v>0</v>
      </c>
      <c r="S229" s="40">
        <v>130</v>
      </c>
    </row>
    <row r="230" spans="1:19" x14ac:dyDescent="0.25">
      <c r="A230" s="48" t="s">
        <v>320</v>
      </c>
      <c r="B230" s="28" t="s">
        <v>237</v>
      </c>
      <c r="C230" s="37">
        <v>49</v>
      </c>
      <c r="D230" s="37">
        <v>36</v>
      </c>
      <c r="E230" s="322">
        <v>1.3611111111111112</v>
      </c>
      <c r="F230" s="37">
        <v>19</v>
      </c>
      <c r="G230" s="37">
        <v>13</v>
      </c>
      <c r="H230" s="372">
        <v>0.59375</v>
      </c>
      <c r="I230" s="53">
        <v>38</v>
      </c>
      <c r="K230" s="48" t="s">
        <v>320</v>
      </c>
      <c r="L230" s="28" t="s">
        <v>237</v>
      </c>
      <c r="M230" s="37">
        <v>49</v>
      </c>
      <c r="N230" s="37">
        <v>36</v>
      </c>
      <c r="O230" s="322">
        <f t="shared" ref="O230:O239" si="9">+M230/N230</f>
        <v>1.3611111111111112</v>
      </c>
      <c r="P230" s="37">
        <v>19</v>
      </c>
      <c r="Q230" s="37">
        <v>13</v>
      </c>
      <c r="R230" s="448">
        <v>0.59375</v>
      </c>
      <c r="S230" s="40">
        <v>41</v>
      </c>
    </row>
    <row r="231" spans="1:19" x14ac:dyDescent="0.25">
      <c r="A231" s="78" t="s">
        <v>320</v>
      </c>
      <c r="B231" s="43" t="s">
        <v>321</v>
      </c>
      <c r="C231" s="63">
        <v>11</v>
      </c>
      <c r="D231" s="63">
        <v>19</v>
      </c>
      <c r="E231" s="376">
        <v>0.57894736842105265</v>
      </c>
      <c r="F231" s="63">
        <v>8</v>
      </c>
      <c r="G231" s="63">
        <v>7</v>
      </c>
      <c r="H231" s="377">
        <v>0.53333333333333333</v>
      </c>
      <c r="I231" s="63">
        <v>53</v>
      </c>
      <c r="K231" s="78" t="s">
        <v>320</v>
      </c>
      <c r="L231" s="43" t="s">
        <v>321</v>
      </c>
      <c r="M231" s="37">
        <v>11</v>
      </c>
      <c r="N231" s="37">
        <v>19</v>
      </c>
      <c r="O231" s="322">
        <f t="shared" si="9"/>
        <v>0.57894736842105265</v>
      </c>
      <c r="P231" s="37">
        <v>8</v>
      </c>
      <c r="Q231" s="37">
        <v>7</v>
      </c>
      <c r="R231" s="448">
        <v>0.53333333333333333</v>
      </c>
      <c r="S231" s="40">
        <v>56</v>
      </c>
    </row>
    <row r="232" spans="1:19" x14ac:dyDescent="0.25">
      <c r="A232" s="78" t="s">
        <v>322</v>
      </c>
      <c r="B232" s="43" t="s">
        <v>323</v>
      </c>
      <c r="C232" s="63">
        <v>8</v>
      </c>
      <c r="D232" s="63">
        <v>18</v>
      </c>
      <c r="E232" s="376">
        <v>0.44444444444444442</v>
      </c>
      <c r="F232" s="63">
        <v>7</v>
      </c>
      <c r="G232" s="63">
        <v>10</v>
      </c>
      <c r="H232" s="377">
        <v>0.41176470588235292</v>
      </c>
      <c r="I232" s="63">
        <v>85</v>
      </c>
      <c r="K232" s="78" t="s">
        <v>322</v>
      </c>
      <c r="L232" s="43" t="s">
        <v>323</v>
      </c>
      <c r="M232" s="63">
        <v>10</v>
      </c>
      <c r="N232" s="63">
        <v>21</v>
      </c>
      <c r="O232" s="451">
        <f t="shared" si="9"/>
        <v>0.47619047619047616</v>
      </c>
      <c r="P232" s="63">
        <v>7</v>
      </c>
      <c r="Q232" s="63">
        <v>11</v>
      </c>
      <c r="R232" s="450">
        <v>0.3888888888888889</v>
      </c>
      <c r="S232" s="63">
        <v>93</v>
      </c>
    </row>
    <row r="233" spans="1:19" x14ac:dyDescent="0.25">
      <c r="A233" s="41" t="s">
        <v>322</v>
      </c>
      <c r="B233" s="43" t="s">
        <v>418</v>
      </c>
      <c r="C233" s="37">
        <v>0</v>
      </c>
      <c r="D233" s="37">
        <v>1</v>
      </c>
      <c r="E233" s="322">
        <v>0</v>
      </c>
      <c r="F233" s="37"/>
      <c r="G233" s="37">
        <v>1</v>
      </c>
      <c r="H233" s="372">
        <v>0</v>
      </c>
      <c r="I233" s="53">
        <v>128</v>
      </c>
      <c r="K233" s="41" t="s">
        <v>322</v>
      </c>
      <c r="L233" s="43" t="s">
        <v>418</v>
      </c>
      <c r="M233" s="37">
        <v>0</v>
      </c>
      <c r="N233" s="37">
        <v>1</v>
      </c>
      <c r="O233" s="322">
        <f t="shared" si="9"/>
        <v>0</v>
      </c>
      <c r="P233" s="37"/>
      <c r="Q233" s="37">
        <v>1</v>
      </c>
      <c r="R233" s="448">
        <v>0</v>
      </c>
      <c r="S233" s="40">
        <v>130</v>
      </c>
    </row>
    <row r="234" spans="1:19" x14ac:dyDescent="0.25">
      <c r="A234" s="311" t="s">
        <v>324</v>
      </c>
      <c r="B234" s="28" t="s">
        <v>325</v>
      </c>
      <c r="C234" s="37">
        <v>6</v>
      </c>
      <c r="D234" s="37">
        <v>5</v>
      </c>
      <c r="E234" s="322">
        <v>1.2</v>
      </c>
      <c r="F234" s="37">
        <v>2</v>
      </c>
      <c r="G234" s="37"/>
      <c r="H234" s="372">
        <v>1</v>
      </c>
      <c r="I234" s="53">
        <v>1</v>
      </c>
      <c r="K234" s="311" t="s">
        <v>324</v>
      </c>
      <c r="L234" s="28" t="s">
        <v>325</v>
      </c>
      <c r="M234" s="37">
        <v>6</v>
      </c>
      <c r="N234" s="37">
        <v>5</v>
      </c>
      <c r="O234" s="322">
        <f t="shared" si="9"/>
        <v>1.2</v>
      </c>
      <c r="P234" s="37">
        <v>2</v>
      </c>
      <c r="Q234" s="37"/>
      <c r="R234" s="448">
        <v>1</v>
      </c>
      <c r="S234" s="40">
        <v>1</v>
      </c>
    </row>
    <row r="235" spans="1:19" x14ac:dyDescent="0.25">
      <c r="A235" s="101" t="s">
        <v>326</v>
      </c>
      <c r="B235" s="28" t="s">
        <v>151</v>
      </c>
      <c r="C235" s="37"/>
      <c r="D235" s="37">
        <v>2</v>
      </c>
      <c r="E235" s="322">
        <v>0</v>
      </c>
      <c r="F235" s="37"/>
      <c r="G235" s="37">
        <v>1</v>
      </c>
      <c r="H235" s="372">
        <v>0</v>
      </c>
      <c r="I235" s="53">
        <v>128</v>
      </c>
      <c r="K235" s="101" t="s">
        <v>326</v>
      </c>
      <c r="L235" s="28" t="s">
        <v>151</v>
      </c>
      <c r="M235" s="37"/>
      <c r="N235" s="37">
        <v>2</v>
      </c>
      <c r="O235" s="322">
        <f t="shared" si="9"/>
        <v>0</v>
      </c>
      <c r="P235" s="37"/>
      <c r="Q235" s="37">
        <v>1</v>
      </c>
      <c r="R235" s="448">
        <v>0</v>
      </c>
      <c r="S235" s="40">
        <v>130</v>
      </c>
    </row>
    <row r="236" spans="1:19" x14ac:dyDescent="0.25">
      <c r="A236" s="60" t="s">
        <v>327</v>
      </c>
      <c r="B236" s="28" t="s">
        <v>249</v>
      </c>
      <c r="C236" s="37">
        <v>8</v>
      </c>
      <c r="D236" s="37">
        <v>2</v>
      </c>
      <c r="E236" s="322">
        <v>4</v>
      </c>
      <c r="F236" s="37">
        <v>1</v>
      </c>
      <c r="G236" s="37">
        <v>1</v>
      </c>
      <c r="H236" s="372">
        <v>0.5</v>
      </c>
      <c r="I236" s="53">
        <v>57</v>
      </c>
      <c r="K236" s="60" t="s">
        <v>327</v>
      </c>
      <c r="L236" s="28" t="s">
        <v>249</v>
      </c>
      <c r="M236" s="37">
        <v>8</v>
      </c>
      <c r="N236" s="37">
        <v>2</v>
      </c>
      <c r="O236" s="322">
        <f t="shared" si="9"/>
        <v>4</v>
      </c>
      <c r="P236" s="37">
        <v>1</v>
      </c>
      <c r="Q236" s="37">
        <v>1</v>
      </c>
      <c r="R236" s="448">
        <v>0.5</v>
      </c>
      <c r="S236" s="40">
        <v>60</v>
      </c>
    </row>
    <row r="237" spans="1:19" x14ac:dyDescent="0.25">
      <c r="A237" s="60" t="s">
        <v>328</v>
      </c>
      <c r="B237" s="28" t="s">
        <v>329</v>
      </c>
      <c r="C237" s="37">
        <v>1</v>
      </c>
      <c r="D237" s="37">
        <v>5</v>
      </c>
      <c r="E237" s="322">
        <v>0.2</v>
      </c>
      <c r="F237" s="37"/>
      <c r="G237" s="37">
        <v>2</v>
      </c>
      <c r="H237" s="372">
        <v>0</v>
      </c>
      <c r="I237" s="53">
        <v>128</v>
      </c>
      <c r="K237" s="60" t="s">
        <v>328</v>
      </c>
      <c r="L237" s="28" t="s">
        <v>329</v>
      </c>
      <c r="M237" s="37">
        <v>1</v>
      </c>
      <c r="N237" s="37">
        <v>5</v>
      </c>
      <c r="O237" s="322">
        <f t="shared" si="9"/>
        <v>0.2</v>
      </c>
      <c r="P237" s="37"/>
      <c r="Q237" s="37">
        <v>2</v>
      </c>
      <c r="R237" s="448">
        <v>0</v>
      </c>
      <c r="S237" s="40">
        <v>130</v>
      </c>
    </row>
    <row r="238" spans="1:19" x14ac:dyDescent="0.25">
      <c r="A238" s="42" t="s">
        <v>328</v>
      </c>
      <c r="B238" s="43" t="s">
        <v>43</v>
      </c>
      <c r="C238" s="37">
        <v>5</v>
      </c>
      <c r="D238" s="37">
        <v>1</v>
      </c>
      <c r="E238" s="322">
        <v>5</v>
      </c>
      <c r="F238" s="37"/>
      <c r="G238" s="37">
        <v>1</v>
      </c>
      <c r="H238" s="372">
        <v>0</v>
      </c>
      <c r="I238" s="53">
        <v>128</v>
      </c>
      <c r="K238" s="42" t="s">
        <v>328</v>
      </c>
      <c r="L238" s="43" t="s">
        <v>43</v>
      </c>
      <c r="M238" s="37">
        <v>5</v>
      </c>
      <c r="N238" s="37">
        <v>1</v>
      </c>
      <c r="O238" s="322">
        <f t="shared" si="9"/>
        <v>5</v>
      </c>
      <c r="P238" s="37"/>
      <c r="Q238" s="37">
        <v>1</v>
      </c>
      <c r="R238" s="448">
        <v>0</v>
      </c>
      <c r="S238" s="40">
        <v>130</v>
      </c>
    </row>
    <row r="239" spans="1:19" x14ac:dyDescent="0.25">
      <c r="A239" s="42" t="s">
        <v>330</v>
      </c>
      <c r="B239" s="28" t="s">
        <v>331</v>
      </c>
      <c r="C239" s="37">
        <v>38</v>
      </c>
      <c r="D239" s="37">
        <v>47</v>
      </c>
      <c r="E239" s="322">
        <v>0.80851063829787229</v>
      </c>
      <c r="F239" s="37">
        <v>13</v>
      </c>
      <c r="G239" s="37">
        <v>15</v>
      </c>
      <c r="H239" s="372">
        <v>0.4642857142857143</v>
      </c>
      <c r="I239" s="53">
        <v>81</v>
      </c>
      <c r="K239" s="42" t="s">
        <v>330</v>
      </c>
      <c r="L239" s="28" t="s">
        <v>331</v>
      </c>
      <c r="M239" s="183">
        <v>41</v>
      </c>
      <c r="N239" s="63">
        <v>50</v>
      </c>
      <c r="O239" s="451">
        <f t="shared" si="9"/>
        <v>0.82</v>
      </c>
      <c r="P239" s="63">
        <v>14</v>
      </c>
      <c r="Q239" s="63">
        <v>16</v>
      </c>
      <c r="R239" s="450">
        <v>0.46666666666666667</v>
      </c>
      <c r="S239" s="63">
        <v>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39"/>
  <sheetViews>
    <sheetView topLeftCell="I1" workbookViewId="0">
      <selection activeCell="H226" sqref="A226:H226"/>
    </sheetView>
  </sheetViews>
  <sheetFormatPr defaultRowHeight="15" x14ac:dyDescent="0.25"/>
  <sheetData>
    <row r="1" spans="1:15" ht="19.5" thickBot="1" x14ac:dyDescent="0.35">
      <c r="A1" t="s">
        <v>469</v>
      </c>
      <c r="D1" s="1"/>
      <c r="E1" s="1"/>
      <c r="F1" s="1"/>
      <c r="I1" t="s">
        <v>469</v>
      </c>
      <c r="K1" s="343"/>
      <c r="L1" s="1"/>
      <c r="M1" s="1"/>
      <c r="N1" s="1"/>
    </row>
    <row r="2" spans="1:15" x14ac:dyDescent="0.25">
      <c r="A2" s="291" t="s">
        <v>436</v>
      </c>
      <c r="B2" s="291"/>
      <c r="C2" s="379" t="s">
        <v>449</v>
      </c>
      <c r="D2" s="380" t="s">
        <v>462</v>
      </c>
      <c r="E2" s="345" t="s">
        <v>462</v>
      </c>
      <c r="F2" s="381" t="s">
        <v>463</v>
      </c>
      <c r="G2" s="382" t="s">
        <v>6</v>
      </c>
      <c r="I2" s="291" t="s">
        <v>496</v>
      </c>
      <c r="J2" s="291"/>
      <c r="K2" s="379" t="s">
        <v>449</v>
      </c>
      <c r="L2" s="380" t="s">
        <v>462</v>
      </c>
      <c r="M2" s="345" t="s">
        <v>462</v>
      </c>
      <c r="N2" s="381" t="s">
        <v>463</v>
      </c>
      <c r="O2" s="345" t="s">
        <v>6</v>
      </c>
    </row>
    <row r="3" spans="1:15" x14ac:dyDescent="0.25">
      <c r="A3" s="291" t="s">
        <v>437</v>
      </c>
      <c r="B3" s="291"/>
      <c r="C3" s="383" t="s">
        <v>434</v>
      </c>
      <c r="D3" s="13" t="s">
        <v>464</v>
      </c>
      <c r="E3" s="315" t="s">
        <v>465</v>
      </c>
      <c r="F3" s="384" t="s">
        <v>466</v>
      </c>
      <c r="G3" s="385" t="s">
        <v>15</v>
      </c>
      <c r="I3" s="301" t="s">
        <v>361</v>
      </c>
      <c r="J3" s="291"/>
      <c r="K3" s="383" t="s">
        <v>434</v>
      </c>
      <c r="L3" s="13" t="s">
        <v>464</v>
      </c>
      <c r="M3" s="315" t="s">
        <v>465</v>
      </c>
      <c r="N3" s="384" t="s">
        <v>466</v>
      </c>
      <c r="O3" s="315" t="s">
        <v>15</v>
      </c>
    </row>
    <row r="4" spans="1:15" x14ac:dyDescent="0.25">
      <c r="A4" s="301" t="s">
        <v>361</v>
      </c>
      <c r="B4" s="291"/>
      <c r="C4" s="383" t="s">
        <v>435</v>
      </c>
      <c r="D4" s="13" t="s">
        <v>470</v>
      </c>
      <c r="E4" s="14" t="s">
        <v>470</v>
      </c>
      <c r="F4" s="384" t="s">
        <v>470</v>
      </c>
      <c r="G4" s="385" t="s">
        <v>13</v>
      </c>
      <c r="J4" s="291"/>
      <c r="K4" s="383" t="s">
        <v>435</v>
      </c>
      <c r="L4" s="13" t="s">
        <v>470</v>
      </c>
      <c r="M4" s="14" t="s">
        <v>470</v>
      </c>
      <c r="N4" s="384" t="s">
        <v>470</v>
      </c>
      <c r="O4" s="315" t="s">
        <v>13</v>
      </c>
    </row>
    <row r="5" spans="1:15" x14ac:dyDescent="0.25">
      <c r="A5" s="291"/>
      <c r="B5" s="291"/>
      <c r="C5" s="315" t="s">
        <v>452</v>
      </c>
      <c r="D5" s="13" t="s">
        <v>471</v>
      </c>
      <c r="E5" s="14" t="s">
        <v>471</v>
      </c>
      <c r="F5" s="384" t="s">
        <v>471</v>
      </c>
      <c r="G5" s="385" t="s">
        <v>30</v>
      </c>
      <c r="I5" s="291"/>
      <c r="J5" s="291"/>
      <c r="K5" s="315" t="s">
        <v>452</v>
      </c>
      <c r="L5" s="13" t="s">
        <v>471</v>
      </c>
      <c r="M5" s="14" t="s">
        <v>471</v>
      </c>
      <c r="N5" s="384" t="s">
        <v>471</v>
      </c>
      <c r="O5" s="315" t="s">
        <v>30</v>
      </c>
    </row>
    <row r="6" spans="1:15" ht="15.75" thickBot="1" x14ac:dyDescent="0.3">
      <c r="A6" s="302" t="s">
        <v>33</v>
      </c>
      <c r="B6" s="267" t="s">
        <v>34</v>
      </c>
      <c r="C6" s="386" t="s">
        <v>453</v>
      </c>
      <c r="D6" s="387" t="s">
        <v>472</v>
      </c>
      <c r="E6" s="388" t="s">
        <v>472</v>
      </c>
      <c r="F6" s="389" t="s">
        <v>472</v>
      </c>
      <c r="G6" s="390">
        <v>42763</v>
      </c>
      <c r="I6" s="302" t="s">
        <v>33</v>
      </c>
      <c r="J6" s="267" t="s">
        <v>34</v>
      </c>
      <c r="K6" s="386" t="s">
        <v>453</v>
      </c>
      <c r="L6" s="387" t="s">
        <v>472</v>
      </c>
      <c r="M6" s="388" t="s">
        <v>472</v>
      </c>
      <c r="N6" s="389" t="s">
        <v>472</v>
      </c>
      <c r="O6" s="453">
        <v>42798</v>
      </c>
    </row>
    <row r="7" spans="1:15" x14ac:dyDescent="0.25">
      <c r="A7" s="210" t="s">
        <v>35</v>
      </c>
      <c r="B7" s="28" t="s">
        <v>36</v>
      </c>
      <c r="C7" s="349">
        <v>-5.7499999999999982</v>
      </c>
      <c r="D7" s="30">
        <v>27</v>
      </c>
      <c r="E7" s="30">
        <v>7</v>
      </c>
      <c r="F7" s="369">
        <v>3.8571428571428572</v>
      </c>
      <c r="G7" s="47">
        <v>19</v>
      </c>
      <c r="I7" s="210" t="s">
        <v>35</v>
      </c>
      <c r="J7" s="28" t="s">
        <v>36</v>
      </c>
      <c r="K7" s="349">
        <v>-5.7499999999999982</v>
      </c>
      <c r="L7" s="30">
        <v>27</v>
      </c>
      <c r="M7" s="30">
        <v>7</v>
      </c>
      <c r="N7" s="369">
        <f t="shared" ref="N7:N44" si="0">+L7/M7</f>
        <v>3.8571428571428572</v>
      </c>
      <c r="O7" s="47">
        <v>20</v>
      </c>
    </row>
    <row r="8" spans="1:15" x14ac:dyDescent="0.25">
      <c r="A8" s="35" t="s">
        <v>37</v>
      </c>
      <c r="B8" s="36" t="s">
        <v>38</v>
      </c>
      <c r="C8" s="350">
        <v>0</v>
      </c>
      <c r="D8" s="37">
        <v>1</v>
      </c>
      <c r="E8" s="37">
        <v>1</v>
      </c>
      <c r="F8" s="322">
        <v>1</v>
      </c>
      <c r="G8" s="40">
        <v>80</v>
      </c>
      <c r="I8" s="35" t="s">
        <v>37</v>
      </c>
      <c r="J8" s="36" t="s">
        <v>38</v>
      </c>
      <c r="K8" s="350">
        <v>0</v>
      </c>
      <c r="L8" s="37">
        <v>1</v>
      </c>
      <c r="M8" s="37">
        <v>1</v>
      </c>
      <c r="N8" s="322">
        <f t="shared" si="0"/>
        <v>1</v>
      </c>
      <c r="O8" s="40">
        <v>83</v>
      </c>
    </row>
    <row r="9" spans="1:15" x14ac:dyDescent="0.25">
      <c r="A9" s="59" t="s">
        <v>39</v>
      </c>
      <c r="B9" s="28" t="s">
        <v>40</v>
      </c>
      <c r="C9" s="350">
        <v>4.0000000000000018</v>
      </c>
      <c r="D9" s="37">
        <v>3</v>
      </c>
      <c r="E9" s="37">
        <v>0</v>
      </c>
      <c r="F9" s="37" t="e">
        <v>#DIV/0!</v>
      </c>
      <c r="G9" s="40">
        <v>1</v>
      </c>
      <c r="I9" s="59" t="s">
        <v>39</v>
      </c>
      <c r="J9" s="28" t="s">
        <v>40</v>
      </c>
      <c r="K9" s="350">
        <v>4.0000000000000018</v>
      </c>
      <c r="L9" s="37">
        <v>3</v>
      </c>
      <c r="M9" s="37">
        <v>0</v>
      </c>
      <c r="N9" s="37" t="e">
        <f t="shared" si="0"/>
        <v>#DIV/0!</v>
      </c>
      <c r="O9" s="40">
        <v>1</v>
      </c>
    </row>
    <row r="10" spans="1:15" x14ac:dyDescent="0.25">
      <c r="A10" s="41" t="s">
        <v>41</v>
      </c>
      <c r="B10" s="43" t="s">
        <v>42</v>
      </c>
      <c r="C10" s="350">
        <v>-2.2857142857142847</v>
      </c>
      <c r="D10" s="37">
        <v>2</v>
      </c>
      <c r="E10" s="37">
        <v>5</v>
      </c>
      <c r="F10" s="322">
        <v>0.4</v>
      </c>
      <c r="G10" s="40">
        <v>142</v>
      </c>
      <c r="I10" s="41" t="s">
        <v>41</v>
      </c>
      <c r="J10" s="43" t="s">
        <v>42</v>
      </c>
      <c r="K10" s="350">
        <v>-2.2857142857142847</v>
      </c>
      <c r="L10" s="37">
        <v>2</v>
      </c>
      <c r="M10" s="37">
        <v>5</v>
      </c>
      <c r="N10" s="322">
        <f t="shared" si="0"/>
        <v>0.4</v>
      </c>
      <c r="O10" s="40">
        <v>144</v>
      </c>
    </row>
    <row r="11" spans="1:15" x14ac:dyDescent="0.25">
      <c r="A11" s="303" t="s">
        <v>46</v>
      </c>
      <c r="B11" s="36" t="s">
        <v>47</v>
      </c>
      <c r="C11" s="350">
        <v>-0.29999999999999893</v>
      </c>
      <c r="D11" s="37">
        <v>15</v>
      </c>
      <c r="E11" s="37">
        <v>3</v>
      </c>
      <c r="F11" s="322">
        <v>5</v>
      </c>
      <c r="G11" s="40">
        <v>10</v>
      </c>
      <c r="I11" s="35" t="s">
        <v>44</v>
      </c>
      <c r="J11" s="49" t="s">
        <v>45</v>
      </c>
      <c r="K11" s="350">
        <v>-2.2857142857142847</v>
      </c>
      <c r="L11" s="37">
        <v>15</v>
      </c>
      <c r="M11" s="37">
        <v>3</v>
      </c>
      <c r="N11" s="322">
        <f t="shared" si="0"/>
        <v>5</v>
      </c>
      <c r="O11" s="40">
        <v>10</v>
      </c>
    </row>
    <row r="12" spans="1:15" x14ac:dyDescent="0.25">
      <c r="A12" s="35" t="s">
        <v>44</v>
      </c>
      <c r="B12" s="49" t="s">
        <v>45</v>
      </c>
      <c r="C12" s="350">
        <v>-2.2857142857142847</v>
      </c>
      <c r="D12" s="37">
        <v>0</v>
      </c>
      <c r="E12" s="37">
        <v>3</v>
      </c>
      <c r="F12" s="322">
        <v>0</v>
      </c>
      <c r="G12" s="40">
        <v>170</v>
      </c>
      <c r="I12" s="303" t="s">
        <v>46</v>
      </c>
      <c r="J12" s="36" t="s">
        <v>47</v>
      </c>
      <c r="K12" s="350">
        <v>-0.29999999999999893</v>
      </c>
      <c r="L12" s="37">
        <v>0</v>
      </c>
      <c r="M12" s="37">
        <v>3</v>
      </c>
      <c r="N12" s="322">
        <f t="shared" si="0"/>
        <v>0</v>
      </c>
      <c r="O12" s="40">
        <v>174</v>
      </c>
    </row>
    <row r="13" spans="1:15" x14ac:dyDescent="0.25">
      <c r="A13" s="50" t="s">
        <v>48</v>
      </c>
      <c r="B13" s="28" t="s">
        <v>49</v>
      </c>
      <c r="C13" s="350">
        <v>-0.5</v>
      </c>
      <c r="D13" s="37">
        <v>0</v>
      </c>
      <c r="E13" s="37">
        <v>4</v>
      </c>
      <c r="F13" s="322">
        <v>0</v>
      </c>
      <c r="G13" s="40">
        <v>170</v>
      </c>
      <c r="I13" s="50" t="s">
        <v>48</v>
      </c>
      <c r="J13" s="28" t="s">
        <v>49</v>
      </c>
      <c r="K13" s="350">
        <v>-0.5</v>
      </c>
      <c r="L13" s="37">
        <v>0</v>
      </c>
      <c r="M13" s="37">
        <v>4</v>
      </c>
      <c r="N13" s="322">
        <f t="shared" si="0"/>
        <v>0</v>
      </c>
      <c r="O13" s="40">
        <v>174</v>
      </c>
    </row>
    <row r="14" spans="1:15" x14ac:dyDescent="0.25">
      <c r="A14" s="304" t="s">
        <v>50</v>
      </c>
      <c r="B14" s="36" t="s">
        <v>51</v>
      </c>
      <c r="C14" s="350">
        <v>0.99990000000000112</v>
      </c>
      <c r="D14" s="37">
        <v>28</v>
      </c>
      <c r="E14" s="37">
        <v>36</v>
      </c>
      <c r="F14" s="322">
        <v>0.77777777777777779</v>
      </c>
      <c r="G14" s="40">
        <v>101</v>
      </c>
      <c r="I14" s="304" t="s">
        <v>50</v>
      </c>
      <c r="J14" s="36" t="s">
        <v>51</v>
      </c>
      <c r="K14" s="350">
        <v>0.99990000000000112</v>
      </c>
      <c r="L14" s="37">
        <v>28</v>
      </c>
      <c r="M14" s="37">
        <v>36</v>
      </c>
      <c r="N14" s="322">
        <f t="shared" si="0"/>
        <v>0.77777777777777779</v>
      </c>
      <c r="O14" s="40">
        <v>105</v>
      </c>
    </row>
    <row r="15" spans="1:15" x14ac:dyDescent="0.25">
      <c r="A15" s="79" t="s">
        <v>52</v>
      </c>
      <c r="B15" s="28" t="s">
        <v>53</v>
      </c>
      <c r="C15" s="350">
        <v>0.20000000000000195</v>
      </c>
      <c r="D15" s="37">
        <v>15</v>
      </c>
      <c r="E15" s="37">
        <v>18</v>
      </c>
      <c r="F15" s="322">
        <v>0.83333333333333337</v>
      </c>
      <c r="G15" s="40">
        <v>98</v>
      </c>
      <c r="I15" s="79" t="s">
        <v>52</v>
      </c>
      <c r="J15" s="28" t="s">
        <v>53</v>
      </c>
      <c r="K15" s="350">
        <v>0.20000000000000195</v>
      </c>
      <c r="L15" s="37">
        <v>15</v>
      </c>
      <c r="M15" s="37">
        <v>18</v>
      </c>
      <c r="N15" s="322">
        <f t="shared" si="0"/>
        <v>0.83333333333333337</v>
      </c>
      <c r="O15" s="40">
        <v>101</v>
      </c>
    </row>
    <row r="16" spans="1:15" x14ac:dyDescent="0.25">
      <c r="A16" s="98" t="s">
        <v>54</v>
      </c>
      <c r="B16" s="28" t="s">
        <v>55</v>
      </c>
      <c r="C16" s="350">
        <v>4.4444444441182895E-5</v>
      </c>
      <c r="D16" s="373">
        <v>9</v>
      </c>
      <c r="E16" s="373">
        <v>10</v>
      </c>
      <c r="F16" s="322">
        <v>0.9</v>
      </c>
      <c r="G16" s="40">
        <v>95</v>
      </c>
      <c r="I16" s="98" t="s">
        <v>54</v>
      </c>
      <c r="J16" s="28" t="s">
        <v>55</v>
      </c>
      <c r="K16" s="350">
        <v>4.4444444441182895E-5</v>
      </c>
      <c r="L16" s="373">
        <v>9</v>
      </c>
      <c r="M16" s="373">
        <v>10</v>
      </c>
      <c r="N16" s="322">
        <f t="shared" si="0"/>
        <v>0.9</v>
      </c>
      <c r="O16" s="40">
        <v>99</v>
      </c>
    </row>
    <row r="17" spans="1:15" x14ac:dyDescent="0.25">
      <c r="A17" s="59" t="s">
        <v>56</v>
      </c>
      <c r="B17" s="43" t="s">
        <v>57</v>
      </c>
      <c r="C17" s="350">
        <v>-1.7142857142857135</v>
      </c>
      <c r="D17" s="37">
        <v>6</v>
      </c>
      <c r="E17" s="37">
        <v>1</v>
      </c>
      <c r="F17" s="322">
        <v>6</v>
      </c>
      <c r="G17" s="40">
        <v>6</v>
      </c>
      <c r="I17" s="59" t="s">
        <v>56</v>
      </c>
      <c r="J17" s="43" t="s">
        <v>57</v>
      </c>
      <c r="K17" s="350">
        <v>-1.7142857142857135</v>
      </c>
      <c r="L17" s="37">
        <v>6</v>
      </c>
      <c r="M17" s="37">
        <v>1</v>
      </c>
      <c r="N17" s="322">
        <f t="shared" si="0"/>
        <v>6</v>
      </c>
      <c r="O17" s="40">
        <v>6</v>
      </c>
    </row>
    <row r="18" spans="1:15" x14ac:dyDescent="0.25">
      <c r="A18" s="44" t="s">
        <v>58</v>
      </c>
      <c r="B18" s="28" t="s">
        <v>59</v>
      </c>
      <c r="C18" s="350">
        <v>1.3331999999999997</v>
      </c>
      <c r="D18" s="64">
        <v>13</v>
      </c>
      <c r="E18" s="64">
        <v>2</v>
      </c>
      <c r="F18" s="374">
        <v>6.5</v>
      </c>
      <c r="G18" s="40">
        <v>5</v>
      </c>
      <c r="I18" s="44" t="s">
        <v>58</v>
      </c>
      <c r="J18" s="28" t="s">
        <v>59</v>
      </c>
      <c r="K18" s="350">
        <v>1.3331999999999997</v>
      </c>
      <c r="L18" s="64">
        <v>13</v>
      </c>
      <c r="M18" s="64">
        <v>2</v>
      </c>
      <c r="N18" s="374">
        <f t="shared" si="0"/>
        <v>6.5</v>
      </c>
      <c r="O18" s="40">
        <v>5</v>
      </c>
    </row>
    <row r="19" spans="1:15" x14ac:dyDescent="0.25">
      <c r="A19" s="44" t="s">
        <v>60</v>
      </c>
      <c r="B19" s="28" t="s">
        <v>61</v>
      </c>
      <c r="C19" s="350">
        <v>2.5</v>
      </c>
      <c r="D19" s="64">
        <v>19</v>
      </c>
      <c r="E19" s="64">
        <v>20</v>
      </c>
      <c r="F19" s="322">
        <v>0.95</v>
      </c>
      <c r="G19" s="40">
        <v>93</v>
      </c>
      <c r="I19" s="44" t="s">
        <v>60</v>
      </c>
      <c r="J19" s="28" t="s">
        <v>61</v>
      </c>
      <c r="K19" s="350">
        <v>2.5</v>
      </c>
      <c r="L19" s="64">
        <v>19</v>
      </c>
      <c r="M19" s="64">
        <v>20</v>
      </c>
      <c r="N19" s="322">
        <f t="shared" si="0"/>
        <v>0.95</v>
      </c>
      <c r="O19" s="40">
        <v>96</v>
      </c>
    </row>
    <row r="20" spans="1:15" x14ac:dyDescent="0.25">
      <c r="A20" s="78" t="s">
        <v>60</v>
      </c>
      <c r="B20" s="28" t="s">
        <v>62</v>
      </c>
      <c r="C20" s="351">
        <v>3.0556000000000001</v>
      </c>
      <c r="D20" s="217">
        <v>25</v>
      </c>
      <c r="E20" s="217">
        <v>14</v>
      </c>
      <c r="F20" s="376">
        <v>1.7857142857142858</v>
      </c>
      <c r="G20" s="63">
        <v>40</v>
      </c>
      <c r="I20" s="78" t="s">
        <v>60</v>
      </c>
      <c r="J20" s="28" t="s">
        <v>62</v>
      </c>
      <c r="K20" s="350">
        <v>3.0556000000000001</v>
      </c>
      <c r="L20" s="64">
        <v>25</v>
      </c>
      <c r="M20" s="64">
        <v>14</v>
      </c>
      <c r="N20" s="322">
        <f t="shared" si="0"/>
        <v>1.7857142857142858</v>
      </c>
      <c r="O20" s="40">
        <v>44</v>
      </c>
    </row>
    <row r="21" spans="1:15" x14ac:dyDescent="0.25">
      <c r="A21" s="60" t="s">
        <v>60</v>
      </c>
      <c r="B21" s="28" t="s">
        <v>63</v>
      </c>
      <c r="C21" s="350">
        <v>-0.375</v>
      </c>
      <c r="D21" s="373">
        <v>6</v>
      </c>
      <c r="E21" s="373">
        <v>12</v>
      </c>
      <c r="F21" s="322">
        <v>0.5</v>
      </c>
      <c r="G21" s="40">
        <v>128</v>
      </c>
      <c r="I21" s="60" t="s">
        <v>60</v>
      </c>
      <c r="J21" s="28" t="s">
        <v>63</v>
      </c>
      <c r="K21" s="350">
        <v>-0.375</v>
      </c>
      <c r="L21" s="373">
        <v>6</v>
      </c>
      <c r="M21" s="373">
        <v>12</v>
      </c>
      <c r="N21" s="322">
        <f t="shared" si="0"/>
        <v>0.5</v>
      </c>
      <c r="O21" s="40">
        <v>130</v>
      </c>
    </row>
    <row r="22" spans="1:15" x14ac:dyDescent="0.25">
      <c r="A22" s="42" t="s">
        <v>64</v>
      </c>
      <c r="B22" s="28" t="s">
        <v>65</v>
      </c>
      <c r="C22" s="350">
        <v>2.2443999999999988</v>
      </c>
      <c r="D22" s="64">
        <v>29</v>
      </c>
      <c r="E22" s="64">
        <v>17</v>
      </c>
      <c r="F22" s="322">
        <v>1.7058823529411764</v>
      </c>
      <c r="G22" s="40">
        <v>44</v>
      </c>
      <c r="I22" s="42" t="s">
        <v>64</v>
      </c>
      <c r="J22" s="28" t="s">
        <v>65</v>
      </c>
      <c r="K22" s="350">
        <v>2.2443999999999988</v>
      </c>
      <c r="L22" s="64">
        <v>29</v>
      </c>
      <c r="M22" s="64">
        <v>17</v>
      </c>
      <c r="N22" s="322">
        <f t="shared" si="0"/>
        <v>1.7058823529411764</v>
      </c>
      <c r="O22" s="40">
        <v>48</v>
      </c>
    </row>
    <row r="23" spans="1:15" x14ac:dyDescent="0.25">
      <c r="A23" s="78" t="s">
        <v>385</v>
      </c>
      <c r="B23" s="28" t="s">
        <v>319</v>
      </c>
      <c r="C23" s="351">
        <v>0</v>
      </c>
      <c r="D23" s="217">
        <v>19</v>
      </c>
      <c r="E23" s="217">
        <v>11</v>
      </c>
      <c r="F23" s="376">
        <v>1.7272727272727273</v>
      </c>
      <c r="G23" s="63">
        <v>43</v>
      </c>
      <c r="I23" s="78" t="s">
        <v>385</v>
      </c>
      <c r="J23" s="28" t="s">
        <v>319</v>
      </c>
      <c r="K23" s="351">
        <v>0.33336666666666304</v>
      </c>
      <c r="L23" s="63">
        <v>25</v>
      </c>
      <c r="M23" s="63">
        <v>12</v>
      </c>
      <c r="N23" s="376">
        <f t="shared" si="0"/>
        <v>2.0833333333333335</v>
      </c>
      <c r="O23" s="63">
        <v>29</v>
      </c>
    </row>
    <row r="24" spans="1:15" x14ac:dyDescent="0.25">
      <c r="A24" s="48" t="s">
        <v>66</v>
      </c>
      <c r="B24" s="28" t="s">
        <v>67</v>
      </c>
      <c r="C24" s="350">
        <v>2</v>
      </c>
      <c r="D24" s="37">
        <v>14</v>
      </c>
      <c r="E24" s="37">
        <v>9</v>
      </c>
      <c r="F24" s="322">
        <v>1.5555555555555556</v>
      </c>
      <c r="G24" s="40">
        <v>48</v>
      </c>
      <c r="I24" s="48" t="s">
        <v>66</v>
      </c>
      <c r="J24" s="28" t="s">
        <v>67</v>
      </c>
      <c r="K24" s="350">
        <v>2</v>
      </c>
      <c r="L24" s="37">
        <v>14</v>
      </c>
      <c r="M24" s="37">
        <v>9</v>
      </c>
      <c r="N24" s="322">
        <f t="shared" si="0"/>
        <v>1.5555555555555556</v>
      </c>
      <c r="O24" s="40">
        <v>53</v>
      </c>
    </row>
    <row r="25" spans="1:15" x14ac:dyDescent="0.25">
      <c r="A25" s="101" t="s">
        <v>386</v>
      </c>
      <c r="B25" s="28" t="s">
        <v>273</v>
      </c>
      <c r="C25" s="350">
        <v>-0.75</v>
      </c>
      <c r="D25" s="37">
        <v>9</v>
      </c>
      <c r="E25" s="37">
        <v>0</v>
      </c>
      <c r="F25" s="322" t="e">
        <v>#DIV/0!</v>
      </c>
      <c r="G25" s="40">
        <v>1</v>
      </c>
      <c r="I25" s="101" t="s">
        <v>386</v>
      </c>
      <c r="J25" s="28" t="s">
        <v>273</v>
      </c>
      <c r="K25" s="350">
        <v>-0.75</v>
      </c>
      <c r="L25" s="37">
        <v>9</v>
      </c>
      <c r="M25" s="37">
        <v>0</v>
      </c>
      <c r="N25" s="322" t="e">
        <f t="shared" si="0"/>
        <v>#DIV/0!</v>
      </c>
      <c r="O25" s="40">
        <v>1</v>
      </c>
    </row>
    <row r="26" spans="1:15" x14ac:dyDescent="0.25">
      <c r="A26" s="44" t="s">
        <v>386</v>
      </c>
      <c r="B26" s="28" t="s">
        <v>118</v>
      </c>
      <c r="C26" s="351">
        <v>0.33329999999999949</v>
      </c>
      <c r="D26" s="63">
        <v>1</v>
      </c>
      <c r="E26" s="63">
        <v>2</v>
      </c>
      <c r="F26" s="376">
        <v>0.5</v>
      </c>
      <c r="G26" s="63">
        <v>128</v>
      </c>
      <c r="I26" s="44" t="s">
        <v>386</v>
      </c>
      <c r="J26" s="28" t="s">
        <v>118</v>
      </c>
      <c r="K26" s="350">
        <v>0.33329999999999949</v>
      </c>
      <c r="L26" s="37">
        <v>1</v>
      </c>
      <c r="M26" s="37">
        <v>2</v>
      </c>
      <c r="N26" s="322">
        <f t="shared" si="0"/>
        <v>0.5</v>
      </c>
      <c r="O26" s="40">
        <v>130</v>
      </c>
    </row>
    <row r="27" spans="1:15" x14ac:dyDescent="0.25">
      <c r="A27" s="42" t="s">
        <v>68</v>
      </c>
      <c r="B27" s="43" t="s">
        <v>69</v>
      </c>
      <c r="C27" s="350">
        <v>-6.1109999999999998</v>
      </c>
      <c r="D27" s="37">
        <v>16</v>
      </c>
      <c r="E27" s="37">
        <v>8</v>
      </c>
      <c r="F27" s="322">
        <v>2</v>
      </c>
      <c r="G27" s="40">
        <v>28</v>
      </c>
      <c r="I27" s="42" t="s">
        <v>68</v>
      </c>
      <c r="J27" s="43" t="s">
        <v>69</v>
      </c>
      <c r="K27" s="350">
        <v>-6.1109999999999998</v>
      </c>
      <c r="L27" s="37">
        <v>16</v>
      </c>
      <c r="M27" s="37">
        <v>8</v>
      </c>
      <c r="N27" s="322">
        <f t="shared" si="0"/>
        <v>2</v>
      </c>
      <c r="O27" s="40">
        <v>30</v>
      </c>
    </row>
    <row r="28" spans="1:15" x14ac:dyDescent="0.25">
      <c r="A28" s="27" t="s">
        <v>68</v>
      </c>
      <c r="B28" s="43" t="s">
        <v>70</v>
      </c>
      <c r="C28" s="350">
        <v>4</v>
      </c>
      <c r="D28" s="37">
        <v>4</v>
      </c>
      <c r="E28" s="37">
        <v>2</v>
      </c>
      <c r="F28" s="322">
        <v>2</v>
      </c>
      <c r="G28" s="40">
        <v>28</v>
      </c>
      <c r="I28" s="27" t="s">
        <v>68</v>
      </c>
      <c r="J28" s="43" t="s">
        <v>70</v>
      </c>
      <c r="K28" s="350">
        <v>4</v>
      </c>
      <c r="L28" s="37">
        <v>4</v>
      </c>
      <c r="M28" s="37">
        <v>2</v>
      </c>
      <c r="N28" s="322">
        <f t="shared" si="0"/>
        <v>2</v>
      </c>
      <c r="O28" s="40">
        <v>30</v>
      </c>
    </row>
    <row r="29" spans="1:15" x14ac:dyDescent="0.25">
      <c r="A29" s="62" t="s">
        <v>71</v>
      </c>
      <c r="B29" s="43" t="s">
        <v>72</v>
      </c>
      <c r="C29" s="350">
        <v>-8.6945000000000014</v>
      </c>
      <c r="D29" s="37">
        <v>30</v>
      </c>
      <c r="E29" s="37">
        <v>29</v>
      </c>
      <c r="F29" s="322">
        <v>1.0344827586206897</v>
      </c>
      <c r="G29" s="40">
        <v>78</v>
      </c>
      <c r="I29" s="62" t="s">
        <v>71</v>
      </c>
      <c r="J29" s="43" t="s">
        <v>72</v>
      </c>
      <c r="K29" s="350">
        <v>-8.6945000000000014</v>
      </c>
      <c r="L29" s="37">
        <v>30</v>
      </c>
      <c r="M29" s="37">
        <v>29</v>
      </c>
      <c r="N29" s="322">
        <f t="shared" si="0"/>
        <v>1.0344827586206897</v>
      </c>
      <c r="O29" s="40">
        <v>81</v>
      </c>
    </row>
    <row r="30" spans="1:15" x14ac:dyDescent="0.25">
      <c r="A30" s="48" t="s">
        <v>73</v>
      </c>
      <c r="B30" s="28" t="s">
        <v>74</v>
      </c>
      <c r="C30" s="350">
        <v>1.2000888888888888</v>
      </c>
      <c r="D30" s="37">
        <v>6</v>
      </c>
      <c r="E30" s="37">
        <v>8</v>
      </c>
      <c r="F30" s="322">
        <v>0.75</v>
      </c>
      <c r="G30" s="40">
        <v>106</v>
      </c>
      <c r="I30" s="48" t="s">
        <v>73</v>
      </c>
      <c r="J30" s="28" t="s">
        <v>74</v>
      </c>
      <c r="K30" s="350">
        <v>1.2000888888888888</v>
      </c>
      <c r="L30" s="37">
        <v>6</v>
      </c>
      <c r="M30" s="37">
        <v>8</v>
      </c>
      <c r="N30" s="322">
        <f t="shared" si="0"/>
        <v>0.75</v>
      </c>
      <c r="O30" s="40">
        <v>110</v>
      </c>
    </row>
    <row r="31" spans="1:15" x14ac:dyDescent="0.25">
      <c r="A31" s="75" t="s">
        <v>75</v>
      </c>
      <c r="B31" s="202" t="s">
        <v>76</v>
      </c>
      <c r="C31" s="350">
        <v>-8.3751428571428566</v>
      </c>
      <c r="D31" s="37">
        <v>7</v>
      </c>
      <c r="E31" s="37">
        <v>12</v>
      </c>
      <c r="F31" s="322">
        <v>0.58333333333333337</v>
      </c>
      <c r="G31" s="40">
        <v>120</v>
      </c>
      <c r="I31" s="75" t="s">
        <v>75</v>
      </c>
      <c r="J31" s="202" t="s">
        <v>76</v>
      </c>
      <c r="K31" s="350">
        <v>-8.3751428571428566</v>
      </c>
      <c r="L31" s="37">
        <v>7</v>
      </c>
      <c r="M31" s="37">
        <v>12</v>
      </c>
      <c r="N31" s="322">
        <f t="shared" si="0"/>
        <v>0.58333333333333337</v>
      </c>
      <c r="O31" s="40">
        <v>122</v>
      </c>
    </row>
    <row r="32" spans="1:15" x14ac:dyDescent="0.25">
      <c r="A32" s="78" t="s">
        <v>77</v>
      </c>
      <c r="B32" s="28" t="s">
        <v>78</v>
      </c>
      <c r="C32" s="350">
        <v>0</v>
      </c>
      <c r="D32" s="37">
        <v>10</v>
      </c>
      <c r="E32" s="37">
        <v>0</v>
      </c>
      <c r="F32" s="37" t="e">
        <v>#DIV/0!</v>
      </c>
      <c r="G32" s="40">
        <v>1</v>
      </c>
      <c r="I32" s="78" t="s">
        <v>77</v>
      </c>
      <c r="J32" s="28" t="s">
        <v>78</v>
      </c>
      <c r="K32" s="350">
        <v>0</v>
      </c>
      <c r="L32" s="37">
        <v>10</v>
      </c>
      <c r="M32" s="37">
        <v>0</v>
      </c>
      <c r="N32" s="37" t="e">
        <f t="shared" si="0"/>
        <v>#DIV/0!</v>
      </c>
      <c r="O32" s="40">
        <v>1</v>
      </c>
    </row>
    <row r="33" spans="1:15" x14ac:dyDescent="0.25">
      <c r="A33" s="78" t="s">
        <v>387</v>
      </c>
      <c r="B33" s="28" t="s">
        <v>388</v>
      </c>
      <c r="C33" s="351">
        <v>0.125</v>
      </c>
      <c r="D33" s="63">
        <v>3</v>
      </c>
      <c r="E33" s="63">
        <v>5</v>
      </c>
      <c r="F33" s="376">
        <v>0.6</v>
      </c>
      <c r="G33" s="63">
        <v>117</v>
      </c>
      <c r="I33" s="78" t="s">
        <v>387</v>
      </c>
      <c r="J33" s="28" t="s">
        <v>388</v>
      </c>
      <c r="K33" s="350">
        <v>0.125</v>
      </c>
      <c r="L33" s="37">
        <v>3</v>
      </c>
      <c r="M33" s="37">
        <v>5</v>
      </c>
      <c r="N33" s="37">
        <f t="shared" si="0"/>
        <v>0.6</v>
      </c>
      <c r="O33" s="40">
        <v>119</v>
      </c>
    </row>
    <row r="34" spans="1:15" x14ac:dyDescent="0.25">
      <c r="A34" s="78" t="s">
        <v>79</v>
      </c>
      <c r="B34" s="28" t="s">
        <v>80</v>
      </c>
      <c r="C34" s="350">
        <v>0.66666666666666785</v>
      </c>
      <c r="D34" s="37">
        <v>3</v>
      </c>
      <c r="E34" s="37">
        <v>3</v>
      </c>
      <c r="F34" s="322">
        <v>1</v>
      </c>
      <c r="G34" s="40">
        <v>80</v>
      </c>
      <c r="I34" s="78" t="s">
        <v>79</v>
      </c>
      <c r="J34" s="28" t="s">
        <v>80</v>
      </c>
      <c r="K34" s="350">
        <v>0.66666666666666785</v>
      </c>
      <c r="L34" s="37">
        <v>3</v>
      </c>
      <c r="M34" s="37">
        <v>3</v>
      </c>
      <c r="N34" s="322">
        <f t="shared" si="0"/>
        <v>1</v>
      </c>
      <c r="O34" s="40">
        <v>83</v>
      </c>
    </row>
    <row r="35" spans="1:15" x14ac:dyDescent="0.25">
      <c r="A35" s="42" t="s">
        <v>81</v>
      </c>
      <c r="B35" s="43" t="s">
        <v>82</v>
      </c>
      <c r="C35" s="350">
        <v>2.5</v>
      </c>
      <c r="D35" s="37">
        <v>2</v>
      </c>
      <c r="E35" s="37">
        <v>0</v>
      </c>
      <c r="F35" s="37" t="e">
        <v>#DIV/0!</v>
      </c>
      <c r="G35" s="40">
        <v>1</v>
      </c>
      <c r="I35" s="42" t="s">
        <v>81</v>
      </c>
      <c r="J35" s="43" t="s">
        <v>82</v>
      </c>
      <c r="K35" s="350">
        <v>2.5</v>
      </c>
      <c r="L35" s="37">
        <v>2</v>
      </c>
      <c r="M35" s="37">
        <v>0</v>
      </c>
      <c r="N35" s="37" t="e">
        <f t="shared" si="0"/>
        <v>#DIV/0!</v>
      </c>
      <c r="O35" s="40">
        <v>1</v>
      </c>
    </row>
    <row r="36" spans="1:15" x14ac:dyDescent="0.25">
      <c r="A36" s="59" t="s">
        <v>83</v>
      </c>
      <c r="B36" s="28" t="s">
        <v>85</v>
      </c>
      <c r="C36" s="350">
        <v>0</v>
      </c>
      <c r="D36" s="37">
        <v>1</v>
      </c>
      <c r="E36" s="37">
        <v>2</v>
      </c>
      <c r="F36" s="322">
        <v>0.5</v>
      </c>
      <c r="G36" s="40">
        <v>128</v>
      </c>
      <c r="I36" s="59" t="s">
        <v>83</v>
      </c>
      <c r="J36" s="28" t="s">
        <v>85</v>
      </c>
      <c r="K36" s="350">
        <v>0</v>
      </c>
      <c r="L36" s="37">
        <v>1</v>
      </c>
      <c r="M36" s="37">
        <v>2</v>
      </c>
      <c r="N36" s="322">
        <f t="shared" si="0"/>
        <v>0.5</v>
      </c>
      <c r="O36" s="40">
        <v>130</v>
      </c>
    </row>
    <row r="37" spans="1:15" x14ac:dyDescent="0.25">
      <c r="A37" s="59" t="s">
        <v>86</v>
      </c>
      <c r="B37" s="43" t="s">
        <v>87</v>
      </c>
      <c r="C37" s="350">
        <v>0</v>
      </c>
      <c r="D37" s="37">
        <v>6</v>
      </c>
      <c r="E37" s="37">
        <v>3</v>
      </c>
      <c r="F37" s="322">
        <v>2</v>
      </c>
      <c r="G37" s="40">
        <v>28</v>
      </c>
      <c r="I37" s="59" t="s">
        <v>86</v>
      </c>
      <c r="J37" s="43" t="s">
        <v>87</v>
      </c>
      <c r="K37" s="350">
        <v>0</v>
      </c>
      <c r="L37" s="37">
        <v>6</v>
      </c>
      <c r="M37" s="37">
        <v>3</v>
      </c>
      <c r="N37" s="322">
        <f t="shared" si="0"/>
        <v>2</v>
      </c>
      <c r="O37" s="40">
        <v>30</v>
      </c>
    </row>
    <row r="38" spans="1:15" x14ac:dyDescent="0.25">
      <c r="A38" s="42" t="s">
        <v>86</v>
      </c>
      <c r="B38" s="43" t="s">
        <v>88</v>
      </c>
      <c r="C38" s="350">
        <v>-2.777999999999996</v>
      </c>
      <c r="D38" s="37">
        <v>15</v>
      </c>
      <c r="E38" s="37">
        <v>5</v>
      </c>
      <c r="F38" s="322">
        <v>3</v>
      </c>
      <c r="G38" s="40">
        <v>22</v>
      </c>
      <c r="I38" s="42" t="s">
        <v>86</v>
      </c>
      <c r="J38" s="43" t="s">
        <v>88</v>
      </c>
      <c r="K38" s="350">
        <v>-2.777999999999996</v>
      </c>
      <c r="L38" s="37">
        <v>15</v>
      </c>
      <c r="M38" s="37">
        <v>5</v>
      </c>
      <c r="N38" s="322">
        <f t="shared" si="0"/>
        <v>3</v>
      </c>
      <c r="O38" s="40">
        <v>24</v>
      </c>
    </row>
    <row r="39" spans="1:15" x14ac:dyDescent="0.25">
      <c r="A39" s="48" t="s">
        <v>86</v>
      </c>
      <c r="B39" s="28" t="s">
        <v>438</v>
      </c>
      <c r="C39" s="351">
        <v>-1.5</v>
      </c>
      <c r="D39" s="63">
        <v>0</v>
      </c>
      <c r="E39" s="63">
        <v>4</v>
      </c>
      <c r="F39" s="376">
        <v>0</v>
      </c>
      <c r="G39" s="63">
        <v>170</v>
      </c>
      <c r="I39" s="48" t="s">
        <v>86</v>
      </c>
      <c r="J39" s="28" t="s">
        <v>438</v>
      </c>
      <c r="K39" s="350">
        <v>-1.5</v>
      </c>
      <c r="L39" s="37">
        <v>0</v>
      </c>
      <c r="M39" s="37">
        <v>4</v>
      </c>
      <c r="N39" s="322">
        <f t="shared" si="0"/>
        <v>0</v>
      </c>
      <c r="O39" s="40">
        <v>174</v>
      </c>
    </row>
    <row r="40" spans="1:15" x14ac:dyDescent="0.25">
      <c r="A40" s="41" t="s">
        <v>89</v>
      </c>
      <c r="B40" s="28" t="s">
        <v>90</v>
      </c>
      <c r="C40" s="350">
        <v>-1.333288888888891</v>
      </c>
      <c r="D40" s="37">
        <v>2</v>
      </c>
      <c r="E40" s="37">
        <v>10</v>
      </c>
      <c r="F40" s="322">
        <v>0.2</v>
      </c>
      <c r="G40" s="40">
        <v>159</v>
      </c>
      <c r="I40" s="41" t="s">
        <v>89</v>
      </c>
      <c r="J40" s="28" t="s">
        <v>90</v>
      </c>
      <c r="K40" s="351">
        <v>4.4444444441182895E-5</v>
      </c>
      <c r="L40" s="63">
        <v>1</v>
      </c>
      <c r="M40" s="63">
        <v>15</v>
      </c>
      <c r="N40" s="376">
        <f t="shared" si="0"/>
        <v>6.6666666666666666E-2</v>
      </c>
      <c r="O40" s="63">
        <v>172</v>
      </c>
    </row>
    <row r="41" spans="1:15" x14ac:dyDescent="0.25">
      <c r="A41" s="60" t="s">
        <v>89</v>
      </c>
      <c r="B41" s="43" t="s">
        <v>389</v>
      </c>
      <c r="C41" s="350">
        <v>-0.77779999999999916</v>
      </c>
      <c r="D41" s="37">
        <v>0</v>
      </c>
      <c r="E41" s="37">
        <v>9</v>
      </c>
      <c r="F41" s="322">
        <v>0</v>
      </c>
      <c r="G41" s="40">
        <v>170</v>
      </c>
      <c r="I41" s="60" t="s">
        <v>89</v>
      </c>
      <c r="J41" s="43" t="s">
        <v>389</v>
      </c>
      <c r="K41" s="351">
        <v>2.2222222220591448E-5</v>
      </c>
      <c r="L41" s="63">
        <v>1</v>
      </c>
      <c r="M41" s="63">
        <v>14</v>
      </c>
      <c r="N41" s="376">
        <f t="shared" si="0"/>
        <v>7.1428571428571425E-2</v>
      </c>
      <c r="O41" s="63">
        <v>171</v>
      </c>
    </row>
    <row r="42" spans="1:15" x14ac:dyDescent="0.25">
      <c r="A42" s="42" t="s">
        <v>380</v>
      </c>
      <c r="B42" s="28" t="s">
        <v>92</v>
      </c>
      <c r="C42" s="350">
        <v>-2.5</v>
      </c>
      <c r="D42" s="37">
        <v>4</v>
      </c>
      <c r="E42" s="37">
        <v>5</v>
      </c>
      <c r="F42" s="322">
        <v>0.8</v>
      </c>
      <c r="G42" s="40">
        <v>100</v>
      </c>
      <c r="I42" s="42" t="s">
        <v>380</v>
      </c>
      <c r="J42" s="28" t="s">
        <v>92</v>
      </c>
      <c r="K42" s="350">
        <v>-2.5</v>
      </c>
      <c r="L42" s="37">
        <v>4</v>
      </c>
      <c r="M42" s="37">
        <v>5</v>
      </c>
      <c r="N42" s="322">
        <f t="shared" si="0"/>
        <v>0.8</v>
      </c>
      <c r="O42" s="40">
        <v>104</v>
      </c>
    </row>
    <row r="43" spans="1:15" x14ac:dyDescent="0.25">
      <c r="A43" s="82" t="s">
        <v>93</v>
      </c>
      <c r="B43" s="49" t="s">
        <v>94</v>
      </c>
      <c r="C43" s="351">
        <v>-2.625</v>
      </c>
      <c r="D43" s="63">
        <v>6</v>
      </c>
      <c r="E43" s="63">
        <v>14</v>
      </c>
      <c r="F43" s="376">
        <v>0.42857142857142855</v>
      </c>
      <c r="G43" s="63">
        <v>137</v>
      </c>
      <c r="I43" s="82" t="s">
        <v>93</v>
      </c>
      <c r="J43" s="49" t="s">
        <v>94</v>
      </c>
      <c r="K43" s="351">
        <v>-3.5</v>
      </c>
      <c r="L43" s="63">
        <v>6</v>
      </c>
      <c r="M43" s="63">
        <v>19</v>
      </c>
      <c r="N43" s="451">
        <f t="shared" si="0"/>
        <v>0.31578947368421051</v>
      </c>
      <c r="O43" s="63">
        <v>152</v>
      </c>
    </row>
    <row r="44" spans="1:15" ht="15.75" thickBot="1" x14ac:dyDescent="0.3">
      <c r="A44" s="41" t="s">
        <v>97</v>
      </c>
      <c r="B44" s="28" t="s">
        <v>96</v>
      </c>
      <c r="C44" s="350">
        <v>1.8610000000000015</v>
      </c>
      <c r="D44" s="37">
        <v>32</v>
      </c>
      <c r="E44" s="37">
        <v>17</v>
      </c>
      <c r="F44" s="322">
        <v>1.8823529411764706</v>
      </c>
      <c r="G44" s="40">
        <v>36</v>
      </c>
      <c r="I44" s="41" t="s">
        <v>97</v>
      </c>
      <c r="J44" s="28" t="s">
        <v>96</v>
      </c>
      <c r="K44" s="350">
        <v>1.8610000000000015</v>
      </c>
      <c r="L44" s="37">
        <v>32</v>
      </c>
      <c r="M44" s="37">
        <v>17</v>
      </c>
      <c r="N44" s="322">
        <f t="shared" si="0"/>
        <v>1.8823529411764706</v>
      </c>
      <c r="O44" s="40">
        <v>40</v>
      </c>
    </row>
    <row r="45" spans="1:15" x14ac:dyDescent="0.25">
      <c r="A45" s="291" t="s">
        <v>436</v>
      </c>
      <c r="B45" s="291"/>
      <c r="C45" s="379" t="s">
        <v>449</v>
      </c>
      <c r="D45" s="380" t="s">
        <v>462</v>
      </c>
      <c r="E45" s="345" t="s">
        <v>462</v>
      </c>
      <c r="F45" s="381" t="s">
        <v>463</v>
      </c>
      <c r="G45" s="382" t="s">
        <v>6</v>
      </c>
      <c r="I45" s="291" t="s">
        <v>496</v>
      </c>
      <c r="J45" s="291"/>
      <c r="K45" s="379" t="s">
        <v>449</v>
      </c>
      <c r="L45" s="380" t="s">
        <v>462</v>
      </c>
      <c r="M45" s="345" t="s">
        <v>462</v>
      </c>
      <c r="N45" s="381" t="s">
        <v>463</v>
      </c>
      <c r="O45" s="345" t="s">
        <v>6</v>
      </c>
    </row>
    <row r="46" spans="1:15" x14ac:dyDescent="0.25">
      <c r="A46" s="291" t="s">
        <v>437</v>
      </c>
      <c r="B46" s="291"/>
      <c r="C46" s="383" t="s">
        <v>434</v>
      </c>
      <c r="D46" s="13" t="s">
        <v>464</v>
      </c>
      <c r="E46" s="315" t="s">
        <v>465</v>
      </c>
      <c r="F46" s="384" t="s">
        <v>466</v>
      </c>
      <c r="G46" s="385" t="s">
        <v>15</v>
      </c>
      <c r="I46" s="301" t="s">
        <v>361</v>
      </c>
      <c r="J46" s="291"/>
      <c r="K46" s="383" t="s">
        <v>434</v>
      </c>
      <c r="L46" s="13" t="s">
        <v>464</v>
      </c>
      <c r="M46" s="315" t="s">
        <v>465</v>
      </c>
      <c r="N46" s="384" t="s">
        <v>466</v>
      </c>
      <c r="O46" s="315" t="s">
        <v>15</v>
      </c>
    </row>
    <row r="47" spans="1:15" x14ac:dyDescent="0.25">
      <c r="A47" s="301" t="s">
        <v>361</v>
      </c>
      <c r="B47" s="291"/>
      <c r="C47" s="383" t="s">
        <v>435</v>
      </c>
      <c r="D47" s="13" t="s">
        <v>470</v>
      </c>
      <c r="E47" s="14" t="s">
        <v>470</v>
      </c>
      <c r="F47" s="384" t="s">
        <v>470</v>
      </c>
      <c r="G47" s="385" t="s">
        <v>13</v>
      </c>
      <c r="J47" s="291"/>
      <c r="K47" s="383" t="s">
        <v>435</v>
      </c>
      <c r="L47" s="13" t="s">
        <v>470</v>
      </c>
      <c r="M47" s="14" t="s">
        <v>470</v>
      </c>
      <c r="N47" s="384" t="s">
        <v>470</v>
      </c>
      <c r="O47" s="315" t="s">
        <v>13</v>
      </c>
    </row>
    <row r="48" spans="1:15" x14ac:dyDescent="0.25">
      <c r="A48" s="291"/>
      <c r="B48" s="291"/>
      <c r="C48" s="315" t="s">
        <v>452</v>
      </c>
      <c r="D48" s="13" t="s">
        <v>471</v>
      </c>
      <c r="E48" s="14" t="s">
        <v>471</v>
      </c>
      <c r="F48" s="384" t="s">
        <v>471</v>
      </c>
      <c r="G48" s="385" t="s">
        <v>30</v>
      </c>
      <c r="I48" s="291"/>
      <c r="J48" s="291"/>
      <c r="K48" s="315" t="s">
        <v>452</v>
      </c>
      <c r="L48" s="13" t="s">
        <v>471</v>
      </c>
      <c r="M48" s="14" t="s">
        <v>471</v>
      </c>
      <c r="N48" s="384" t="s">
        <v>471</v>
      </c>
      <c r="O48" s="315" t="s">
        <v>30</v>
      </c>
    </row>
    <row r="49" spans="1:15" ht="15.75" thickBot="1" x14ac:dyDescent="0.3">
      <c r="A49" s="302" t="s">
        <v>33</v>
      </c>
      <c r="B49" s="267" t="s">
        <v>34</v>
      </c>
      <c r="C49" s="386" t="s">
        <v>453</v>
      </c>
      <c r="D49" s="387" t="s">
        <v>472</v>
      </c>
      <c r="E49" s="388" t="s">
        <v>472</v>
      </c>
      <c r="F49" s="389" t="s">
        <v>472</v>
      </c>
      <c r="G49" s="390">
        <v>42763</v>
      </c>
      <c r="I49" s="302" t="s">
        <v>33</v>
      </c>
      <c r="J49" s="267" t="s">
        <v>34</v>
      </c>
      <c r="K49" s="386" t="s">
        <v>453</v>
      </c>
      <c r="L49" s="387" t="s">
        <v>472</v>
      </c>
      <c r="M49" s="388" t="s">
        <v>472</v>
      </c>
      <c r="N49" s="389" t="s">
        <v>472</v>
      </c>
      <c r="O49" s="453">
        <v>42798</v>
      </c>
    </row>
    <row r="50" spans="1:15" x14ac:dyDescent="0.25">
      <c r="A50" s="27" t="s">
        <v>97</v>
      </c>
      <c r="B50" s="28" t="s">
        <v>98</v>
      </c>
      <c r="C50" s="350">
        <v>1.8348000000000013</v>
      </c>
      <c r="D50" s="37">
        <v>1</v>
      </c>
      <c r="E50" s="37">
        <v>16</v>
      </c>
      <c r="F50" s="322">
        <v>6.25E-2</v>
      </c>
      <c r="G50" s="40">
        <v>169</v>
      </c>
      <c r="I50" s="27" t="s">
        <v>97</v>
      </c>
      <c r="J50" s="28" t="s">
        <v>98</v>
      </c>
      <c r="K50" s="350">
        <v>1.8348000000000013</v>
      </c>
      <c r="L50" s="37">
        <v>1</v>
      </c>
      <c r="M50" s="37">
        <v>16</v>
      </c>
      <c r="N50" s="322">
        <f t="shared" ref="N50:N79" si="1">+L50/M50</f>
        <v>6.25E-2</v>
      </c>
      <c r="O50" s="40">
        <v>173</v>
      </c>
    </row>
    <row r="51" spans="1:15" x14ac:dyDescent="0.25">
      <c r="A51" s="82" t="s">
        <v>99</v>
      </c>
      <c r="B51" s="36" t="s">
        <v>100</v>
      </c>
      <c r="C51" s="350">
        <v>-0.60000000000000053</v>
      </c>
      <c r="D51" s="37">
        <v>7</v>
      </c>
      <c r="E51" s="37">
        <v>9</v>
      </c>
      <c r="F51" s="322">
        <v>0.77777777777777779</v>
      </c>
      <c r="G51" s="40">
        <v>101</v>
      </c>
      <c r="I51" s="82" t="s">
        <v>99</v>
      </c>
      <c r="J51" s="36" t="s">
        <v>100</v>
      </c>
      <c r="K51" s="350">
        <v>-0.60000000000000053</v>
      </c>
      <c r="L51" s="37">
        <v>7</v>
      </c>
      <c r="M51" s="37">
        <v>9</v>
      </c>
      <c r="N51" s="322">
        <f t="shared" si="1"/>
        <v>0.77777777777777779</v>
      </c>
      <c r="O51" s="40">
        <v>105</v>
      </c>
    </row>
    <row r="52" spans="1:15" x14ac:dyDescent="0.25">
      <c r="A52" s="51" t="s">
        <v>99</v>
      </c>
      <c r="B52" s="49" t="s">
        <v>101</v>
      </c>
      <c r="C52" s="350">
        <v>1.7142857142857135</v>
      </c>
      <c r="D52" s="37">
        <v>4</v>
      </c>
      <c r="E52" s="37">
        <v>9</v>
      </c>
      <c r="F52" s="322">
        <v>0.44444444444444442</v>
      </c>
      <c r="G52" s="40">
        <v>135</v>
      </c>
      <c r="I52" s="51" t="s">
        <v>99</v>
      </c>
      <c r="J52" s="49" t="s">
        <v>101</v>
      </c>
      <c r="K52" s="350">
        <v>1.7142857142857135</v>
      </c>
      <c r="L52" s="37">
        <v>4</v>
      </c>
      <c r="M52" s="37">
        <v>9</v>
      </c>
      <c r="N52" s="322">
        <f t="shared" si="1"/>
        <v>0.44444444444444442</v>
      </c>
      <c r="O52" s="40">
        <v>138</v>
      </c>
    </row>
    <row r="53" spans="1:15" x14ac:dyDescent="0.25">
      <c r="A53" s="78" t="s">
        <v>102</v>
      </c>
      <c r="B53" s="28" t="s">
        <v>103</v>
      </c>
      <c r="C53" s="350">
        <v>-2.222533333333331</v>
      </c>
      <c r="D53" s="37">
        <v>18</v>
      </c>
      <c r="E53" s="37">
        <v>6</v>
      </c>
      <c r="F53" s="322">
        <v>3</v>
      </c>
      <c r="G53" s="40">
        <v>22</v>
      </c>
      <c r="I53" s="78" t="s">
        <v>102</v>
      </c>
      <c r="J53" s="28" t="s">
        <v>103</v>
      </c>
      <c r="K53" s="350">
        <v>-2.222533333333331</v>
      </c>
      <c r="L53" s="37">
        <v>18</v>
      </c>
      <c r="M53" s="37">
        <v>6</v>
      </c>
      <c r="N53" s="322">
        <f t="shared" si="1"/>
        <v>3</v>
      </c>
      <c r="O53" s="40">
        <v>23</v>
      </c>
    </row>
    <row r="54" spans="1:15" ht="15.75" x14ac:dyDescent="0.25">
      <c r="A54" s="305" t="s">
        <v>104</v>
      </c>
      <c r="B54" s="204" t="s">
        <v>105</v>
      </c>
      <c r="C54" s="351">
        <v>-1.8754999999999988</v>
      </c>
      <c r="D54" s="217">
        <v>56</v>
      </c>
      <c r="E54" s="217">
        <v>44</v>
      </c>
      <c r="F54" s="376">
        <v>1.2727272727272727</v>
      </c>
      <c r="G54" s="63">
        <v>68</v>
      </c>
      <c r="I54" s="305" t="s">
        <v>104</v>
      </c>
      <c r="J54" s="204" t="s">
        <v>105</v>
      </c>
      <c r="K54" s="351">
        <v>-1.2503333333333355</v>
      </c>
      <c r="L54" s="63">
        <v>61</v>
      </c>
      <c r="M54" s="63">
        <v>45</v>
      </c>
      <c r="N54" s="451">
        <f t="shared" si="1"/>
        <v>1.3555555555555556</v>
      </c>
      <c r="O54" s="63">
        <v>64</v>
      </c>
    </row>
    <row r="55" spans="1:15" x14ac:dyDescent="0.25">
      <c r="A55" s="79" t="s">
        <v>106</v>
      </c>
      <c r="B55" s="28" t="s">
        <v>107</v>
      </c>
      <c r="C55" s="350">
        <v>1.183600000000002</v>
      </c>
      <c r="D55" s="64">
        <v>33</v>
      </c>
      <c r="E55" s="64">
        <v>23</v>
      </c>
      <c r="F55" s="322">
        <v>1.4347826086956521</v>
      </c>
      <c r="G55" s="40">
        <v>57</v>
      </c>
      <c r="I55" s="79" t="s">
        <v>106</v>
      </c>
      <c r="J55" s="28" t="s">
        <v>107</v>
      </c>
      <c r="K55" s="350">
        <v>1.183600000000002</v>
      </c>
      <c r="L55" s="64">
        <v>33</v>
      </c>
      <c r="M55" s="64">
        <v>23</v>
      </c>
      <c r="N55" s="322">
        <f t="shared" si="1"/>
        <v>1.4347826086956521</v>
      </c>
      <c r="O55" s="40">
        <v>61</v>
      </c>
    </row>
    <row r="56" spans="1:15" x14ac:dyDescent="0.25">
      <c r="A56" s="60" t="s">
        <v>108</v>
      </c>
      <c r="B56" s="28" t="s">
        <v>109</v>
      </c>
      <c r="C56" s="350">
        <v>1</v>
      </c>
      <c r="D56" s="37">
        <v>2</v>
      </c>
      <c r="E56" s="37">
        <v>2</v>
      </c>
      <c r="F56" s="322">
        <v>1</v>
      </c>
      <c r="G56" s="40">
        <v>80</v>
      </c>
      <c r="I56" s="60" t="s">
        <v>108</v>
      </c>
      <c r="J56" s="28" t="s">
        <v>109</v>
      </c>
      <c r="K56" s="350">
        <v>1</v>
      </c>
      <c r="L56" s="37">
        <v>2</v>
      </c>
      <c r="M56" s="37">
        <v>2</v>
      </c>
      <c r="N56" s="322">
        <f t="shared" si="1"/>
        <v>1</v>
      </c>
      <c r="O56" s="40">
        <v>83</v>
      </c>
    </row>
    <row r="57" spans="1:15" x14ac:dyDescent="0.25">
      <c r="A57" s="59" t="s">
        <v>381</v>
      </c>
      <c r="B57" s="28" t="s">
        <v>111</v>
      </c>
      <c r="C57" s="350">
        <v>-6.75</v>
      </c>
      <c r="D57" s="37">
        <v>5</v>
      </c>
      <c r="E57" s="37">
        <v>9</v>
      </c>
      <c r="F57" s="322">
        <v>0.55555555555555558</v>
      </c>
      <c r="G57" s="40">
        <v>125</v>
      </c>
      <c r="I57" s="59" t="s">
        <v>381</v>
      </c>
      <c r="J57" s="28" t="s">
        <v>111</v>
      </c>
      <c r="K57" s="350">
        <v>-6.75</v>
      </c>
      <c r="L57" s="37">
        <v>5</v>
      </c>
      <c r="M57" s="37">
        <v>9</v>
      </c>
      <c r="N57" s="322">
        <f t="shared" si="1"/>
        <v>0.55555555555555558</v>
      </c>
      <c r="O57" s="40">
        <v>127</v>
      </c>
    </row>
    <row r="58" spans="1:15" x14ac:dyDescent="0.25">
      <c r="A58" s="78" t="s">
        <v>110</v>
      </c>
      <c r="B58" s="28" t="s">
        <v>112</v>
      </c>
      <c r="C58" s="350">
        <v>1</v>
      </c>
      <c r="D58" s="37">
        <v>3</v>
      </c>
      <c r="E58" s="37">
        <v>8</v>
      </c>
      <c r="F58" s="322">
        <v>0.375</v>
      </c>
      <c r="G58" s="40">
        <v>143</v>
      </c>
      <c r="I58" s="78" t="s">
        <v>110</v>
      </c>
      <c r="J58" s="28" t="s">
        <v>112</v>
      </c>
      <c r="K58" s="350">
        <v>1</v>
      </c>
      <c r="L58" s="37">
        <v>3</v>
      </c>
      <c r="M58" s="37">
        <v>8</v>
      </c>
      <c r="N58" s="322">
        <f t="shared" si="1"/>
        <v>0.375</v>
      </c>
      <c r="O58" s="40">
        <v>146</v>
      </c>
    </row>
    <row r="59" spans="1:15" x14ac:dyDescent="0.25">
      <c r="A59" s="41" t="s">
        <v>113</v>
      </c>
      <c r="B59" s="28" t="s">
        <v>114</v>
      </c>
      <c r="C59" s="350">
        <v>-9.7914999999999974</v>
      </c>
      <c r="D59" s="37">
        <v>12</v>
      </c>
      <c r="E59" s="37">
        <v>22</v>
      </c>
      <c r="F59" s="322">
        <v>0.54545454545454541</v>
      </c>
      <c r="G59" s="40">
        <v>126</v>
      </c>
      <c r="I59" s="41" t="s">
        <v>113</v>
      </c>
      <c r="J59" s="28" t="s">
        <v>114</v>
      </c>
      <c r="K59" s="350">
        <v>-9.7914999999999974</v>
      </c>
      <c r="L59" s="37">
        <v>12</v>
      </c>
      <c r="M59" s="37">
        <v>22</v>
      </c>
      <c r="N59" s="322">
        <f t="shared" si="1"/>
        <v>0.54545454545454541</v>
      </c>
      <c r="O59" s="40">
        <v>128</v>
      </c>
    </row>
    <row r="60" spans="1:15" x14ac:dyDescent="0.25">
      <c r="A60" s="41" t="s">
        <v>113</v>
      </c>
      <c r="B60" s="28" t="s">
        <v>115</v>
      </c>
      <c r="C60" s="350">
        <v>2.1904761904761934</v>
      </c>
      <c r="D60" s="37">
        <v>7</v>
      </c>
      <c r="E60" s="37">
        <v>12</v>
      </c>
      <c r="F60" s="322">
        <v>0.58333333333333337</v>
      </c>
      <c r="G60" s="40">
        <v>120</v>
      </c>
      <c r="I60" s="41" t="s">
        <v>113</v>
      </c>
      <c r="J60" s="28" t="s">
        <v>115</v>
      </c>
      <c r="K60" s="350">
        <v>2.1904761904761934</v>
      </c>
      <c r="L60" s="37">
        <v>7</v>
      </c>
      <c r="M60" s="37">
        <v>12</v>
      </c>
      <c r="N60" s="322">
        <f t="shared" si="1"/>
        <v>0.58333333333333337</v>
      </c>
      <c r="O60" s="40">
        <v>122</v>
      </c>
    </row>
    <row r="61" spans="1:15" x14ac:dyDescent="0.25">
      <c r="A61" s="41" t="s">
        <v>116</v>
      </c>
      <c r="B61" s="43" t="s">
        <v>117</v>
      </c>
      <c r="C61" s="350">
        <v>-0.71450000000000014</v>
      </c>
      <c r="D61" s="37">
        <v>4</v>
      </c>
      <c r="E61" s="37">
        <v>3</v>
      </c>
      <c r="F61" s="322">
        <v>1.3333333333333333</v>
      </c>
      <c r="G61" s="40">
        <v>62</v>
      </c>
      <c r="I61" s="41" t="s">
        <v>116</v>
      </c>
      <c r="J61" s="43" t="s">
        <v>117</v>
      </c>
      <c r="K61" s="350">
        <v>-0.71450000000000014</v>
      </c>
      <c r="L61" s="37">
        <v>4</v>
      </c>
      <c r="M61" s="37">
        <v>3</v>
      </c>
      <c r="N61" s="322">
        <f t="shared" si="1"/>
        <v>1.3333333333333333</v>
      </c>
      <c r="O61" s="40">
        <v>65</v>
      </c>
    </row>
    <row r="62" spans="1:15" x14ac:dyDescent="0.25">
      <c r="A62" s="41"/>
      <c r="B62" s="43"/>
      <c r="C62" s="350"/>
      <c r="D62" s="37"/>
      <c r="E62" s="37"/>
      <c r="F62" s="322"/>
      <c r="G62" s="40"/>
      <c r="I62" s="44" t="s">
        <v>497</v>
      </c>
      <c r="J62" s="28" t="s">
        <v>498</v>
      </c>
      <c r="K62" s="351">
        <v>0.83333333333333393</v>
      </c>
      <c r="L62" s="63">
        <v>4</v>
      </c>
      <c r="M62" s="63">
        <v>2</v>
      </c>
      <c r="N62" s="451">
        <f t="shared" si="1"/>
        <v>2</v>
      </c>
      <c r="O62" s="63">
        <v>30</v>
      </c>
    </row>
    <row r="63" spans="1:15" x14ac:dyDescent="0.25">
      <c r="A63" s="27" t="s">
        <v>119</v>
      </c>
      <c r="B63" s="43" t="s">
        <v>120</v>
      </c>
      <c r="C63" s="350">
        <v>1.1428571428571423</v>
      </c>
      <c r="D63" s="37">
        <v>4</v>
      </c>
      <c r="E63" s="37">
        <v>3</v>
      </c>
      <c r="F63" s="322">
        <v>1.3333333333333333</v>
      </c>
      <c r="G63" s="40">
        <v>62</v>
      </c>
      <c r="I63" s="27" t="s">
        <v>119</v>
      </c>
      <c r="J63" s="43" t="s">
        <v>120</v>
      </c>
      <c r="K63" s="350">
        <v>1.1428571428571423</v>
      </c>
      <c r="L63" s="37">
        <v>4</v>
      </c>
      <c r="M63" s="37">
        <v>3</v>
      </c>
      <c r="N63" s="322">
        <f t="shared" si="1"/>
        <v>1.3333333333333333</v>
      </c>
      <c r="O63" s="40">
        <v>65</v>
      </c>
    </row>
    <row r="64" spans="1:15" x14ac:dyDescent="0.25">
      <c r="A64" s="41" t="s">
        <v>119</v>
      </c>
      <c r="B64" s="28" t="s">
        <v>121</v>
      </c>
      <c r="C64" s="350">
        <v>3.5555999999999983</v>
      </c>
      <c r="D64" s="37">
        <v>14</v>
      </c>
      <c r="E64" s="37">
        <v>18</v>
      </c>
      <c r="F64" s="322">
        <v>0.77777777777777779</v>
      </c>
      <c r="G64" s="40">
        <v>101</v>
      </c>
      <c r="I64" s="41" t="s">
        <v>119</v>
      </c>
      <c r="J64" s="28" t="s">
        <v>121</v>
      </c>
      <c r="K64" s="350">
        <v>3.5555999999999983</v>
      </c>
      <c r="L64" s="37">
        <v>14</v>
      </c>
      <c r="M64" s="37">
        <v>18</v>
      </c>
      <c r="N64" s="322">
        <f t="shared" si="1"/>
        <v>0.77777777777777779</v>
      </c>
      <c r="O64" s="40">
        <v>105</v>
      </c>
    </row>
    <row r="65" spans="1:15" x14ac:dyDescent="0.25">
      <c r="A65" s="60" t="s">
        <v>122</v>
      </c>
      <c r="B65" s="28" t="s">
        <v>123</v>
      </c>
      <c r="C65" s="350">
        <v>0.75</v>
      </c>
      <c r="D65" s="373">
        <v>8</v>
      </c>
      <c r="E65" s="373">
        <v>8</v>
      </c>
      <c r="F65" s="322">
        <v>1</v>
      </c>
      <c r="G65" s="40">
        <v>80</v>
      </c>
      <c r="I65" s="60" t="s">
        <v>122</v>
      </c>
      <c r="J65" s="28" t="s">
        <v>123</v>
      </c>
      <c r="K65" s="350">
        <v>0.75</v>
      </c>
      <c r="L65" s="373">
        <v>8</v>
      </c>
      <c r="M65" s="373">
        <v>8</v>
      </c>
      <c r="N65" s="322">
        <f t="shared" si="1"/>
        <v>1</v>
      </c>
      <c r="O65" s="40">
        <v>83</v>
      </c>
    </row>
    <row r="66" spans="1:15" x14ac:dyDescent="0.25">
      <c r="A66" s="60" t="s">
        <v>124</v>
      </c>
      <c r="B66" s="28" t="s">
        <v>100</v>
      </c>
      <c r="C66" s="350">
        <v>0.63888888888888928</v>
      </c>
      <c r="D66" s="37">
        <v>5</v>
      </c>
      <c r="E66" s="37">
        <v>22</v>
      </c>
      <c r="F66" s="322">
        <v>0.22727272727272727</v>
      </c>
      <c r="G66" s="40">
        <v>157</v>
      </c>
      <c r="I66" s="60" t="s">
        <v>124</v>
      </c>
      <c r="J66" s="28" t="s">
        <v>100</v>
      </c>
      <c r="K66" s="350">
        <v>0.63888888888888928</v>
      </c>
      <c r="L66" s="37">
        <v>5</v>
      </c>
      <c r="M66" s="37">
        <v>22</v>
      </c>
      <c r="N66" s="322">
        <f t="shared" si="1"/>
        <v>0.22727272727272727</v>
      </c>
      <c r="O66" s="40">
        <v>161</v>
      </c>
    </row>
    <row r="67" spans="1:15" x14ac:dyDescent="0.25">
      <c r="A67" s="306" t="s">
        <v>124</v>
      </c>
      <c r="B67" s="28" t="s">
        <v>125</v>
      </c>
      <c r="C67" s="350">
        <v>1.6666666666666679</v>
      </c>
      <c r="D67" s="37">
        <v>4</v>
      </c>
      <c r="E67" s="37">
        <v>2</v>
      </c>
      <c r="F67" s="322">
        <v>2</v>
      </c>
      <c r="G67" s="40">
        <v>28</v>
      </c>
      <c r="I67" s="306" t="s">
        <v>124</v>
      </c>
      <c r="J67" s="28" t="s">
        <v>125</v>
      </c>
      <c r="K67" s="350">
        <v>1.6666666666666679</v>
      </c>
      <c r="L67" s="37">
        <v>4</v>
      </c>
      <c r="M67" s="37">
        <v>2</v>
      </c>
      <c r="N67" s="322">
        <f t="shared" si="1"/>
        <v>2</v>
      </c>
      <c r="O67" s="40">
        <v>30</v>
      </c>
    </row>
    <row r="68" spans="1:15" x14ac:dyDescent="0.25">
      <c r="A68" s="75" t="s">
        <v>124</v>
      </c>
      <c r="B68" s="43" t="s">
        <v>126</v>
      </c>
      <c r="C68" s="350">
        <v>-2.6111111111111107</v>
      </c>
      <c r="D68" s="37">
        <v>18</v>
      </c>
      <c r="E68" s="37">
        <v>16</v>
      </c>
      <c r="F68" s="322">
        <v>1.125</v>
      </c>
      <c r="G68" s="40">
        <v>75</v>
      </c>
      <c r="I68" s="75" t="s">
        <v>124</v>
      </c>
      <c r="J68" s="43" t="s">
        <v>126</v>
      </c>
      <c r="K68" s="350">
        <v>-2.6111111111111107</v>
      </c>
      <c r="L68" s="37">
        <v>18</v>
      </c>
      <c r="M68" s="37">
        <v>16</v>
      </c>
      <c r="N68" s="322">
        <f t="shared" si="1"/>
        <v>1.125</v>
      </c>
      <c r="O68" s="40">
        <v>78</v>
      </c>
    </row>
    <row r="69" spans="1:15" x14ac:dyDescent="0.25">
      <c r="A69" s="27" t="s">
        <v>127</v>
      </c>
      <c r="B69" s="28" t="s">
        <v>59</v>
      </c>
      <c r="C69" s="350">
        <v>-3.428571428571427</v>
      </c>
      <c r="D69" s="37">
        <v>5</v>
      </c>
      <c r="E69" s="37">
        <v>2</v>
      </c>
      <c r="F69" s="322">
        <v>2.5</v>
      </c>
      <c r="G69" s="40">
        <v>25</v>
      </c>
      <c r="I69" s="27" t="s">
        <v>127</v>
      </c>
      <c r="J69" s="28" t="s">
        <v>59</v>
      </c>
      <c r="K69" s="350">
        <v>-3.428571428571427</v>
      </c>
      <c r="L69" s="37">
        <v>5</v>
      </c>
      <c r="M69" s="37">
        <v>2</v>
      </c>
      <c r="N69" s="322">
        <f t="shared" si="1"/>
        <v>2.5</v>
      </c>
      <c r="O69" s="40">
        <v>25</v>
      </c>
    </row>
    <row r="70" spans="1:15" x14ac:dyDescent="0.25">
      <c r="A70" s="78" t="s">
        <v>129</v>
      </c>
      <c r="B70" s="43" t="s">
        <v>382</v>
      </c>
      <c r="C70" s="351">
        <v>2</v>
      </c>
      <c r="D70" s="63">
        <v>10</v>
      </c>
      <c r="E70" s="63">
        <v>9</v>
      </c>
      <c r="F70" s="376">
        <v>1.1111111111111112</v>
      </c>
      <c r="G70" s="63">
        <v>76</v>
      </c>
      <c r="I70" s="78" t="s">
        <v>129</v>
      </c>
      <c r="J70" s="43" t="s">
        <v>382</v>
      </c>
      <c r="K70" s="350">
        <v>2</v>
      </c>
      <c r="L70" s="37">
        <v>10</v>
      </c>
      <c r="M70" s="37">
        <v>9</v>
      </c>
      <c r="N70" s="322">
        <f t="shared" si="1"/>
        <v>1.1111111111111112</v>
      </c>
      <c r="O70" s="40">
        <v>79</v>
      </c>
    </row>
    <row r="71" spans="1:15" x14ac:dyDescent="0.25">
      <c r="A71" s="78" t="s">
        <v>131</v>
      </c>
      <c r="B71" s="28" t="s">
        <v>390</v>
      </c>
      <c r="C71" s="351">
        <v>0</v>
      </c>
      <c r="D71" s="63">
        <v>7</v>
      </c>
      <c r="E71" s="63">
        <v>7</v>
      </c>
      <c r="F71" s="376">
        <v>1</v>
      </c>
      <c r="G71" s="63">
        <v>80</v>
      </c>
      <c r="I71" s="78" t="s">
        <v>131</v>
      </c>
      <c r="J71" s="28" t="s">
        <v>390</v>
      </c>
      <c r="K71" s="350">
        <v>0</v>
      </c>
      <c r="L71" s="37">
        <v>7</v>
      </c>
      <c r="M71" s="37">
        <v>7</v>
      </c>
      <c r="N71" s="322">
        <f t="shared" si="1"/>
        <v>1</v>
      </c>
      <c r="O71" s="40">
        <v>83</v>
      </c>
    </row>
    <row r="72" spans="1:15" x14ac:dyDescent="0.25">
      <c r="A72" s="59" t="s">
        <v>391</v>
      </c>
      <c r="B72" s="28" t="s">
        <v>132</v>
      </c>
      <c r="C72" s="350">
        <v>1.4000000000000012</v>
      </c>
      <c r="D72" s="37">
        <v>11</v>
      </c>
      <c r="E72" s="37">
        <v>0</v>
      </c>
      <c r="F72" s="37" t="e">
        <v>#DIV/0!</v>
      </c>
      <c r="G72" s="40">
        <v>1</v>
      </c>
      <c r="I72" s="59" t="s">
        <v>391</v>
      </c>
      <c r="J72" s="28" t="s">
        <v>132</v>
      </c>
      <c r="K72" s="350">
        <v>1.4000000000000012</v>
      </c>
      <c r="L72" s="37">
        <v>11</v>
      </c>
      <c r="M72" s="37">
        <v>0</v>
      </c>
      <c r="N72" s="37" t="e">
        <f t="shared" si="1"/>
        <v>#DIV/0!</v>
      </c>
      <c r="O72" s="40">
        <v>1</v>
      </c>
    </row>
    <row r="73" spans="1:15" x14ac:dyDescent="0.25">
      <c r="A73" s="42" t="s">
        <v>133</v>
      </c>
      <c r="B73" s="28" t="s">
        <v>112</v>
      </c>
      <c r="C73" s="350">
        <v>2.5556000000000001</v>
      </c>
      <c r="D73" s="37">
        <v>55</v>
      </c>
      <c r="E73" s="37">
        <v>63</v>
      </c>
      <c r="F73" s="322">
        <v>0.87301587301587302</v>
      </c>
      <c r="G73" s="40">
        <v>96</v>
      </c>
      <c r="I73" s="42" t="s">
        <v>133</v>
      </c>
      <c r="J73" s="28" t="s">
        <v>112</v>
      </c>
      <c r="K73" s="351">
        <v>3.1666666666666634</v>
      </c>
      <c r="L73" s="63">
        <v>59</v>
      </c>
      <c r="M73" s="63">
        <v>65</v>
      </c>
      <c r="N73" s="451">
        <f t="shared" si="1"/>
        <v>0.90769230769230769</v>
      </c>
      <c r="O73" s="63">
        <v>98</v>
      </c>
    </row>
    <row r="74" spans="1:15" x14ac:dyDescent="0.25">
      <c r="A74" s="79" t="s">
        <v>133</v>
      </c>
      <c r="B74" s="43" t="s">
        <v>134</v>
      </c>
      <c r="C74" s="350">
        <v>-5.2166999999999977</v>
      </c>
      <c r="D74" s="37">
        <v>17</v>
      </c>
      <c r="E74" s="37">
        <v>28</v>
      </c>
      <c r="F74" s="322">
        <v>0.6071428571428571</v>
      </c>
      <c r="G74" s="40">
        <v>116</v>
      </c>
      <c r="I74" s="79" t="s">
        <v>133</v>
      </c>
      <c r="J74" s="43" t="s">
        <v>134</v>
      </c>
      <c r="K74" s="351">
        <v>-3.4777777777777779</v>
      </c>
      <c r="L74" s="63">
        <v>23</v>
      </c>
      <c r="M74" s="63">
        <v>28</v>
      </c>
      <c r="N74" s="451">
        <f t="shared" si="1"/>
        <v>0.8214285714285714</v>
      </c>
      <c r="O74" s="63">
        <v>102</v>
      </c>
    </row>
    <row r="75" spans="1:15" x14ac:dyDescent="0.25">
      <c r="A75" s="78" t="s">
        <v>135</v>
      </c>
      <c r="B75" s="28" t="s">
        <v>136</v>
      </c>
      <c r="C75" s="351">
        <v>3.1942777777777787</v>
      </c>
      <c r="D75" s="63">
        <v>31</v>
      </c>
      <c r="E75" s="63">
        <v>22</v>
      </c>
      <c r="F75" s="376">
        <v>1.4090909090909092</v>
      </c>
      <c r="G75" s="63">
        <v>58</v>
      </c>
      <c r="I75" s="78" t="s">
        <v>135</v>
      </c>
      <c r="J75" s="28" t="s">
        <v>136</v>
      </c>
      <c r="K75" s="351">
        <v>4.4444444444444464</v>
      </c>
      <c r="L75" s="63">
        <v>36</v>
      </c>
      <c r="M75" s="63">
        <v>22</v>
      </c>
      <c r="N75" s="451">
        <f t="shared" si="1"/>
        <v>1.6363636363636365</v>
      </c>
      <c r="O75" s="63">
        <v>51</v>
      </c>
    </row>
    <row r="76" spans="1:15" x14ac:dyDescent="0.25">
      <c r="A76" s="44" t="s">
        <v>135</v>
      </c>
      <c r="B76" s="43" t="s">
        <v>392</v>
      </c>
      <c r="C76" s="350">
        <v>0</v>
      </c>
      <c r="D76" s="37"/>
      <c r="E76" s="37">
        <v>4</v>
      </c>
      <c r="F76" s="322">
        <v>0</v>
      </c>
      <c r="G76" s="40">
        <v>170</v>
      </c>
      <c r="I76" s="44" t="s">
        <v>135</v>
      </c>
      <c r="J76" s="43" t="s">
        <v>392</v>
      </c>
      <c r="K76" s="350">
        <v>0</v>
      </c>
      <c r="L76" s="37"/>
      <c r="M76" s="37">
        <v>4</v>
      </c>
      <c r="N76" s="322">
        <f t="shared" si="1"/>
        <v>0</v>
      </c>
      <c r="O76" s="40">
        <v>174</v>
      </c>
    </row>
    <row r="77" spans="1:15" ht="15.75" x14ac:dyDescent="0.25">
      <c r="A77" s="307" t="s">
        <v>137</v>
      </c>
      <c r="B77" s="206" t="s">
        <v>138</v>
      </c>
      <c r="C77" s="351">
        <v>-3.7225000000000019</v>
      </c>
      <c r="D77" s="63">
        <v>71</v>
      </c>
      <c r="E77" s="63">
        <v>67</v>
      </c>
      <c r="F77" s="376">
        <v>1.0597014925373134</v>
      </c>
      <c r="G77" s="63">
        <v>77</v>
      </c>
      <c r="I77" s="307" t="s">
        <v>137</v>
      </c>
      <c r="J77" s="206" t="s">
        <v>138</v>
      </c>
      <c r="K77" s="351">
        <v>-1.2001777777777782</v>
      </c>
      <c r="L77" s="63">
        <v>74</v>
      </c>
      <c r="M77" s="63">
        <v>69</v>
      </c>
      <c r="N77" s="451">
        <f t="shared" si="1"/>
        <v>1.0724637681159421</v>
      </c>
      <c r="O77" s="63">
        <v>80</v>
      </c>
    </row>
    <row r="78" spans="1:15" x14ac:dyDescent="0.25">
      <c r="A78" s="211" t="s">
        <v>137</v>
      </c>
      <c r="B78" s="28" t="s">
        <v>393</v>
      </c>
      <c r="C78" s="350">
        <v>-1</v>
      </c>
      <c r="D78" s="37">
        <v>0</v>
      </c>
      <c r="E78" s="37">
        <v>2</v>
      </c>
      <c r="F78" s="322">
        <v>0</v>
      </c>
      <c r="G78" s="40">
        <v>170</v>
      </c>
      <c r="I78" s="211" t="s">
        <v>137</v>
      </c>
      <c r="J78" s="28" t="s">
        <v>393</v>
      </c>
      <c r="K78" s="350">
        <v>-1</v>
      </c>
      <c r="L78" s="37">
        <v>0</v>
      </c>
      <c r="M78" s="37">
        <v>2</v>
      </c>
      <c r="N78" s="322">
        <f t="shared" si="1"/>
        <v>0</v>
      </c>
      <c r="O78" s="40">
        <v>174</v>
      </c>
    </row>
    <row r="79" spans="1:15" ht="15.75" thickBot="1" x14ac:dyDescent="0.3">
      <c r="A79" s="48" t="s">
        <v>139</v>
      </c>
      <c r="B79" s="43" t="s">
        <v>140</v>
      </c>
      <c r="C79" s="351">
        <v>-3.8331999999999979</v>
      </c>
      <c r="D79" s="63">
        <v>18</v>
      </c>
      <c r="E79" s="63">
        <v>18</v>
      </c>
      <c r="F79" s="376">
        <v>1</v>
      </c>
      <c r="G79" s="63">
        <v>80</v>
      </c>
      <c r="I79" s="48" t="s">
        <v>139</v>
      </c>
      <c r="J79" s="43" t="s">
        <v>140</v>
      </c>
      <c r="K79" s="350">
        <v>-3.8331999999999979</v>
      </c>
      <c r="L79" s="37">
        <v>18</v>
      </c>
      <c r="M79" s="37">
        <v>18</v>
      </c>
      <c r="N79" s="322">
        <f t="shared" si="1"/>
        <v>1</v>
      </c>
      <c r="O79" s="40">
        <v>83</v>
      </c>
    </row>
    <row r="80" spans="1:15" x14ac:dyDescent="0.25">
      <c r="A80" s="291" t="s">
        <v>436</v>
      </c>
      <c r="B80" s="291"/>
      <c r="C80" s="379" t="s">
        <v>449</v>
      </c>
      <c r="D80" s="380" t="s">
        <v>462</v>
      </c>
      <c r="E80" s="345" t="s">
        <v>462</v>
      </c>
      <c r="F80" s="381" t="s">
        <v>463</v>
      </c>
      <c r="G80" s="382" t="s">
        <v>6</v>
      </c>
      <c r="I80" s="291" t="s">
        <v>496</v>
      </c>
      <c r="J80" s="291"/>
      <c r="K80" s="379" t="s">
        <v>449</v>
      </c>
      <c r="L80" s="380" t="s">
        <v>462</v>
      </c>
      <c r="M80" s="345" t="s">
        <v>462</v>
      </c>
      <c r="N80" s="381" t="s">
        <v>463</v>
      </c>
      <c r="O80" s="345" t="s">
        <v>6</v>
      </c>
    </row>
    <row r="81" spans="1:15" x14ac:dyDescent="0.25">
      <c r="A81" s="291" t="s">
        <v>437</v>
      </c>
      <c r="B81" s="291"/>
      <c r="C81" s="383" t="s">
        <v>434</v>
      </c>
      <c r="D81" s="13" t="s">
        <v>464</v>
      </c>
      <c r="E81" s="315" t="s">
        <v>465</v>
      </c>
      <c r="F81" s="384" t="s">
        <v>466</v>
      </c>
      <c r="G81" s="385" t="s">
        <v>15</v>
      </c>
      <c r="I81" s="301" t="s">
        <v>361</v>
      </c>
      <c r="J81" s="291"/>
      <c r="K81" s="383" t="s">
        <v>434</v>
      </c>
      <c r="L81" s="13" t="s">
        <v>464</v>
      </c>
      <c r="M81" s="315" t="s">
        <v>465</v>
      </c>
      <c r="N81" s="384" t="s">
        <v>466</v>
      </c>
      <c r="O81" s="315" t="s">
        <v>15</v>
      </c>
    </row>
    <row r="82" spans="1:15" x14ac:dyDescent="0.25">
      <c r="A82" s="301" t="s">
        <v>361</v>
      </c>
      <c r="B82" s="291"/>
      <c r="C82" s="383" t="s">
        <v>435</v>
      </c>
      <c r="D82" s="13" t="s">
        <v>470</v>
      </c>
      <c r="E82" s="14" t="s">
        <v>470</v>
      </c>
      <c r="F82" s="384" t="s">
        <v>470</v>
      </c>
      <c r="G82" s="385" t="s">
        <v>13</v>
      </c>
      <c r="J82" s="291"/>
      <c r="K82" s="383" t="s">
        <v>435</v>
      </c>
      <c r="L82" s="13" t="s">
        <v>470</v>
      </c>
      <c r="M82" s="14" t="s">
        <v>470</v>
      </c>
      <c r="N82" s="384" t="s">
        <v>470</v>
      </c>
      <c r="O82" s="315" t="s">
        <v>13</v>
      </c>
    </row>
    <row r="83" spans="1:15" x14ac:dyDescent="0.25">
      <c r="A83" s="291"/>
      <c r="B83" s="291"/>
      <c r="C83" s="315" t="s">
        <v>452</v>
      </c>
      <c r="D83" s="13" t="s">
        <v>471</v>
      </c>
      <c r="E83" s="14" t="s">
        <v>471</v>
      </c>
      <c r="F83" s="384" t="s">
        <v>471</v>
      </c>
      <c r="G83" s="385" t="s">
        <v>30</v>
      </c>
      <c r="I83" s="291"/>
      <c r="J83" s="291"/>
      <c r="K83" s="315" t="s">
        <v>452</v>
      </c>
      <c r="L83" s="13" t="s">
        <v>471</v>
      </c>
      <c r="M83" s="14" t="s">
        <v>471</v>
      </c>
      <c r="N83" s="384" t="s">
        <v>471</v>
      </c>
      <c r="O83" s="315" t="s">
        <v>30</v>
      </c>
    </row>
    <row r="84" spans="1:15" ht="15.75" thickBot="1" x14ac:dyDescent="0.3">
      <c r="A84" s="302" t="s">
        <v>33</v>
      </c>
      <c r="B84" s="267" t="s">
        <v>34</v>
      </c>
      <c r="C84" s="386" t="s">
        <v>453</v>
      </c>
      <c r="D84" s="387" t="s">
        <v>472</v>
      </c>
      <c r="E84" s="388" t="s">
        <v>472</v>
      </c>
      <c r="F84" s="389" t="s">
        <v>472</v>
      </c>
      <c r="G84" s="390">
        <v>42763</v>
      </c>
      <c r="I84" s="302" t="s">
        <v>33</v>
      </c>
      <c r="J84" s="267" t="s">
        <v>34</v>
      </c>
      <c r="K84" s="386" t="s">
        <v>453</v>
      </c>
      <c r="L84" s="387" t="s">
        <v>472</v>
      </c>
      <c r="M84" s="388" t="s">
        <v>472</v>
      </c>
      <c r="N84" s="389" t="s">
        <v>472</v>
      </c>
      <c r="O84" s="453">
        <v>42798</v>
      </c>
    </row>
    <row r="85" spans="1:15" x14ac:dyDescent="0.25">
      <c r="A85" s="48" t="s">
        <v>139</v>
      </c>
      <c r="B85" s="28" t="s">
        <v>141</v>
      </c>
      <c r="C85" s="351">
        <v>1.9085999999999999</v>
      </c>
      <c r="D85" s="63">
        <v>8</v>
      </c>
      <c r="E85" s="63">
        <v>34</v>
      </c>
      <c r="F85" s="376">
        <v>0.23529411764705882</v>
      </c>
      <c r="G85" s="63">
        <v>156</v>
      </c>
      <c r="I85" s="48" t="s">
        <v>139</v>
      </c>
      <c r="J85" s="28" t="s">
        <v>141</v>
      </c>
      <c r="K85" s="350">
        <v>1.9085999999999999</v>
      </c>
      <c r="L85" s="37">
        <v>8</v>
      </c>
      <c r="M85" s="37">
        <v>34</v>
      </c>
      <c r="N85" s="322">
        <f t="shared" ref="N85:N114" si="2">+L85/M85</f>
        <v>0.23529411764705882</v>
      </c>
      <c r="O85" s="40">
        <v>160</v>
      </c>
    </row>
    <row r="86" spans="1:15" x14ac:dyDescent="0.25">
      <c r="A86" s="75" t="s">
        <v>142</v>
      </c>
      <c r="B86" s="28" t="s">
        <v>143</v>
      </c>
      <c r="C86" s="350">
        <v>2.6667999999999985</v>
      </c>
      <c r="D86" s="37">
        <v>11</v>
      </c>
      <c r="E86" s="37">
        <v>6</v>
      </c>
      <c r="F86" s="322">
        <v>1.8333333333333333</v>
      </c>
      <c r="G86" s="40">
        <v>37</v>
      </c>
      <c r="I86" s="75" t="s">
        <v>142</v>
      </c>
      <c r="J86" s="28" t="s">
        <v>143</v>
      </c>
      <c r="K86" s="350">
        <v>2.6667999999999985</v>
      </c>
      <c r="L86" s="37">
        <v>11</v>
      </c>
      <c r="M86" s="37">
        <v>6</v>
      </c>
      <c r="N86" s="322">
        <f t="shared" si="2"/>
        <v>1.8333333333333333</v>
      </c>
      <c r="O86" s="40">
        <v>41</v>
      </c>
    </row>
    <row r="87" spans="1:15" x14ac:dyDescent="0.25">
      <c r="A87" s="78" t="s">
        <v>144</v>
      </c>
      <c r="B87" s="28" t="s">
        <v>145</v>
      </c>
      <c r="C87" s="351">
        <v>0.5</v>
      </c>
      <c r="D87" s="63">
        <v>6</v>
      </c>
      <c r="E87" s="63">
        <v>9</v>
      </c>
      <c r="F87" s="376">
        <v>0.66666666666666663</v>
      </c>
      <c r="G87" s="63">
        <v>114</v>
      </c>
      <c r="I87" s="78" t="s">
        <v>144</v>
      </c>
      <c r="J87" s="28" t="s">
        <v>145</v>
      </c>
      <c r="K87" s="350">
        <v>0.5</v>
      </c>
      <c r="L87" s="37">
        <v>6</v>
      </c>
      <c r="M87" s="37">
        <v>9</v>
      </c>
      <c r="N87" s="322">
        <f t="shared" si="2"/>
        <v>0.66666666666666663</v>
      </c>
      <c r="O87" s="40">
        <v>117</v>
      </c>
    </row>
    <row r="88" spans="1:15" x14ac:dyDescent="0.25">
      <c r="A88" s="42" t="s">
        <v>146</v>
      </c>
      <c r="B88" s="28" t="s">
        <v>147</v>
      </c>
      <c r="C88" s="350">
        <v>1.0666666666666575</v>
      </c>
      <c r="D88" s="37">
        <v>52</v>
      </c>
      <c r="E88" s="37">
        <v>72</v>
      </c>
      <c r="F88" s="322">
        <v>0.72222222222222221</v>
      </c>
      <c r="G88" s="40">
        <v>113</v>
      </c>
      <c r="I88" s="42" t="s">
        <v>146</v>
      </c>
      <c r="J88" s="28" t="s">
        <v>147</v>
      </c>
      <c r="K88" s="350">
        <v>1.0666666666666575</v>
      </c>
      <c r="L88" s="37">
        <v>52</v>
      </c>
      <c r="M88" s="37">
        <v>72</v>
      </c>
      <c r="N88" s="322">
        <f t="shared" si="2"/>
        <v>0.72222222222222221</v>
      </c>
      <c r="O88" s="40">
        <v>116</v>
      </c>
    </row>
    <row r="89" spans="1:15" x14ac:dyDescent="0.25">
      <c r="A89" s="78" t="s">
        <v>148</v>
      </c>
      <c r="B89" s="28" t="s">
        <v>149</v>
      </c>
      <c r="C89" s="350">
        <v>3.75</v>
      </c>
      <c r="D89" s="37">
        <v>7</v>
      </c>
      <c r="E89" s="37">
        <v>7</v>
      </c>
      <c r="F89" s="322">
        <v>1</v>
      </c>
      <c r="G89" s="40">
        <v>80</v>
      </c>
      <c r="I89" s="78" t="s">
        <v>148</v>
      </c>
      <c r="J89" s="28" t="s">
        <v>149</v>
      </c>
      <c r="K89" s="350">
        <v>3.75</v>
      </c>
      <c r="L89" s="37">
        <v>7</v>
      </c>
      <c r="M89" s="37">
        <v>7</v>
      </c>
      <c r="N89" s="322">
        <f t="shared" si="2"/>
        <v>1</v>
      </c>
      <c r="O89" s="40">
        <v>83</v>
      </c>
    </row>
    <row r="90" spans="1:15" x14ac:dyDescent="0.25">
      <c r="A90" s="78" t="s">
        <v>150</v>
      </c>
      <c r="B90" s="28" t="s">
        <v>151</v>
      </c>
      <c r="C90" s="350">
        <v>-0.88888888888888928</v>
      </c>
      <c r="D90" s="37">
        <v>33</v>
      </c>
      <c r="E90" s="37">
        <v>18</v>
      </c>
      <c r="F90" s="322">
        <v>1.8333333333333333</v>
      </c>
      <c r="G90" s="40">
        <v>37</v>
      </c>
      <c r="I90" s="78" t="s">
        <v>150</v>
      </c>
      <c r="J90" s="28" t="s">
        <v>151</v>
      </c>
      <c r="K90" s="350">
        <v>-0.88888888888888928</v>
      </c>
      <c r="L90" s="37">
        <v>33</v>
      </c>
      <c r="M90" s="37">
        <v>18</v>
      </c>
      <c r="N90" s="322">
        <f t="shared" si="2"/>
        <v>1.8333333333333333</v>
      </c>
      <c r="O90" s="40">
        <v>41</v>
      </c>
    </row>
    <row r="91" spans="1:15" x14ac:dyDescent="0.25">
      <c r="A91" s="101" t="s">
        <v>152</v>
      </c>
      <c r="B91" s="28" t="s">
        <v>153</v>
      </c>
      <c r="C91" s="350">
        <v>0</v>
      </c>
      <c r="D91" s="37">
        <v>2</v>
      </c>
      <c r="E91" s="37">
        <v>8</v>
      </c>
      <c r="F91" s="322">
        <v>0.25</v>
      </c>
      <c r="G91" s="40">
        <v>153</v>
      </c>
      <c r="I91" s="101" t="s">
        <v>152</v>
      </c>
      <c r="J91" s="28" t="s">
        <v>153</v>
      </c>
      <c r="K91" s="350">
        <v>0</v>
      </c>
      <c r="L91" s="37">
        <v>2</v>
      </c>
      <c r="M91" s="37">
        <v>8</v>
      </c>
      <c r="N91" s="322">
        <f t="shared" si="2"/>
        <v>0.25</v>
      </c>
      <c r="O91" s="40">
        <v>157</v>
      </c>
    </row>
    <row r="92" spans="1:15" x14ac:dyDescent="0.25">
      <c r="A92" s="60" t="s">
        <v>154</v>
      </c>
      <c r="B92" s="28" t="s">
        <v>155</v>
      </c>
      <c r="C92" s="350">
        <v>0</v>
      </c>
      <c r="D92" s="37">
        <v>3</v>
      </c>
      <c r="E92" s="37">
        <v>7</v>
      </c>
      <c r="F92" s="322">
        <v>0.42857142857142855</v>
      </c>
      <c r="G92" s="40">
        <v>137</v>
      </c>
      <c r="I92" s="60" t="s">
        <v>154</v>
      </c>
      <c r="J92" s="28" t="s">
        <v>155</v>
      </c>
      <c r="K92" s="350">
        <v>0</v>
      </c>
      <c r="L92" s="37">
        <v>3</v>
      </c>
      <c r="M92" s="37">
        <v>7</v>
      </c>
      <c r="N92" s="322">
        <f t="shared" si="2"/>
        <v>0.42857142857142855</v>
      </c>
      <c r="O92" s="40">
        <v>140</v>
      </c>
    </row>
    <row r="93" spans="1:15" x14ac:dyDescent="0.25">
      <c r="A93" s="48" t="s">
        <v>154</v>
      </c>
      <c r="B93" s="28" t="s">
        <v>156</v>
      </c>
      <c r="C93" s="350">
        <v>0</v>
      </c>
      <c r="D93" s="37">
        <v>6</v>
      </c>
      <c r="E93" s="37">
        <v>4</v>
      </c>
      <c r="F93" s="322">
        <v>1.5</v>
      </c>
      <c r="G93" s="40">
        <v>52</v>
      </c>
      <c r="I93" s="48" t="s">
        <v>154</v>
      </c>
      <c r="J93" s="28" t="s">
        <v>156</v>
      </c>
      <c r="K93" s="351">
        <v>0</v>
      </c>
      <c r="L93" s="63">
        <v>10</v>
      </c>
      <c r="M93" s="63">
        <v>5</v>
      </c>
      <c r="N93" s="451">
        <f t="shared" si="2"/>
        <v>2</v>
      </c>
      <c r="O93" s="63">
        <v>30</v>
      </c>
    </row>
    <row r="94" spans="1:15" x14ac:dyDescent="0.25">
      <c r="A94" s="42" t="s">
        <v>157</v>
      </c>
      <c r="B94" s="28" t="s">
        <v>158</v>
      </c>
      <c r="C94" s="350">
        <v>4.4775999999999989</v>
      </c>
      <c r="D94" s="37">
        <v>56</v>
      </c>
      <c r="E94" s="37">
        <v>55</v>
      </c>
      <c r="F94" s="322">
        <v>1.0181818181818181</v>
      </c>
      <c r="G94" s="40">
        <v>79</v>
      </c>
      <c r="I94" s="42" t="s">
        <v>157</v>
      </c>
      <c r="J94" s="28" t="s">
        <v>158</v>
      </c>
      <c r="K94" s="350">
        <v>4.4775999999999989</v>
      </c>
      <c r="L94" s="37">
        <v>56</v>
      </c>
      <c r="M94" s="37">
        <v>55</v>
      </c>
      <c r="N94" s="322">
        <f t="shared" si="2"/>
        <v>1.0181818181818181</v>
      </c>
      <c r="O94" s="40">
        <v>82</v>
      </c>
    </row>
    <row r="95" spans="1:15" x14ac:dyDescent="0.25">
      <c r="A95" s="42" t="s">
        <v>161</v>
      </c>
      <c r="B95" s="28" t="s">
        <v>162</v>
      </c>
      <c r="C95" s="350">
        <v>0.75</v>
      </c>
      <c r="D95" s="37">
        <v>15</v>
      </c>
      <c r="E95" s="37">
        <v>2</v>
      </c>
      <c r="F95" s="322">
        <v>7.5</v>
      </c>
      <c r="G95" s="40">
        <v>3</v>
      </c>
      <c r="I95" s="42" t="s">
        <v>161</v>
      </c>
      <c r="J95" s="28" t="s">
        <v>162</v>
      </c>
      <c r="K95" s="350">
        <v>0.75</v>
      </c>
      <c r="L95" s="37">
        <v>15</v>
      </c>
      <c r="M95" s="37">
        <v>2</v>
      </c>
      <c r="N95" s="322">
        <f t="shared" si="2"/>
        <v>7.5</v>
      </c>
      <c r="O95" s="40">
        <v>3</v>
      </c>
    </row>
    <row r="96" spans="1:15" x14ac:dyDescent="0.25">
      <c r="A96" s="78" t="s">
        <v>163</v>
      </c>
      <c r="B96" s="28" t="s">
        <v>164</v>
      </c>
      <c r="C96" s="350">
        <v>-6.2222222222222214</v>
      </c>
      <c r="D96" s="37">
        <v>28</v>
      </c>
      <c r="E96" s="37">
        <v>18</v>
      </c>
      <c r="F96" s="322">
        <v>1.5555555555555556</v>
      </c>
      <c r="G96" s="40">
        <v>48</v>
      </c>
      <c r="I96" s="78" t="s">
        <v>163</v>
      </c>
      <c r="J96" s="28" t="s">
        <v>164</v>
      </c>
      <c r="K96" s="350">
        <v>-6.2222222222222214</v>
      </c>
      <c r="L96" s="37">
        <v>28</v>
      </c>
      <c r="M96" s="37">
        <v>18</v>
      </c>
      <c r="N96" s="322">
        <f t="shared" si="2"/>
        <v>1.5555555555555556</v>
      </c>
      <c r="O96" s="40">
        <v>53</v>
      </c>
    </row>
    <row r="97" spans="1:15" x14ac:dyDescent="0.25">
      <c r="A97" s="27" t="s">
        <v>165</v>
      </c>
      <c r="B97" s="28" t="s">
        <v>166</v>
      </c>
      <c r="C97" s="350">
        <v>3</v>
      </c>
      <c r="D97" s="37">
        <v>2</v>
      </c>
      <c r="E97" s="37"/>
      <c r="F97" s="37" t="e">
        <v>#DIV/0!</v>
      </c>
      <c r="G97" s="40">
        <v>1</v>
      </c>
      <c r="I97" s="27" t="s">
        <v>165</v>
      </c>
      <c r="J97" s="28" t="s">
        <v>166</v>
      </c>
      <c r="K97" s="350">
        <v>3</v>
      </c>
      <c r="L97" s="37">
        <v>2</v>
      </c>
      <c r="M97" s="37"/>
      <c r="N97" s="37" t="e">
        <f t="shared" si="2"/>
        <v>#DIV/0!</v>
      </c>
      <c r="O97" s="40">
        <v>1</v>
      </c>
    </row>
    <row r="98" spans="1:15" x14ac:dyDescent="0.25">
      <c r="A98" s="78" t="s">
        <v>167</v>
      </c>
      <c r="B98" s="28" t="s">
        <v>168</v>
      </c>
      <c r="C98" s="350">
        <v>0.83333333333333304</v>
      </c>
      <c r="D98" s="37">
        <v>17</v>
      </c>
      <c r="E98" s="37">
        <v>4</v>
      </c>
      <c r="F98" s="322">
        <v>4.25</v>
      </c>
      <c r="G98" s="40">
        <v>17</v>
      </c>
      <c r="I98" s="78" t="s">
        <v>167</v>
      </c>
      <c r="J98" s="28" t="s">
        <v>168</v>
      </c>
      <c r="K98" s="350">
        <v>0.83333333333333304</v>
      </c>
      <c r="L98" s="37">
        <v>17</v>
      </c>
      <c r="M98" s="37">
        <v>4</v>
      </c>
      <c r="N98" s="322">
        <f t="shared" si="2"/>
        <v>4.25</v>
      </c>
      <c r="O98" s="40">
        <v>18</v>
      </c>
    </row>
    <row r="99" spans="1:15" x14ac:dyDescent="0.25">
      <c r="A99" s="78"/>
      <c r="B99" s="28"/>
      <c r="C99" s="350"/>
      <c r="D99" s="37"/>
      <c r="E99" s="37"/>
      <c r="F99" s="322"/>
      <c r="G99" s="40"/>
      <c r="I99" s="79" t="s">
        <v>499</v>
      </c>
      <c r="J99" s="28" t="s">
        <v>500</v>
      </c>
      <c r="K99" s="351">
        <v>-0.33333333333333393</v>
      </c>
      <c r="L99" s="63">
        <v>1</v>
      </c>
      <c r="M99" s="63">
        <v>5</v>
      </c>
      <c r="N99" s="451">
        <f t="shared" si="2"/>
        <v>0.2</v>
      </c>
      <c r="O99" s="63">
        <v>163</v>
      </c>
    </row>
    <row r="100" spans="1:15" x14ac:dyDescent="0.25">
      <c r="A100" s="42" t="s">
        <v>169</v>
      </c>
      <c r="B100" s="43" t="s">
        <v>170</v>
      </c>
      <c r="C100" s="350">
        <v>0</v>
      </c>
      <c r="D100" s="37"/>
      <c r="E100" s="37">
        <v>7</v>
      </c>
      <c r="F100" s="322">
        <v>0</v>
      </c>
      <c r="G100" s="40">
        <v>170</v>
      </c>
      <c r="I100" s="42" t="s">
        <v>169</v>
      </c>
      <c r="J100" s="43" t="s">
        <v>170</v>
      </c>
      <c r="K100" s="350">
        <v>0</v>
      </c>
      <c r="L100" s="37"/>
      <c r="M100" s="37">
        <v>7</v>
      </c>
      <c r="N100" s="322">
        <f t="shared" si="2"/>
        <v>0</v>
      </c>
      <c r="O100" s="40">
        <v>174</v>
      </c>
    </row>
    <row r="101" spans="1:15" x14ac:dyDescent="0.25">
      <c r="A101" s="78" t="s">
        <v>169</v>
      </c>
      <c r="B101" s="43" t="s">
        <v>271</v>
      </c>
      <c r="C101" s="351">
        <v>-1.7142000000000017</v>
      </c>
      <c r="D101" s="63">
        <v>3</v>
      </c>
      <c r="E101" s="63">
        <v>4</v>
      </c>
      <c r="F101" s="376">
        <v>0.75</v>
      </c>
      <c r="G101" s="63">
        <v>106</v>
      </c>
      <c r="I101" s="78" t="s">
        <v>169</v>
      </c>
      <c r="J101" s="43" t="s">
        <v>271</v>
      </c>
      <c r="K101" s="351">
        <v>0</v>
      </c>
      <c r="L101" s="63">
        <v>4</v>
      </c>
      <c r="M101" s="63">
        <v>9</v>
      </c>
      <c r="N101" s="451">
        <f t="shared" si="2"/>
        <v>0.44444444444444442</v>
      </c>
      <c r="O101" s="63">
        <v>138</v>
      </c>
    </row>
    <row r="102" spans="1:15" x14ac:dyDescent="0.25">
      <c r="A102" s="48" t="s">
        <v>171</v>
      </c>
      <c r="B102" s="28" t="s">
        <v>172</v>
      </c>
      <c r="C102" s="350">
        <v>7.5556444444444431</v>
      </c>
      <c r="D102" s="37">
        <v>22</v>
      </c>
      <c r="E102" s="37">
        <v>5</v>
      </c>
      <c r="F102" s="322">
        <v>4.4000000000000004</v>
      </c>
      <c r="G102" s="40">
        <v>15</v>
      </c>
      <c r="I102" s="48" t="s">
        <v>171</v>
      </c>
      <c r="J102" s="28" t="s">
        <v>172</v>
      </c>
      <c r="K102" s="350">
        <v>7.5556444444444431</v>
      </c>
      <c r="L102" s="37">
        <v>22</v>
      </c>
      <c r="M102" s="37">
        <v>5</v>
      </c>
      <c r="N102" s="322">
        <f t="shared" si="2"/>
        <v>4.4000000000000004</v>
      </c>
      <c r="O102" s="40">
        <v>16</v>
      </c>
    </row>
    <row r="103" spans="1:15" x14ac:dyDescent="0.25">
      <c r="A103" s="48" t="s">
        <v>173</v>
      </c>
      <c r="B103" s="43" t="s">
        <v>174</v>
      </c>
      <c r="C103" s="350">
        <v>0.33333333333333393</v>
      </c>
      <c r="D103" s="37">
        <v>2</v>
      </c>
      <c r="E103" s="37">
        <v>4</v>
      </c>
      <c r="F103" s="322">
        <v>0.5</v>
      </c>
      <c r="G103" s="40">
        <v>128</v>
      </c>
      <c r="I103" s="48" t="s">
        <v>173</v>
      </c>
      <c r="J103" s="43" t="s">
        <v>174</v>
      </c>
      <c r="K103" s="350">
        <v>0.33333333333333393</v>
      </c>
      <c r="L103" s="37">
        <v>2</v>
      </c>
      <c r="M103" s="37">
        <v>4</v>
      </c>
      <c r="N103" s="322">
        <f t="shared" si="2"/>
        <v>0.5</v>
      </c>
      <c r="O103" s="40">
        <v>130</v>
      </c>
    </row>
    <row r="104" spans="1:15" x14ac:dyDescent="0.25">
      <c r="A104" s="44" t="s">
        <v>176</v>
      </c>
      <c r="B104" s="28" t="s">
        <v>177</v>
      </c>
      <c r="C104" s="350">
        <v>0</v>
      </c>
      <c r="D104" s="37">
        <v>6</v>
      </c>
      <c r="E104" s="37">
        <v>7</v>
      </c>
      <c r="F104" s="322">
        <v>0.8571428571428571</v>
      </c>
      <c r="G104" s="40">
        <v>97</v>
      </c>
      <c r="I104" s="44" t="s">
        <v>176</v>
      </c>
      <c r="J104" s="28" t="s">
        <v>177</v>
      </c>
      <c r="K104" s="350">
        <v>0</v>
      </c>
      <c r="L104" s="37">
        <v>6</v>
      </c>
      <c r="M104" s="37">
        <v>7</v>
      </c>
      <c r="N104" s="322">
        <f t="shared" si="2"/>
        <v>0.8571428571428571</v>
      </c>
      <c r="O104" s="40">
        <v>100</v>
      </c>
    </row>
    <row r="105" spans="1:15" x14ac:dyDescent="0.25">
      <c r="A105" s="91" t="s">
        <v>176</v>
      </c>
      <c r="B105" s="28" t="s">
        <v>178</v>
      </c>
      <c r="C105" s="350">
        <v>1.7500222222222206</v>
      </c>
      <c r="D105" s="37">
        <v>4</v>
      </c>
      <c r="E105" s="37">
        <v>13</v>
      </c>
      <c r="F105" s="322">
        <v>0.30769230769230771</v>
      </c>
      <c r="G105" s="40">
        <v>150</v>
      </c>
      <c r="I105" s="91" t="s">
        <v>176</v>
      </c>
      <c r="J105" s="28" t="s">
        <v>178</v>
      </c>
      <c r="K105" s="350">
        <v>1.7500222222222206</v>
      </c>
      <c r="L105" s="37">
        <v>4</v>
      </c>
      <c r="M105" s="37">
        <v>13</v>
      </c>
      <c r="N105" s="322">
        <f t="shared" si="2"/>
        <v>0.30769230769230771</v>
      </c>
      <c r="O105" s="40">
        <v>153</v>
      </c>
    </row>
    <row r="106" spans="1:15" x14ac:dyDescent="0.25">
      <c r="A106" s="308" t="s">
        <v>176</v>
      </c>
      <c r="B106" s="28" t="s">
        <v>151</v>
      </c>
      <c r="C106" s="350">
        <v>0.99999999999999911</v>
      </c>
      <c r="D106" s="37">
        <v>4</v>
      </c>
      <c r="E106" s="37">
        <v>7</v>
      </c>
      <c r="F106" s="322">
        <v>0.5714285714285714</v>
      </c>
      <c r="G106" s="40">
        <v>124</v>
      </c>
      <c r="I106" s="308" t="s">
        <v>176</v>
      </c>
      <c r="J106" s="28" t="s">
        <v>151</v>
      </c>
      <c r="K106" s="350">
        <v>0.99999999999999911</v>
      </c>
      <c r="L106" s="37">
        <v>4</v>
      </c>
      <c r="M106" s="37">
        <v>7</v>
      </c>
      <c r="N106" s="322">
        <f t="shared" si="2"/>
        <v>0.5714285714285714</v>
      </c>
      <c r="O106" s="40">
        <v>126</v>
      </c>
    </row>
    <row r="107" spans="1:15" x14ac:dyDescent="0.25">
      <c r="A107" s="308"/>
      <c r="B107" s="28"/>
      <c r="C107" s="350"/>
      <c r="D107" s="37"/>
      <c r="E107" s="37"/>
      <c r="F107" s="322"/>
      <c r="G107" s="40"/>
      <c r="I107" s="60" t="s">
        <v>501</v>
      </c>
      <c r="J107" s="28" t="s">
        <v>502</v>
      </c>
      <c r="K107" s="351">
        <v>-0.5</v>
      </c>
      <c r="L107" s="63">
        <v>4</v>
      </c>
      <c r="M107" s="63">
        <v>2</v>
      </c>
      <c r="N107" s="451">
        <f t="shared" si="2"/>
        <v>2</v>
      </c>
      <c r="O107" s="63">
        <v>30</v>
      </c>
    </row>
    <row r="108" spans="1:15" x14ac:dyDescent="0.25">
      <c r="A108" s="42" t="s">
        <v>179</v>
      </c>
      <c r="B108" s="43" t="s">
        <v>180</v>
      </c>
      <c r="C108" s="350">
        <v>0</v>
      </c>
      <c r="D108" s="37">
        <v>1</v>
      </c>
      <c r="E108" s="37">
        <v>9</v>
      </c>
      <c r="F108" s="322">
        <v>0.1111111111111111</v>
      </c>
      <c r="G108" s="40">
        <v>166</v>
      </c>
      <c r="I108" s="42" t="s">
        <v>179</v>
      </c>
      <c r="J108" s="43" t="s">
        <v>180</v>
      </c>
      <c r="K108" s="350">
        <v>0</v>
      </c>
      <c r="L108" s="37">
        <v>1</v>
      </c>
      <c r="M108" s="37">
        <v>9</v>
      </c>
      <c r="N108" s="322">
        <f t="shared" si="2"/>
        <v>0.1111111111111111</v>
      </c>
      <c r="O108" s="40">
        <v>168</v>
      </c>
    </row>
    <row r="109" spans="1:15" x14ac:dyDescent="0.25">
      <c r="A109" s="48" t="s">
        <v>181</v>
      </c>
      <c r="B109" s="28" t="s">
        <v>84</v>
      </c>
      <c r="C109" s="350">
        <v>5.7112000000000016</v>
      </c>
      <c r="D109" s="37">
        <v>87</v>
      </c>
      <c r="E109" s="37">
        <v>56</v>
      </c>
      <c r="F109" s="322">
        <v>1.5535714285714286</v>
      </c>
      <c r="G109" s="40">
        <v>50</v>
      </c>
      <c r="I109" s="48" t="s">
        <v>181</v>
      </c>
      <c r="J109" s="28" t="s">
        <v>84</v>
      </c>
      <c r="K109" s="350">
        <v>5.7112000000000016</v>
      </c>
      <c r="L109" s="37">
        <v>87</v>
      </c>
      <c r="M109" s="37">
        <v>56</v>
      </c>
      <c r="N109" s="322">
        <f t="shared" si="2"/>
        <v>1.5535714285714286</v>
      </c>
      <c r="O109" s="40">
        <v>55</v>
      </c>
    </row>
    <row r="110" spans="1:15" x14ac:dyDescent="0.25">
      <c r="A110" s="78" t="s">
        <v>394</v>
      </c>
      <c r="B110" s="28" t="s">
        <v>395</v>
      </c>
      <c r="C110" s="350">
        <v>-1.7142000000000017</v>
      </c>
      <c r="D110" s="37">
        <v>3</v>
      </c>
      <c r="E110" s="37">
        <v>4</v>
      </c>
      <c r="F110" s="322">
        <v>0.75</v>
      </c>
      <c r="G110" s="40">
        <v>106</v>
      </c>
      <c r="I110" s="78" t="s">
        <v>394</v>
      </c>
      <c r="J110" s="28" t="s">
        <v>395</v>
      </c>
      <c r="K110" s="350">
        <v>-1.7142000000000017</v>
      </c>
      <c r="L110" s="37">
        <v>3</v>
      </c>
      <c r="M110" s="37">
        <v>4</v>
      </c>
      <c r="N110" s="322">
        <f t="shared" si="2"/>
        <v>0.75</v>
      </c>
      <c r="O110" s="40">
        <v>110</v>
      </c>
    </row>
    <row r="111" spans="1:15" x14ac:dyDescent="0.25">
      <c r="A111" s="59" t="s">
        <v>182</v>
      </c>
      <c r="B111" s="28" t="s">
        <v>183</v>
      </c>
      <c r="C111" s="350">
        <v>0.9666666666666659</v>
      </c>
      <c r="D111" s="37">
        <v>5</v>
      </c>
      <c r="E111" s="37">
        <v>33</v>
      </c>
      <c r="F111" s="322">
        <v>0.15151515151515152</v>
      </c>
      <c r="G111" s="40">
        <v>163</v>
      </c>
      <c r="I111" s="59" t="s">
        <v>182</v>
      </c>
      <c r="J111" s="28" t="s">
        <v>183</v>
      </c>
      <c r="K111" s="350">
        <v>0.9666666666666659</v>
      </c>
      <c r="L111" s="37">
        <v>5</v>
      </c>
      <c r="M111" s="37">
        <v>33</v>
      </c>
      <c r="N111" s="322">
        <f t="shared" si="2"/>
        <v>0.15151515151515152</v>
      </c>
      <c r="O111" s="40">
        <v>165</v>
      </c>
    </row>
    <row r="112" spans="1:15" x14ac:dyDescent="0.25">
      <c r="A112" s="59" t="s">
        <v>184</v>
      </c>
      <c r="B112" s="28" t="s">
        <v>128</v>
      </c>
      <c r="C112" s="350">
        <v>3</v>
      </c>
      <c r="D112" s="37">
        <v>6</v>
      </c>
      <c r="E112" s="37">
        <v>6</v>
      </c>
      <c r="F112" s="322">
        <v>1</v>
      </c>
      <c r="G112" s="40">
        <v>80</v>
      </c>
      <c r="I112" s="59" t="s">
        <v>184</v>
      </c>
      <c r="J112" s="28" t="s">
        <v>128</v>
      </c>
      <c r="K112" s="350">
        <v>3</v>
      </c>
      <c r="L112" s="37">
        <v>6</v>
      </c>
      <c r="M112" s="37">
        <v>6</v>
      </c>
      <c r="N112" s="322">
        <f t="shared" si="2"/>
        <v>1</v>
      </c>
      <c r="O112" s="40">
        <v>83</v>
      </c>
    </row>
    <row r="113" spans="1:15" x14ac:dyDescent="0.25">
      <c r="A113" s="78" t="s">
        <v>185</v>
      </c>
      <c r="B113" s="28" t="s">
        <v>186</v>
      </c>
      <c r="C113" s="351">
        <v>0</v>
      </c>
      <c r="D113" s="63">
        <v>9</v>
      </c>
      <c r="E113" s="63">
        <v>9</v>
      </c>
      <c r="F113" s="376">
        <v>1</v>
      </c>
      <c r="G113" s="63">
        <v>80</v>
      </c>
      <c r="I113" s="78" t="s">
        <v>185</v>
      </c>
      <c r="J113" s="28" t="s">
        <v>186</v>
      </c>
      <c r="K113" s="350">
        <v>0</v>
      </c>
      <c r="L113" s="37">
        <v>9</v>
      </c>
      <c r="M113" s="37">
        <v>9</v>
      </c>
      <c r="N113" s="322">
        <f t="shared" si="2"/>
        <v>1</v>
      </c>
      <c r="O113" s="40">
        <v>83</v>
      </c>
    </row>
    <row r="114" spans="1:15" ht="15.75" thickBot="1" x14ac:dyDescent="0.3">
      <c r="A114" s="27" t="s">
        <v>187</v>
      </c>
      <c r="B114" s="28" t="s">
        <v>188</v>
      </c>
      <c r="C114" s="350">
        <v>5.7779111111111057</v>
      </c>
      <c r="D114" s="37">
        <v>7</v>
      </c>
      <c r="E114" s="37">
        <v>14</v>
      </c>
      <c r="F114" s="322">
        <v>0.5</v>
      </c>
      <c r="G114" s="40">
        <v>128</v>
      </c>
      <c r="I114" s="27" t="s">
        <v>187</v>
      </c>
      <c r="J114" s="28" t="s">
        <v>188</v>
      </c>
      <c r="K114" s="350">
        <v>5.7779111111111057</v>
      </c>
      <c r="L114" s="37">
        <v>7</v>
      </c>
      <c r="M114" s="37">
        <v>14</v>
      </c>
      <c r="N114" s="322">
        <f t="shared" si="2"/>
        <v>0.5</v>
      </c>
      <c r="O114" s="40">
        <v>130</v>
      </c>
    </row>
    <row r="115" spans="1:15" x14ac:dyDescent="0.25">
      <c r="A115" s="291" t="s">
        <v>436</v>
      </c>
      <c r="B115" s="291"/>
      <c r="C115" s="379" t="s">
        <v>449</v>
      </c>
      <c r="D115" s="380" t="s">
        <v>462</v>
      </c>
      <c r="E115" s="345" t="s">
        <v>462</v>
      </c>
      <c r="F115" s="381" t="s">
        <v>463</v>
      </c>
      <c r="G115" s="382" t="s">
        <v>6</v>
      </c>
      <c r="I115" s="291" t="s">
        <v>496</v>
      </c>
      <c r="J115" s="291"/>
      <c r="K115" s="379" t="s">
        <v>449</v>
      </c>
      <c r="L115" s="380" t="s">
        <v>462</v>
      </c>
      <c r="M115" s="345" t="s">
        <v>462</v>
      </c>
      <c r="N115" s="381" t="s">
        <v>463</v>
      </c>
      <c r="O115" s="345" t="s">
        <v>6</v>
      </c>
    </row>
    <row r="116" spans="1:15" x14ac:dyDescent="0.25">
      <c r="A116" s="291" t="s">
        <v>437</v>
      </c>
      <c r="B116" s="291"/>
      <c r="C116" s="383" t="s">
        <v>434</v>
      </c>
      <c r="D116" s="13" t="s">
        <v>464</v>
      </c>
      <c r="E116" s="315" t="s">
        <v>465</v>
      </c>
      <c r="F116" s="384" t="s">
        <v>466</v>
      </c>
      <c r="G116" s="385" t="s">
        <v>15</v>
      </c>
      <c r="I116" s="301" t="s">
        <v>361</v>
      </c>
      <c r="J116" s="291"/>
      <c r="K116" s="383" t="s">
        <v>434</v>
      </c>
      <c r="L116" s="13" t="s">
        <v>464</v>
      </c>
      <c r="M116" s="315" t="s">
        <v>465</v>
      </c>
      <c r="N116" s="384" t="s">
        <v>466</v>
      </c>
      <c r="O116" s="315" t="s">
        <v>15</v>
      </c>
    </row>
    <row r="117" spans="1:15" x14ac:dyDescent="0.25">
      <c r="A117" s="301" t="s">
        <v>361</v>
      </c>
      <c r="B117" s="291"/>
      <c r="C117" s="383" t="s">
        <v>435</v>
      </c>
      <c r="D117" s="13" t="s">
        <v>470</v>
      </c>
      <c r="E117" s="14" t="s">
        <v>470</v>
      </c>
      <c r="F117" s="384" t="s">
        <v>470</v>
      </c>
      <c r="G117" s="385" t="s">
        <v>13</v>
      </c>
      <c r="J117" s="291"/>
      <c r="K117" s="383" t="s">
        <v>435</v>
      </c>
      <c r="L117" s="13" t="s">
        <v>470</v>
      </c>
      <c r="M117" s="14" t="s">
        <v>470</v>
      </c>
      <c r="N117" s="384" t="s">
        <v>470</v>
      </c>
      <c r="O117" s="315" t="s">
        <v>13</v>
      </c>
    </row>
    <row r="118" spans="1:15" x14ac:dyDescent="0.25">
      <c r="A118" s="291"/>
      <c r="B118" s="291"/>
      <c r="C118" s="315" t="s">
        <v>452</v>
      </c>
      <c r="D118" s="13" t="s">
        <v>471</v>
      </c>
      <c r="E118" s="14" t="s">
        <v>471</v>
      </c>
      <c r="F118" s="384" t="s">
        <v>471</v>
      </c>
      <c r="G118" s="385" t="s">
        <v>30</v>
      </c>
      <c r="I118" s="291"/>
      <c r="J118" s="291"/>
      <c r="K118" s="315" t="s">
        <v>452</v>
      </c>
      <c r="L118" s="13" t="s">
        <v>471</v>
      </c>
      <c r="M118" s="14" t="s">
        <v>471</v>
      </c>
      <c r="N118" s="384" t="s">
        <v>471</v>
      </c>
      <c r="O118" s="315" t="s">
        <v>30</v>
      </c>
    </row>
    <row r="119" spans="1:15" ht="15.75" thickBot="1" x14ac:dyDescent="0.3">
      <c r="A119" s="302" t="s">
        <v>33</v>
      </c>
      <c r="B119" s="267" t="s">
        <v>34</v>
      </c>
      <c r="C119" s="386" t="s">
        <v>453</v>
      </c>
      <c r="D119" s="387" t="s">
        <v>472</v>
      </c>
      <c r="E119" s="388" t="s">
        <v>472</v>
      </c>
      <c r="F119" s="389" t="s">
        <v>472</v>
      </c>
      <c r="G119" s="390">
        <v>42763</v>
      </c>
      <c r="I119" s="302" t="s">
        <v>33</v>
      </c>
      <c r="J119" s="267" t="s">
        <v>34</v>
      </c>
      <c r="K119" s="386" t="s">
        <v>453</v>
      </c>
      <c r="L119" s="387" t="s">
        <v>472</v>
      </c>
      <c r="M119" s="388" t="s">
        <v>472</v>
      </c>
      <c r="N119" s="389" t="s">
        <v>472</v>
      </c>
      <c r="O119" s="453">
        <v>42798</v>
      </c>
    </row>
    <row r="120" spans="1:15" x14ac:dyDescent="0.25">
      <c r="A120" s="41" t="s">
        <v>187</v>
      </c>
      <c r="B120" s="28" t="s">
        <v>190</v>
      </c>
      <c r="C120" s="350">
        <v>0.4029999999999978</v>
      </c>
      <c r="D120" s="37">
        <v>56</v>
      </c>
      <c r="E120" s="37">
        <v>41</v>
      </c>
      <c r="F120" s="322">
        <v>1.3658536585365855</v>
      </c>
      <c r="G120" s="40">
        <v>59</v>
      </c>
      <c r="I120" s="41" t="s">
        <v>187</v>
      </c>
      <c r="J120" s="28" t="s">
        <v>190</v>
      </c>
      <c r="K120" s="351">
        <v>-3.3468333333333389</v>
      </c>
      <c r="L120" s="63">
        <v>58</v>
      </c>
      <c r="M120" s="63">
        <v>46</v>
      </c>
      <c r="N120" s="451">
        <f t="shared" ref="N120:N126" si="3">+L120/M120</f>
        <v>1.2608695652173914</v>
      </c>
      <c r="O120" s="63">
        <v>72</v>
      </c>
    </row>
    <row r="121" spans="1:15" x14ac:dyDescent="0.25">
      <c r="A121" s="42" t="s">
        <v>191</v>
      </c>
      <c r="B121" s="28" t="s">
        <v>192</v>
      </c>
      <c r="C121" s="350">
        <v>-6.6666666661774343E-5</v>
      </c>
      <c r="D121" s="37">
        <v>2</v>
      </c>
      <c r="E121" s="37">
        <v>8</v>
      </c>
      <c r="F121" s="322">
        <v>0.25</v>
      </c>
      <c r="G121" s="40">
        <v>153</v>
      </c>
      <c r="I121" s="42" t="s">
        <v>191</v>
      </c>
      <c r="J121" s="28" t="s">
        <v>192</v>
      </c>
      <c r="K121" s="350">
        <v>-6.6666666661774343E-5</v>
      </c>
      <c r="L121" s="37">
        <v>2</v>
      </c>
      <c r="M121" s="37">
        <v>8</v>
      </c>
      <c r="N121" s="322">
        <f t="shared" si="3"/>
        <v>0.25</v>
      </c>
      <c r="O121" s="40">
        <v>157</v>
      </c>
    </row>
    <row r="122" spans="1:15" x14ac:dyDescent="0.25">
      <c r="A122" s="42" t="s">
        <v>193</v>
      </c>
      <c r="B122" s="28" t="s">
        <v>194</v>
      </c>
      <c r="C122" s="350">
        <v>0</v>
      </c>
      <c r="D122" s="37">
        <v>3</v>
      </c>
      <c r="E122" s="37">
        <v>7</v>
      </c>
      <c r="F122" s="322">
        <v>0.42857142857142855</v>
      </c>
      <c r="G122" s="40">
        <v>137</v>
      </c>
      <c r="I122" s="42" t="s">
        <v>193</v>
      </c>
      <c r="J122" s="28" t="s">
        <v>194</v>
      </c>
      <c r="K122" s="350">
        <v>0</v>
      </c>
      <c r="L122" s="37">
        <v>3</v>
      </c>
      <c r="M122" s="37">
        <v>7</v>
      </c>
      <c r="N122" s="322">
        <f t="shared" si="3"/>
        <v>0.42857142857142855</v>
      </c>
      <c r="O122" s="40">
        <v>140</v>
      </c>
    </row>
    <row r="123" spans="1:15" x14ac:dyDescent="0.25">
      <c r="A123" s="42" t="s">
        <v>195</v>
      </c>
      <c r="B123" s="43" t="s">
        <v>196</v>
      </c>
      <c r="C123" s="350">
        <v>-0.57131428571428344</v>
      </c>
      <c r="D123" s="37">
        <v>9</v>
      </c>
      <c r="E123" s="37">
        <v>6</v>
      </c>
      <c r="F123" s="322">
        <v>1.5</v>
      </c>
      <c r="G123" s="40">
        <v>52</v>
      </c>
      <c r="I123" s="42" t="s">
        <v>195</v>
      </c>
      <c r="J123" s="43" t="s">
        <v>196</v>
      </c>
      <c r="K123" s="350">
        <v>-0.57131428571428344</v>
      </c>
      <c r="L123" s="37">
        <v>9</v>
      </c>
      <c r="M123" s="37">
        <v>6</v>
      </c>
      <c r="N123" s="322">
        <f t="shared" si="3"/>
        <v>1.5</v>
      </c>
      <c r="O123" s="40">
        <v>57</v>
      </c>
    </row>
    <row r="124" spans="1:15" x14ac:dyDescent="0.25">
      <c r="A124" s="78" t="s">
        <v>195</v>
      </c>
      <c r="B124" s="43" t="s">
        <v>398</v>
      </c>
      <c r="C124" s="351">
        <v>0</v>
      </c>
      <c r="D124" s="63">
        <v>2</v>
      </c>
      <c r="E124" s="63">
        <v>13</v>
      </c>
      <c r="F124" s="376">
        <v>0.15384615384615385</v>
      </c>
      <c r="G124" s="63">
        <v>162</v>
      </c>
      <c r="I124" s="78" t="s">
        <v>195</v>
      </c>
      <c r="J124" s="43" t="s">
        <v>398</v>
      </c>
      <c r="K124" s="351">
        <v>0.25</v>
      </c>
      <c r="L124" s="63">
        <v>6</v>
      </c>
      <c r="M124" s="63">
        <v>15</v>
      </c>
      <c r="N124" s="451">
        <f t="shared" si="3"/>
        <v>0.4</v>
      </c>
      <c r="O124" s="63">
        <v>144</v>
      </c>
    </row>
    <row r="125" spans="1:15" x14ac:dyDescent="0.25">
      <c r="A125" s="27" t="s">
        <v>200</v>
      </c>
      <c r="B125" s="28" t="s">
        <v>201</v>
      </c>
      <c r="C125" s="350">
        <v>2.3333333333333344</v>
      </c>
      <c r="D125" s="37">
        <v>3</v>
      </c>
      <c r="E125" s="37"/>
      <c r="F125" s="37" t="e">
        <v>#DIV/0!</v>
      </c>
      <c r="G125" s="40">
        <v>1</v>
      </c>
      <c r="I125" s="27" t="s">
        <v>200</v>
      </c>
      <c r="J125" s="28" t="s">
        <v>201</v>
      </c>
      <c r="K125" s="350">
        <v>2.3333333333333344</v>
      </c>
      <c r="L125" s="37">
        <v>3</v>
      </c>
      <c r="M125" s="37"/>
      <c r="N125" s="37" t="e">
        <f t="shared" si="3"/>
        <v>#DIV/0!</v>
      </c>
      <c r="O125" s="40">
        <v>1</v>
      </c>
    </row>
    <row r="126" spans="1:15" x14ac:dyDescent="0.25">
      <c r="A126" s="91" t="s">
        <v>202</v>
      </c>
      <c r="B126" s="43" t="s">
        <v>203</v>
      </c>
      <c r="C126" s="350">
        <v>0</v>
      </c>
      <c r="D126" s="37"/>
      <c r="E126" s="37">
        <v>4</v>
      </c>
      <c r="F126" s="322">
        <v>0</v>
      </c>
      <c r="G126" s="40">
        <v>170</v>
      </c>
      <c r="I126" s="91" t="s">
        <v>202</v>
      </c>
      <c r="J126" s="43" t="s">
        <v>203</v>
      </c>
      <c r="K126" s="350">
        <v>0</v>
      </c>
      <c r="L126" s="37"/>
      <c r="M126" s="37">
        <v>4</v>
      </c>
      <c r="N126" s="322">
        <f t="shared" si="3"/>
        <v>0</v>
      </c>
      <c r="O126" s="40">
        <v>174</v>
      </c>
    </row>
    <row r="127" spans="1:15" x14ac:dyDescent="0.25">
      <c r="A127" s="309" t="s">
        <v>204</v>
      </c>
      <c r="B127" s="28" t="s">
        <v>177</v>
      </c>
      <c r="C127" s="350">
        <v>0</v>
      </c>
      <c r="D127" s="37">
        <v>10</v>
      </c>
      <c r="E127" s="37">
        <v>10</v>
      </c>
      <c r="F127" s="322">
        <v>1</v>
      </c>
      <c r="G127" s="40">
        <v>80</v>
      </c>
      <c r="I127" s="309" t="s">
        <v>204</v>
      </c>
      <c r="J127" s="28" t="s">
        <v>177</v>
      </c>
      <c r="K127" s="350">
        <v>0</v>
      </c>
      <c r="L127" s="37">
        <v>10</v>
      </c>
      <c r="M127" s="37">
        <v>10</v>
      </c>
      <c r="N127" s="322">
        <v>0</v>
      </c>
      <c r="O127" s="40">
        <v>174</v>
      </c>
    </row>
    <row r="128" spans="1:15" x14ac:dyDescent="0.25">
      <c r="A128" s="91" t="s">
        <v>399</v>
      </c>
      <c r="B128" s="28" t="s">
        <v>206</v>
      </c>
      <c r="C128" s="350">
        <v>-0.49999999999999822</v>
      </c>
      <c r="D128" s="37">
        <v>17</v>
      </c>
      <c r="E128" s="37">
        <v>5</v>
      </c>
      <c r="F128" s="322">
        <v>3.4</v>
      </c>
      <c r="G128" s="40">
        <v>21</v>
      </c>
      <c r="I128" s="212" t="s">
        <v>205</v>
      </c>
      <c r="J128" s="43" t="s">
        <v>159</v>
      </c>
      <c r="K128" s="350">
        <v>0.46670000000000122</v>
      </c>
      <c r="L128" s="37">
        <v>17</v>
      </c>
      <c r="M128" s="37">
        <v>5</v>
      </c>
      <c r="N128" s="322">
        <f t="shared" ref="N128:N149" si="4">+L128/M128</f>
        <v>3.4</v>
      </c>
      <c r="O128" s="40">
        <v>22</v>
      </c>
    </row>
    <row r="129" spans="1:15" x14ac:dyDescent="0.25">
      <c r="A129" s="212" t="s">
        <v>205</v>
      </c>
      <c r="B129" s="43" t="s">
        <v>159</v>
      </c>
      <c r="C129" s="350">
        <v>0.46670000000000122</v>
      </c>
      <c r="D129" s="37">
        <v>9</v>
      </c>
      <c r="E129" s="37">
        <v>14</v>
      </c>
      <c r="F129" s="322">
        <v>0.6428571428571429</v>
      </c>
      <c r="G129" s="40">
        <v>115</v>
      </c>
      <c r="I129" s="91" t="s">
        <v>399</v>
      </c>
      <c r="J129" s="28" t="s">
        <v>206</v>
      </c>
      <c r="K129" s="350">
        <v>-0.49999999999999822</v>
      </c>
      <c r="L129" s="37">
        <v>9</v>
      </c>
      <c r="M129" s="37">
        <v>14</v>
      </c>
      <c r="N129" s="322">
        <f t="shared" si="4"/>
        <v>0.6428571428571429</v>
      </c>
      <c r="O129" s="40">
        <v>118</v>
      </c>
    </row>
    <row r="130" spans="1:15" x14ac:dyDescent="0.25">
      <c r="A130" s="101" t="s">
        <v>400</v>
      </c>
      <c r="B130" s="43" t="s">
        <v>419</v>
      </c>
      <c r="C130" s="350">
        <v>1</v>
      </c>
      <c r="D130" s="37">
        <v>1</v>
      </c>
      <c r="E130" s="37">
        <v>0</v>
      </c>
      <c r="F130" s="322" t="e">
        <v>#DIV/0!</v>
      </c>
      <c r="G130" s="40">
        <v>1</v>
      </c>
      <c r="I130" s="101" t="s">
        <v>400</v>
      </c>
      <c r="J130" s="43" t="s">
        <v>419</v>
      </c>
      <c r="K130" s="350">
        <v>1</v>
      </c>
      <c r="L130" s="37">
        <v>1</v>
      </c>
      <c r="M130" s="37">
        <v>0</v>
      </c>
      <c r="N130" s="322" t="e">
        <f t="shared" si="4"/>
        <v>#DIV/0!</v>
      </c>
      <c r="O130" s="40">
        <v>1</v>
      </c>
    </row>
    <row r="131" spans="1:15" x14ac:dyDescent="0.25">
      <c r="A131" s="101" t="s">
        <v>207</v>
      </c>
      <c r="B131" s="28" t="s">
        <v>208</v>
      </c>
      <c r="C131" s="350">
        <v>0</v>
      </c>
      <c r="D131" s="37"/>
      <c r="E131" s="37">
        <v>3</v>
      </c>
      <c r="F131" s="322">
        <v>0</v>
      </c>
      <c r="G131" s="40">
        <v>170</v>
      </c>
      <c r="I131" s="101" t="s">
        <v>207</v>
      </c>
      <c r="J131" s="28" t="s">
        <v>208</v>
      </c>
      <c r="K131" s="350">
        <v>0</v>
      </c>
      <c r="L131" s="37"/>
      <c r="M131" s="37">
        <v>3</v>
      </c>
      <c r="N131" s="322">
        <f t="shared" si="4"/>
        <v>0</v>
      </c>
      <c r="O131" s="40">
        <v>174</v>
      </c>
    </row>
    <row r="132" spans="1:15" x14ac:dyDescent="0.25">
      <c r="A132" s="78" t="s">
        <v>209</v>
      </c>
      <c r="B132" s="28" t="s">
        <v>210</v>
      </c>
      <c r="C132" s="350">
        <v>0</v>
      </c>
      <c r="D132" s="37">
        <v>4</v>
      </c>
      <c r="E132" s="37">
        <v>2</v>
      </c>
      <c r="F132" s="322">
        <v>2</v>
      </c>
      <c r="G132" s="40">
        <v>28</v>
      </c>
      <c r="I132" s="78" t="s">
        <v>209</v>
      </c>
      <c r="J132" s="28" t="s">
        <v>210</v>
      </c>
      <c r="K132" s="350">
        <v>0</v>
      </c>
      <c r="L132" s="37">
        <v>4</v>
      </c>
      <c r="M132" s="37">
        <v>2</v>
      </c>
      <c r="N132" s="322">
        <f t="shared" si="4"/>
        <v>2</v>
      </c>
      <c r="O132" s="40">
        <v>30</v>
      </c>
    </row>
    <row r="133" spans="1:15" x14ac:dyDescent="0.25">
      <c r="A133" s="78" t="s">
        <v>402</v>
      </c>
      <c r="B133" s="43" t="s">
        <v>175</v>
      </c>
      <c r="C133" s="351">
        <v>1.4285999999999994</v>
      </c>
      <c r="D133" s="63">
        <v>3</v>
      </c>
      <c r="E133" s="63">
        <v>9</v>
      </c>
      <c r="F133" s="376">
        <v>0.33333333333333331</v>
      </c>
      <c r="G133" s="63">
        <v>146</v>
      </c>
      <c r="I133" s="78" t="s">
        <v>402</v>
      </c>
      <c r="J133" s="43" t="s">
        <v>175</v>
      </c>
      <c r="K133" s="351">
        <v>0.25</v>
      </c>
      <c r="L133" s="63">
        <v>4</v>
      </c>
      <c r="M133" s="63">
        <v>12</v>
      </c>
      <c r="N133" s="451">
        <f t="shared" si="4"/>
        <v>0.33333333333333331</v>
      </c>
      <c r="O133" s="63">
        <v>148</v>
      </c>
    </row>
    <row r="134" spans="1:15" x14ac:dyDescent="0.25">
      <c r="A134" s="41" t="s">
        <v>115</v>
      </c>
      <c r="B134" s="28" t="s">
        <v>121</v>
      </c>
      <c r="C134" s="350">
        <v>0</v>
      </c>
      <c r="D134" s="37">
        <v>11</v>
      </c>
      <c r="E134" s="37">
        <v>3</v>
      </c>
      <c r="F134" s="322">
        <v>3.6666666666666665</v>
      </c>
      <c r="G134" s="40">
        <v>20</v>
      </c>
      <c r="I134" s="41" t="s">
        <v>115</v>
      </c>
      <c r="J134" s="28" t="s">
        <v>121</v>
      </c>
      <c r="K134" s="350">
        <v>0</v>
      </c>
      <c r="L134" s="37">
        <v>11</v>
      </c>
      <c r="M134" s="37">
        <v>3</v>
      </c>
      <c r="N134" s="322">
        <f t="shared" si="4"/>
        <v>3.6666666666666665</v>
      </c>
      <c r="O134" s="40">
        <v>21</v>
      </c>
    </row>
    <row r="135" spans="1:15" x14ac:dyDescent="0.25">
      <c r="A135" s="41" t="s">
        <v>212</v>
      </c>
      <c r="B135" s="43" t="s">
        <v>213</v>
      </c>
      <c r="C135" s="350">
        <v>1.5333333333333359</v>
      </c>
      <c r="D135" s="37">
        <v>10</v>
      </c>
      <c r="E135" s="37">
        <v>34</v>
      </c>
      <c r="F135" s="322">
        <v>0.29411764705882354</v>
      </c>
      <c r="G135" s="40">
        <v>151</v>
      </c>
      <c r="I135" s="41" t="s">
        <v>212</v>
      </c>
      <c r="J135" s="43" t="s">
        <v>213</v>
      </c>
      <c r="K135" s="350">
        <v>1.5333333333333359</v>
      </c>
      <c r="L135" s="37">
        <v>10</v>
      </c>
      <c r="M135" s="37">
        <v>34</v>
      </c>
      <c r="N135" s="322">
        <f t="shared" si="4"/>
        <v>0.29411764705882354</v>
      </c>
      <c r="O135" s="40">
        <v>155</v>
      </c>
    </row>
    <row r="136" spans="1:15" x14ac:dyDescent="0.25">
      <c r="A136" s="44" t="s">
        <v>214</v>
      </c>
      <c r="B136" s="43" t="s">
        <v>215</v>
      </c>
      <c r="C136" s="350">
        <v>0.22503333333333408</v>
      </c>
      <c r="D136" s="37">
        <v>9</v>
      </c>
      <c r="E136" s="37">
        <v>18</v>
      </c>
      <c r="F136" s="322">
        <v>0.5</v>
      </c>
      <c r="G136" s="40">
        <v>128</v>
      </c>
      <c r="I136" s="44" t="s">
        <v>214</v>
      </c>
      <c r="J136" s="43" t="s">
        <v>215</v>
      </c>
      <c r="K136" s="350">
        <v>0.22503333333333408</v>
      </c>
      <c r="L136" s="37">
        <v>9</v>
      </c>
      <c r="M136" s="37">
        <v>18</v>
      </c>
      <c r="N136" s="322">
        <f t="shared" si="4"/>
        <v>0.5</v>
      </c>
      <c r="O136" s="40">
        <v>130</v>
      </c>
    </row>
    <row r="137" spans="1:15" x14ac:dyDescent="0.25">
      <c r="A137" s="41" t="s">
        <v>216</v>
      </c>
      <c r="B137" s="43" t="s">
        <v>217</v>
      </c>
      <c r="C137" s="350">
        <v>3.000099999999998</v>
      </c>
      <c r="D137" s="37">
        <v>8</v>
      </c>
      <c r="E137" s="37">
        <v>4</v>
      </c>
      <c r="F137" s="322">
        <v>2</v>
      </c>
      <c r="G137" s="40">
        <v>28</v>
      </c>
      <c r="I137" s="41" t="s">
        <v>216</v>
      </c>
      <c r="J137" s="43" t="s">
        <v>217</v>
      </c>
      <c r="K137" s="350">
        <v>3.000099999999998</v>
      </c>
      <c r="L137" s="37">
        <v>8</v>
      </c>
      <c r="M137" s="37">
        <v>4</v>
      </c>
      <c r="N137" s="322">
        <f t="shared" si="4"/>
        <v>2</v>
      </c>
      <c r="O137" s="40">
        <v>30</v>
      </c>
    </row>
    <row r="138" spans="1:15" x14ac:dyDescent="0.25">
      <c r="A138" s="42" t="s">
        <v>218</v>
      </c>
      <c r="B138" s="43" t="s">
        <v>219</v>
      </c>
      <c r="C138" s="350">
        <v>-2.222133333333332</v>
      </c>
      <c r="D138" s="37">
        <v>13</v>
      </c>
      <c r="E138" s="37">
        <v>11</v>
      </c>
      <c r="F138" s="322">
        <v>1.1818181818181819</v>
      </c>
      <c r="G138" s="40">
        <v>73</v>
      </c>
      <c r="I138" s="42" t="s">
        <v>218</v>
      </c>
      <c r="J138" s="43" t="s">
        <v>219</v>
      </c>
      <c r="K138" s="350">
        <v>-2.222133333333332</v>
      </c>
      <c r="L138" s="37">
        <v>13</v>
      </c>
      <c r="M138" s="37">
        <v>11</v>
      </c>
      <c r="N138" s="322">
        <f t="shared" si="4"/>
        <v>1.1818181818181819</v>
      </c>
      <c r="O138" s="40">
        <v>76</v>
      </c>
    </row>
    <row r="139" spans="1:15" x14ac:dyDescent="0.25">
      <c r="A139" s="42" t="s">
        <v>403</v>
      </c>
      <c r="B139" s="28" t="s">
        <v>404</v>
      </c>
      <c r="C139" s="350">
        <v>1.333499999999999</v>
      </c>
      <c r="D139" s="37">
        <v>6</v>
      </c>
      <c r="E139" s="37">
        <v>0</v>
      </c>
      <c r="F139" s="322" t="e">
        <v>#DIV/0!</v>
      </c>
      <c r="G139" s="40">
        <v>1</v>
      </c>
      <c r="I139" s="42" t="s">
        <v>403</v>
      </c>
      <c r="J139" s="28" t="s">
        <v>404</v>
      </c>
      <c r="K139" s="350">
        <v>1.333499999999999</v>
      </c>
      <c r="L139" s="37">
        <v>6</v>
      </c>
      <c r="M139" s="37">
        <v>0</v>
      </c>
      <c r="N139" s="322" t="e">
        <f t="shared" si="4"/>
        <v>#DIV/0!</v>
      </c>
      <c r="O139" s="40">
        <v>1</v>
      </c>
    </row>
    <row r="140" spans="1:15" x14ac:dyDescent="0.25">
      <c r="A140" s="78" t="s">
        <v>220</v>
      </c>
      <c r="B140" s="28" t="s">
        <v>221</v>
      </c>
      <c r="C140" s="350">
        <v>2.5</v>
      </c>
      <c r="D140" s="37">
        <v>5</v>
      </c>
      <c r="E140" s="37">
        <v>1</v>
      </c>
      <c r="F140" s="322">
        <v>5</v>
      </c>
      <c r="G140" s="40">
        <v>10</v>
      </c>
      <c r="I140" s="78" t="s">
        <v>220</v>
      </c>
      <c r="J140" s="28" t="s">
        <v>221</v>
      </c>
      <c r="K140" s="350">
        <v>2.5</v>
      </c>
      <c r="L140" s="37">
        <v>5</v>
      </c>
      <c r="M140" s="37">
        <v>1</v>
      </c>
      <c r="N140" s="322">
        <f t="shared" si="4"/>
        <v>5</v>
      </c>
      <c r="O140" s="40">
        <v>10</v>
      </c>
    </row>
    <row r="141" spans="1:15" x14ac:dyDescent="0.25">
      <c r="A141" s="50" t="s">
        <v>220</v>
      </c>
      <c r="B141" s="28" t="s">
        <v>121</v>
      </c>
      <c r="C141" s="350">
        <v>0.40000000000000036</v>
      </c>
      <c r="D141" s="37">
        <v>1</v>
      </c>
      <c r="E141" s="37">
        <v>4</v>
      </c>
      <c r="F141" s="322">
        <v>0.25</v>
      </c>
      <c r="G141" s="40">
        <v>153</v>
      </c>
      <c r="I141" s="50" t="s">
        <v>220</v>
      </c>
      <c r="J141" s="28" t="s">
        <v>121</v>
      </c>
      <c r="K141" s="350">
        <v>0.40000000000000036</v>
      </c>
      <c r="L141" s="37">
        <v>1</v>
      </c>
      <c r="M141" s="37">
        <v>4</v>
      </c>
      <c r="N141" s="322">
        <f t="shared" si="4"/>
        <v>0.25</v>
      </c>
      <c r="O141" s="40">
        <v>157</v>
      </c>
    </row>
    <row r="142" spans="1:15" x14ac:dyDescent="0.25">
      <c r="A142" s="101" t="s">
        <v>222</v>
      </c>
      <c r="B142" s="28" t="s">
        <v>223</v>
      </c>
      <c r="C142" s="350">
        <v>0.33339999999999925</v>
      </c>
      <c r="D142" s="37">
        <v>12</v>
      </c>
      <c r="E142" s="37">
        <v>20</v>
      </c>
      <c r="F142" s="322">
        <v>0.6</v>
      </c>
      <c r="G142" s="40">
        <v>117</v>
      </c>
      <c r="I142" s="101" t="s">
        <v>222</v>
      </c>
      <c r="J142" s="28" t="s">
        <v>223</v>
      </c>
      <c r="K142" s="350">
        <v>0.33339999999999925</v>
      </c>
      <c r="L142" s="37">
        <v>12</v>
      </c>
      <c r="M142" s="37">
        <v>20</v>
      </c>
      <c r="N142" s="322">
        <f t="shared" si="4"/>
        <v>0.6</v>
      </c>
      <c r="O142" s="40">
        <v>119</v>
      </c>
    </row>
    <row r="143" spans="1:15" x14ac:dyDescent="0.25">
      <c r="A143" s="48" t="s">
        <v>224</v>
      </c>
      <c r="B143" s="28" t="s">
        <v>225</v>
      </c>
      <c r="C143" s="350">
        <v>4.1666666666666679</v>
      </c>
      <c r="D143" s="37">
        <v>15</v>
      </c>
      <c r="E143" s="37">
        <v>12</v>
      </c>
      <c r="F143" s="322">
        <v>1.25</v>
      </c>
      <c r="G143" s="40">
        <v>70</v>
      </c>
      <c r="I143" s="48" t="s">
        <v>224</v>
      </c>
      <c r="J143" s="28" t="s">
        <v>225</v>
      </c>
      <c r="K143" s="350">
        <v>4.1666666666666679</v>
      </c>
      <c r="L143" s="37">
        <v>15</v>
      </c>
      <c r="M143" s="37">
        <v>12</v>
      </c>
      <c r="N143" s="322">
        <f t="shared" si="4"/>
        <v>1.25</v>
      </c>
      <c r="O143" s="40">
        <v>73</v>
      </c>
    </row>
    <row r="144" spans="1:15" x14ac:dyDescent="0.25">
      <c r="A144" s="59" t="s">
        <v>363</v>
      </c>
      <c r="B144" s="43" t="s">
        <v>364</v>
      </c>
      <c r="C144" s="350">
        <v>6.9444444444444464</v>
      </c>
      <c r="D144" s="37">
        <v>4</v>
      </c>
      <c r="E144" s="37">
        <v>0</v>
      </c>
      <c r="F144" s="37" t="e">
        <v>#DIV/0!</v>
      </c>
      <c r="G144" s="40">
        <v>1</v>
      </c>
      <c r="I144" s="59" t="s">
        <v>363</v>
      </c>
      <c r="J144" s="43" t="s">
        <v>364</v>
      </c>
      <c r="K144" s="350">
        <v>6.9444444444444464</v>
      </c>
      <c r="L144" s="37">
        <v>4</v>
      </c>
      <c r="M144" s="37">
        <v>0</v>
      </c>
      <c r="N144" s="37" t="e">
        <f t="shared" si="4"/>
        <v>#DIV/0!</v>
      </c>
      <c r="O144" s="40">
        <v>1</v>
      </c>
    </row>
    <row r="145" spans="1:15" x14ac:dyDescent="0.25">
      <c r="A145" s="214" t="s">
        <v>405</v>
      </c>
      <c r="B145" s="28" t="s">
        <v>406</v>
      </c>
      <c r="C145" s="351">
        <v>5.3332000000000015</v>
      </c>
      <c r="D145" s="63">
        <v>28</v>
      </c>
      <c r="E145" s="63">
        <v>4</v>
      </c>
      <c r="F145" s="376">
        <v>7</v>
      </c>
      <c r="G145" s="63">
        <v>4</v>
      </c>
      <c r="I145" s="214" t="s">
        <v>405</v>
      </c>
      <c r="J145" s="28" t="s">
        <v>406</v>
      </c>
      <c r="K145" s="350">
        <v>5.3332000000000015</v>
      </c>
      <c r="L145" s="37">
        <v>28</v>
      </c>
      <c r="M145" s="37">
        <v>4</v>
      </c>
      <c r="N145" s="322">
        <f t="shared" si="4"/>
        <v>7</v>
      </c>
      <c r="O145" s="40">
        <v>4</v>
      </c>
    </row>
    <row r="146" spans="1:15" x14ac:dyDescent="0.25">
      <c r="A146" s="214" t="s">
        <v>407</v>
      </c>
      <c r="B146" s="43" t="s">
        <v>408</v>
      </c>
      <c r="C146" s="351">
        <v>0</v>
      </c>
      <c r="D146" s="63">
        <v>4</v>
      </c>
      <c r="E146" s="63">
        <v>2</v>
      </c>
      <c r="F146" s="376">
        <v>2</v>
      </c>
      <c r="G146" s="63">
        <v>28</v>
      </c>
      <c r="I146" s="214" t="s">
        <v>407</v>
      </c>
      <c r="J146" s="43" t="s">
        <v>408</v>
      </c>
      <c r="K146" s="350">
        <v>0</v>
      </c>
      <c r="L146" s="37">
        <v>4</v>
      </c>
      <c r="M146" s="37">
        <v>2</v>
      </c>
      <c r="N146" s="322">
        <f t="shared" si="4"/>
        <v>2</v>
      </c>
      <c r="O146" s="40">
        <v>30</v>
      </c>
    </row>
    <row r="147" spans="1:15" x14ac:dyDescent="0.25">
      <c r="A147" s="310" t="s">
        <v>409</v>
      </c>
      <c r="B147" s="43" t="s">
        <v>410</v>
      </c>
      <c r="C147" s="350">
        <v>0.75</v>
      </c>
      <c r="D147" s="37">
        <v>4</v>
      </c>
      <c r="E147" s="37">
        <v>4</v>
      </c>
      <c r="F147" s="322">
        <v>1</v>
      </c>
      <c r="G147" s="40">
        <v>80</v>
      </c>
      <c r="I147" s="310" t="s">
        <v>409</v>
      </c>
      <c r="J147" s="43" t="s">
        <v>410</v>
      </c>
      <c r="K147" s="350">
        <v>0.75</v>
      </c>
      <c r="L147" s="37">
        <v>4</v>
      </c>
      <c r="M147" s="37">
        <v>4</v>
      </c>
      <c r="N147" s="322">
        <f t="shared" si="4"/>
        <v>1</v>
      </c>
      <c r="O147" s="40">
        <v>83</v>
      </c>
    </row>
    <row r="148" spans="1:15" x14ac:dyDescent="0.25">
      <c r="A148" s="42" t="s">
        <v>226</v>
      </c>
      <c r="B148" s="43" t="s">
        <v>227</v>
      </c>
      <c r="C148" s="350">
        <v>-1</v>
      </c>
      <c r="D148" s="37">
        <v>9</v>
      </c>
      <c r="E148" s="37">
        <v>24</v>
      </c>
      <c r="F148" s="322">
        <v>0.375</v>
      </c>
      <c r="G148" s="40">
        <v>143</v>
      </c>
      <c r="I148" s="42" t="s">
        <v>226</v>
      </c>
      <c r="J148" s="43" t="s">
        <v>227</v>
      </c>
      <c r="K148" s="350">
        <v>-1</v>
      </c>
      <c r="L148" s="37">
        <v>9</v>
      </c>
      <c r="M148" s="37">
        <v>24</v>
      </c>
      <c r="N148" s="322">
        <f t="shared" si="4"/>
        <v>0.375</v>
      </c>
      <c r="O148" s="40">
        <v>146</v>
      </c>
    </row>
    <row r="149" spans="1:15" ht="15.75" thickBot="1" x14ac:dyDescent="0.3">
      <c r="A149" s="102" t="s">
        <v>228</v>
      </c>
      <c r="B149" s="36" t="s">
        <v>229</v>
      </c>
      <c r="C149" s="350">
        <v>-3</v>
      </c>
      <c r="D149" s="37">
        <v>1</v>
      </c>
      <c r="E149" s="37">
        <v>3</v>
      </c>
      <c r="F149" s="322">
        <v>0.33333333333333331</v>
      </c>
      <c r="G149" s="40">
        <v>146</v>
      </c>
      <c r="I149" s="102" t="s">
        <v>228</v>
      </c>
      <c r="J149" s="36" t="s">
        <v>229</v>
      </c>
      <c r="K149" s="350">
        <v>-3</v>
      </c>
      <c r="L149" s="37">
        <v>1</v>
      </c>
      <c r="M149" s="37">
        <v>3</v>
      </c>
      <c r="N149" s="322">
        <f t="shared" si="4"/>
        <v>0.33333333333333331</v>
      </c>
      <c r="O149" s="40">
        <v>148</v>
      </c>
    </row>
    <row r="150" spans="1:15" x14ac:dyDescent="0.25">
      <c r="A150" s="291" t="s">
        <v>436</v>
      </c>
      <c r="B150" s="291"/>
      <c r="C150" s="379" t="s">
        <v>449</v>
      </c>
      <c r="D150" s="380" t="s">
        <v>462</v>
      </c>
      <c r="E150" s="345" t="s">
        <v>462</v>
      </c>
      <c r="F150" s="381" t="s">
        <v>463</v>
      </c>
      <c r="G150" s="382" t="s">
        <v>6</v>
      </c>
      <c r="I150" s="291" t="s">
        <v>496</v>
      </c>
      <c r="J150" s="291"/>
      <c r="K150" s="379" t="s">
        <v>449</v>
      </c>
      <c r="L150" s="380" t="s">
        <v>462</v>
      </c>
      <c r="M150" s="345" t="s">
        <v>462</v>
      </c>
      <c r="N150" s="381" t="s">
        <v>463</v>
      </c>
      <c r="O150" s="345" t="s">
        <v>6</v>
      </c>
    </row>
    <row r="151" spans="1:15" x14ac:dyDescent="0.25">
      <c r="A151" s="291" t="s">
        <v>437</v>
      </c>
      <c r="B151" s="291"/>
      <c r="C151" s="383" t="s">
        <v>434</v>
      </c>
      <c r="D151" s="13" t="s">
        <v>464</v>
      </c>
      <c r="E151" s="315" t="s">
        <v>465</v>
      </c>
      <c r="F151" s="384" t="s">
        <v>466</v>
      </c>
      <c r="G151" s="385" t="s">
        <v>15</v>
      </c>
      <c r="I151" s="301" t="s">
        <v>361</v>
      </c>
      <c r="J151" s="291"/>
      <c r="K151" s="383" t="s">
        <v>434</v>
      </c>
      <c r="L151" s="13" t="s">
        <v>464</v>
      </c>
      <c r="M151" s="315" t="s">
        <v>465</v>
      </c>
      <c r="N151" s="384" t="s">
        <v>466</v>
      </c>
      <c r="O151" s="315" t="s">
        <v>15</v>
      </c>
    </row>
    <row r="152" spans="1:15" x14ac:dyDescent="0.25">
      <c r="A152" s="301" t="s">
        <v>361</v>
      </c>
      <c r="B152" s="291"/>
      <c r="C152" s="383" t="s">
        <v>435</v>
      </c>
      <c r="D152" s="13" t="s">
        <v>470</v>
      </c>
      <c r="E152" s="14" t="s">
        <v>470</v>
      </c>
      <c r="F152" s="384" t="s">
        <v>470</v>
      </c>
      <c r="G152" s="385" t="s">
        <v>13</v>
      </c>
      <c r="J152" s="291"/>
      <c r="K152" s="383" t="s">
        <v>435</v>
      </c>
      <c r="L152" s="13" t="s">
        <v>470</v>
      </c>
      <c r="M152" s="14" t="s">
        <v>470</v>
      </c>
      <c r="N152" s="384" t="s">
        <v>470</v>
      </c>
      <c r="O152" s="315" t="s">
        <v>13</v>
      </c>
    </row>
    <row r="153" spans="1:15" x14ac:dyDescent="0.25">
      <c r="A153" s="291"/>
      <c r="B153" s="291"/>
      <c r="C153" s="315" t="s">
        <v>452</v>
      </c>
      <c r="D153" s="13" t="s">
        <v>471</v>
      </c>
      <c r="E153" s="14" t="s">
        <v>471</v>
      </c>
      <c r="F153" s="384" t="s">
        <v>471</v>
      </c>
      <c r="G153" s="385" t="s">
        <v>30</v>
      </c>
      <c r="I153" s="291"/>
      <c r="J153" s="291"/>
      <c r="K153" s="315" t="s">
        <v>452</v>
      </c>
      <c r="L153" s="13" t="s">
        <v>471</v>
      </c>
      <c r="M153" s="14" t="s">
        <v>471</v>
      </c>
      <c r="N153" s="384" t="s">
        <v>471</v>
      </c>
      <c r="O153" s="315" t="s">
        <v>30</v>
      </c>
    </row>
    <row r="154" spans="1:15" ht="15.75" thickBot="1" x14ac:dyDescent="0.3">
      <c r="A154" s="302" t="s">
        <v>33</v>
      </c>
      <c r="B154" s="267" t="s">
        <v>34</v>
      </c>
      <c r="C154" s="386" t="s">
        <v>453</v>
      </c>
      <c r="D154" s="387" t="s">
        <v>472</v>
      </c>
      <c r="E154" s="388" t="s">
        <v>472</v>
      </c>
      <c r="F154" s="389" t="s">
        <v>472</v>
      </c>
      <c r="G154" s="390">
        <v>42763</v>
      </c>
      <c r="I154" s="302" t="s">
        <v>33</v>
      </c>
      <c r="J154" s="267" t="s">
        <v>34</v>
      </c>
      <c r="K154" s="386" t="s">
        <v>453</v>
      </c>
      <c r="L154" s="387" t="s">
        <v>472</v>
      </c>
      <c r="M154" s="388" t="s">
        <v>472</v>
      </c>
      <c r="N154" s="389" t="s">
        <v>472</v>
      </c>
      <c r="O154" s="453">
        <v>42798</v>
      </c>
    </row>
    <row r="155" spans="1:15" x14ac:dyDescent="0.25">
      <c r="A155" s="48" t="s">
        <v>230</v>
      </c>
      <c r="B155" s="43" t="s">
        <v>231</v>
      </c>
      <c r="C155" s="350">
        <v>-0.42857142857142705</v>
      </c>
      <c r="D155" s="37">
        <v>3</v>
      </c>
      <c r="E155" s="37">
        <v>4</v>
      </c>
      <c r="F155" s="322">
        <v>0.75</v>
      </c>
      <c r="G155" s="40">
        <v>106</v>
      </c>
      <c r="I155" s="48" t="s">
        <v>230</v>
      </c>
      <c r="J155" s="43" t="s">
        <v>231</v>
      </c>
      <c r="K155" s="350">
        <v>-0.42857142857142705</v>
      </c>
      <c r="L155" s="37">
        <v>3</v>
      </c>
      <c r="M155" s="37">
        <v>4</v>
      </c>
      <c r="N155" s="322">
        <f t="shared" ref="N155:N184" si="5">+L155/M155</f>
        <v>0.75</v>
      </c>
      <c r="O155" s="40">
        <v>110</v>
      </c>
    </row>
    <row r="156" spans="1:15" ht="15.75" x14ac:dyDescent="0.25">
      <c r="A156" s="48" t="s">
        <v>232</v>
      </c>
      <c r="B156" s="204" t="s">
        <v>233</v>
      </c>
      <c r="C156" s="351">
        <v>-3.2220000000000013</v>
      </c>
      <c r="D156" s="63">
        <v>20</v>
      </c>
      <c r="E156" s="63">
        <v>47</v>
      </c>
      <c r="F156" s="376">
        <v>0.42553191489361702</v>
      </c>
      <c r="G156" s="63">
        <v>141</v>
      </c>
      <c r="I156" s="48" t="s">
        <v>232</v>
      </c>
      <c r="J156" s="204" t="s">
        <v>233</v>
      </c>
      <c r="K156" s="350">
        <v>-3.2220000000000013</v>
      </c>
      <c r="L156" s="37">
        <v>20</v>
      </c>
      <c r="M156" s="37">
        <v>47</v>
      </c>
      <c r="N156" s="322">
        <f t="shared" si="5"/>
        <v>0.42553191489361702</v>
      </c>
      <c r="O156" s="40">
        <v>143</v>
      </c>
    </row>
    <row r="157" spans="1:15" ht="15.75" x14ac:dyDescent="0.25">
      <c r="A157" s="78" t="s">
        <v>439</v>
      </c>
      <c r="B157" s="206" t="s">
        <v>440</v>
      </c>
      <c r="C157" s="351">
        <v>1</v>
      </c>
      <c r="D157" s="63">
        <v>4</v>
      </c>
      <c r="E157" s="63">
        <v>2</v>
      </c>
      <c r="F157" s="376">
        <v>2</v>
      </c>
      <c r="G157" s="63">
        <v>28</v>
      </c>
      <c r="I157" s="78" t="s">
        <v>439</v>
      </c>
      <c r="J157" s="204" t="s">
        <v>440</v>
      </c>
      <c r="K157" s="351">
        <v>8.8888888889471218E-5</v>
      </c>
      <c r="L157" s="63">
        <v>7</v>
      </c>
      <c r="M157" s="63">
        <v>4</v>
      </c>
      <c r="N157" s="451">
        <f t="shared" si="5"/>
        <v>1.75</v>
      </c>
      <c r="O157" s="63">
        <v>45</v>
      </c>
    </row>
    <row r="158" spans="1:15" x14ac:dyDescent="0.25">
      <c r="A158" s="101" t="s">
        <v>411</v>
      </c>
      <c r="B158" s="28" t="s">
        <v>266</v>
      </c>
      <c r="C158" s="350">
        <v>0</v>
      </c>
      <c r="D158" s="37">
        <v>9</v>
      </c>
      <c r="E158" s="37">
        <v>0</v>
      </c>
      <c r="F158" s="37" t="e">
        <v>#DIV/0!</v>
      </c>
      <c r="G158" s="40">
        <v>1</v>
      </c>
      <c r="I158" s="101" t="s">
        <v>411</v>
      </c>
      <c r="J158" s="28" t="s">
        <v>266</v>
      </c>
      <c r="K158" s="350">
        <v>0</v>
      </c>
      <c r="L158" s="37">
        <v>9</v>
      </c>
      <c r="M158" s="37">
        <v>0</v>
      </c>
      <c r="N158" s="37" t="e">
        <f t="shared" si="5"/>
        <v>#DIV/0!</v>
      </c>
      <c r="O158" s="40">
        <v>1</v>
      </c>
    </row>
    <row r="159" spans="1:15" x14ac:dyDescent="0.25">
      <c r="A159" s="50" t="s">
        <v>234</v>
      </c>
      <c r="B159" s="28" t="s">
        <v>235</v>
      </c>
      <c r="C159" s="350">
        <v>0.7500666666666671</v>
      </c>
      <c r="D159" s="37">
        <v>7</v>
      </c>
      <c r="E159" s="37">
        <v>6</v>
      </c>
      <c r="F159" s="322">
        <v>1.1666666666666667</v>
      </c>
      <c r="G159" s="40">
        <v>74</v>
      </c>
      <c r="I159" s="50" t="s">
        <v>234</v>
      </c>
      <c r="J159" s="28" t="s">
        <v>235</v>
      </c>
      <c r="K159" s="350">
        <v>0.7500666666666671</v>
      </c>
      <c r="L159" s="37">
        <v>7</v>
      </c>
      <c r="M159" s="37">
        <v>6</v>
      </c>
      <c r="N159" s="322">
        <f t="shared" si="5"/>
        <v>1.1666666666666667</v>
      </c>
      <c r="O159" s="40">
        <v>77</v>
      </c>
    </row>
    <row r="160" spans="1:15" x14ac:dyDescent="0.25">
      <c r="A160" s="101" t="s">
        <v>234</v>
      </c>
      <c r="B160" s="28" t="s">
        <v>236</v>
      </c>
      <c r="C160" s="350">
        <v>0</v>
      </c>
      <c r="D160" s="37">
        <v>1</v>
      </c>
      <c r="E160" s="37">
        <v>12</v>
      </c>
      <c r="F160" s="322">
        <v>8.3333333333333329E-2</v>
      </c>
      <c r="G160" s="40">
        <v>167</v>
      </c>
      <c r="I160" s="101" t="s">
        <v>234</v>
      </c>
      <c r="J160" s="28" t="s">
        <v>236</v>
      </c>
      <c r="K160" s="350">
        <v>0</v>
      </c>
      <c r="L160" s="37">
        <v>1</v>
      </c>
      <c r="M160" s="37">
        <v>12</v>
      </c>
      <c r="N160" s="322">
        <f t="shared" si="5"/>
        <v>8.3333333333333329E-2</v>
      </c>
      <c r="O160" s="40">
        <v>169</v>
      </c>
    </row>
    <row r="161" spans="1:15" x14ac:dyDescent="0.25">
      <c r="A161" s="78" t="s">
        <v>237</v>
      </c>
      <c r="B161" s="28" t="s">
        <v>238</v>
      </c>
      <c r="C161" s="351">
        <v>3.8890000000000002</v>
      </c>
      <c r="D161" s="63">
        <v>12</v>
      </c>
      <c r="E161" s="63">
        <v>9</v>
      </c>
      <c r="F161" s="376">
        <v>1.3333333333333333</v>
      </c>
      <c r="G161" s="63">
        <v>62</v>
      </c>
      <c r="I161" s="78" t="s">
        <v>237</v>
      </c>
      <c r="J161" s="28" t="s">
        <v>238</v>
      </c>
      <c r="K161" s="350">
        <v>3.8890000000000002</v>
      </c>
      <c r="L161" s="37">
        <v>12</v>
      </c>
      <c r="M161" s="37">
        <v>9</v>
      </c>
      <c r="N161" s="322">
        <f t="shared" si="5"/>
        <v>1.3333333333333333</v>
      </c>
      <c r="O161" s="40">
        <v>65</v>
      </c>
    </row>
    <row r="162" spans="1:15" x14ac:dyDescent="0.25">
      <c r="A162" s="59" t="s">
        <v>239</v>
      </c>
      <c r="B162" s="28" t="s">
        <v>240</v>
      </c>
      <c r="C162" s="350">
        <v>-1.5969999999999995</v>
      </c>
      <c r="D162" s="37">
        <v>59</v>
      </c>
      <c r="E162" s="37">
        <v>34</v>
      </c>
      <c r="F162" s="322">
        <v>1.7352941176470589</v>
      </c>
      <c r="G162" s="40">
        <v>42</v>
      </c>
      <c r="I162" s="59" t="s">
        <v>239</v>
      </c>
      <c r="J162" s="28" t="s">
        <v>240</v>
      </c>
      <c r="K162" s="350">
        <v>-1.5969999999999995</v>
      </c>
      <c r="L162" s="37">
        <v>59</v>
      </c>
      <c r="M162" s="37">
        <v>34</v>
      </c>
      <c r="N162" s="322">
        <f t="shared" si="5"/>
        <v>1.7352941176470589</v>
      </c>
      <c r="O162" s="40">
        <v>47</v>
      </c>
    </row>
    <row r="163" spans="1:15" x14ac:dyDescent="0.25">
      <c r="A163" s="27" t="s">
        <v>241</v>
      </c>
      <c r="B163" s="43" t="s">
        <v>242</v>
      </c>
      <c r="C163" s="350">
        <v>4.8887999999999998</v>
      </c>
      <c r="D163" s="37">
        <v>3</v>
      </c>
      <c r="E163" s="37">
        <v>7</v>
      </c>
      <c r="F163" s="322">
        <v>0.42857142857142855</v>
      </c>
      <c r="G163" s="40">
        <v>137</v>
      </c>
      <c r="I163" s="27" t="s">
        <v>241</v>
      </c>
      <c r="J163" s="43" t="s">
        <v>242</v>
      </c>
      <c r="K163" s="350">
        <v>4.8887999999999998</v>
      </c>
      <c r="L163" s="37">
        <v>3</v>
      </c>
      <c r="M163" s="37">
        <v>7</v>
      </c>
      <c r="N163" s="322">
        <f t="shared" si="5"/>
        <v>0.42857142857142855</v>
      </c>
      <c r="O163" s="40">
        <v>140</v>
      </c>
    </row>
    <row r="164" spans="1:15" x14ac:dyDescent="0.25">
      <c r="A164" s="42" t="s">
        <v>243</v>
      </c>
      <c r="B164" s="43" t="s">
        <v>244</v>
      </c>
      <c r="C164" s="350">
        <v>-2.3611825396825381</v>
      </c>
      <c r="D164" s="37">
        <v>15</v>
      </c>
      <c r="E164" s="37">
        <v>9</v>
      </c>
      <c r="F164" s="322">
        <v>1.6666666666666667</v>
      </c>
      <c r="G164" s="40">
        <v>45</v>
      </c>
      <c r="I164" s="42" t="s">
        <v>243</v>
      </c>
      <c r="J164" s="43" t="s">
        <v>244</v>
      </c>
      <c r="K164" s="350">
        <v>-2.3611825396825381</v>
      </c>
      <c r="L164" s="37">
        <v>15</v>
      </c>
      <c r="M164" s="37">
        <v>9</v>
      </c>
      <c r="N164" s="322">
        <f t="shared" si="5"/>
        <v>1.6666666666666667</v>
      </c>
      <c r="O164" s="40">
        <v>49</v>
      </c>
    </row>
    <row r="165" spans="1:15" x14ac:dyDescent="0.25">
      <c r="A165" s="60" t="s">
        <v>245</v>
      </c>
      <c r="B165" s="43" t="s">
        <v>246</v>
      </c>
      <c r="C165" s="350">
        <v>0</v>
      </c>
      <c r="D165" s="37">
        <v>2</v>
      </c>
      <c r="E165" s="37">
        <v>6</v>
      </c>
      <c r="F165" s="322">
        <v>0.33333333333333331</v>
      </c>
      <c r="G165" s="40">
        <v>146</v>
      </c>
      <c r="I165" s="60" t="s">
        <v>245</v>
      </c>
      <c r="J165" s="43" t="s">
        <v>246</v>
      </c>
      <c r="K165" s="350">
        <v>0</v>
      </c>
      <c r="L165" s="37">
        <v>2</v>
      </c>
      <c r="M165" s="37">
        <v>6</v>
      </c>
      <c r="N165" s="322">
        <f t="shared" si="5"/>
        <v>0.33333333333333331</v>
      </c>
      <c r="O165" s="40">
        <v>148</v>
      </c>
    </row>
    <row r="166" spans="1:15" x14ac:dyDescent="0.25">
      <c r="A166" s="48" t="s">
        <v>245</v>
      </c>
      <c r="B166" s="28" t="s">
        <v>247</v>
      </c>
      <c r="C166" s="351">
        <v>0</v>
      </c>
      <c r="D166" s="63">
        <v>6</v>
      </c>
      <c r="E166" s="63">
        <v>4</v>
      </c>
      <c r="F166" s="376">
        <v>1.5</v>
      </c>
      <c r="G166" s="63">
        <v>52</v>
      </c>
      <c r="I166" s="48" t="s">
        <v>245</v>
      </c>
      <c r="J166" s="28" t="s">
        <v>247</v>
      </c>
      <c r="K166" s="350">
        <v>0</v>
      </c>
      <c r="L166" s="37">
        <v>6</v>
      </c>
      <c r="M166" s="37">
        <v>4</v>
      </c>
      <c r="N166" s="322">
        <f t="shared" si="5"/>
        <v>1.5</v>
      </c>
      <c r="O166" s="40">
        <v>57</v>
      </c>
    </row>
    <row r="167" spans="1:15" x14ac:dyDescent="0.25">
      <c r="A167" s="27" t="s">
        <v>248</v>
      </c>
      <c r="B167" s="28" t="s">
        <v>249</v>
      </c>
      <c r="C167" s="350">
        <v>3.75</v>
      </c>
      <c r="D167" s="37">
        <v>9</v>
      </c>
      <c r="E167" s="37">
        <v>5</v>
      </c>
      <c r="F167" s="322">
        <v>1.8</v>
      </c>
      <c r="G167" s="40">
        <v>39</v>
      </c>
      <c r="I167" s="27" t="s">
        <v>248</v>
      </c>
      <c r="J167" s="28" t="s">
        <v>249</v>
      </c>
      <c r="K167" s="350">
        <v>3.75</v>
      </c>
      <c r="L167" s="37">
        <v>9</v>
      </c>
      <c r="M167" s="37">
        <v>5</v>
      </c>
      <c r="N167" s="322">
        <f t="shared" si="5"/>
        <v>1.8</v>
      </c>
      <c r="O167" s="40">
        <v>43</v>
      </c>
    </row>
    <row r="168" spans="1:15" x14ac:dyDescent="0.25">
      <c r="A168" s="48" t="s">
        <v>250</v>
      </c>
      <c r="B168" s="28" t="s">
        <v>251</v>
      </c>
      <c r="C168" s="350">
        <v>-3.5714285714285721</v>
      </c>
      <c r="D168" s="37">
        <v>3</v>
      </c>
      <c r="E168" s="37">
        <v>4</v>
      </c>
      <c r="F168" s="322">
        <v>0.75</v>
      </c>
      <c r="G168" s="40">
        <v>106</v>
      </c>
      <c r="I168" s="48" t="s">
        <v>250</v>
      </c>
      <c r="J168" s="28" t="s">
        <v>251</v>
      </c>
      <c r="K168" s="350">
        <v>-3.5714285714285721</v>
      </c>
      <c r="L168" s="37">
        <v>3</v>
      </c>
      <c r="M168" s="37">
        <v>4</v>
      </c>
      <c r="N168" s="322">
        <f t="shared" si="5"/>
        <v>0.75</v>
      </c>
      <c r="O168" s="40">
        <v>110</v>
      </c>
    </row>
    <row r="169" spans="1:15" x14ac:dyDescent="0.25">
      <c r="A169" s="60" t="s">
        <v>252</v>
      </c>
      <c r="B169" s="43" t="s">
        <v>253</v>
      </c>
      <c r="C169" s="350">
        <v>-0.2857142857142847</v>
      </c>
      <c r="D169" s="37">
        <v>4</v>
      </c>
      <c r="E169" s="37">
        <v>3</v>
      </c>
      <c r="F169" s="322">
        <v>1.3333333333333333</v>
      </c>
      <c r="G169" s="40">
        <v>62</v>
      </c>
      <c r="I169" s="60" t="s">
        <v>252</v>
      </c>
      <c r="J169" s="43" t="s">
        <v>253</v>
      </c>
      <c r="K169" s="350">
        <v>-0.2857142857142847</v>
      </c>
      <c r="L169" s="37">
        <v>4</v>
      </c>
      <c r="M169" s="37">
        <v>3</v>
      </c>
      <c r="N169" s="322">
        <f t="shared" si="5"/>
        <v>1.3333333333333333</v>
      </c>
      <c r="O169" s="40">
        <v>65</v>
      </c>
    </row>
    <row r="170" spans="1:15" x14ac:dyDescent="0.25">
      <c r="A170" s="104" t="s">
        <v>254</v>
      </c>
      <c r="B170" s="28" t="s">
        <v>412</v>
      </c>
      <c r="C170" s="350">
        <v>-0.5</v>
      </c>
      <c r="D170" s="37"/>
      <c r="E170" s="37">
        <v>2</v>
      </c>
      <c r="F170" s="322">
        <v>0</v>
      </c>
      <c r="G170" s="40">
        <v>170</v>
      </c>
      <c r="I170" s="104" t="s">
        <v>254</v>
      </c>
      <c r="J170" s="28" t="s">
        <v>412</v>
      </c>
      <c r="K170" s="350">
        <v>-0.5</v>
      </c>
      <c r="L170" s="37"/>
      <c r="M170" s="37">
        <v>2</v>
      </c>
      <c r="N170" s="322">
        <f t="shared" si="5"/>
        <v>0</v>
      </c>
      <c r="O170" s="40">
        <v>174</v>
      </c>
    </row>
    <row r="171" spans="1:15" x14ac:dyDescent="0.25">
      <c r="A171" s="60" t="s">
        <v>254</v>
      </c>
      <c r="B171" s="28" t="s">
        <v>255</v>
      </c>
      <c r="C171" s="350">
        <v>-2.6666999999999987</v>
      </c>
      <c r="D171" s="37">
        <v>27</v>
      </c>
      <c r="E171" s="37">
        <v>12</v>
      </c>
      <c r="F171" s="322">
        <v>2.25</v>
      </c>
      <c r="G171" s="40">
        <v>27</v>
      </c>
      <c r="I171" s="60" t="s">
        <v>254</v>
      </c>
      <c r="J171" s="28" t="s">
        <v>255</v>
      </c>
      <c r="K171" s="350">
        <v>-2.6666999999999987</v>
      </c>
      <c r="L171" s="37">
        <v>27</v>
      </c>
      <c r="M171" s="37">
        <v>12</v>
      </c>
      <c r="N171" s="322">
        <f t="shared" si="5"/>
        <v>2.25</v>
      </c>
      <c r="O171" s="40">
        <v>27</v>
      </c>
    </row>
    <row r="172" spans="1:15" x14ac:dyDescent="0.25">
      <c r="A172" s="41" t="s">
        <v>257</v>
      </c>
      <c r="B172" s="43" t="s">
        <v>258</v>
      </c>
      <c r="C172" s="350">
        <v>-11.111111111111114</v>
      </c>
      <c r="D172" s="37">
        <v>4</v>
      </c>
      <c r="E172" s="37">
        <v>14</v>
      </c>
      <c r="F172" s="322">
        <v>0.2857142857142857</v>
      </c>
      <c r="G172" s="40">
        <v>152</v>
      </c>
      <c r="I172" s="41" t="s">
        <v>257</v>
      </c>
      <c r="J172" s="43" t="s">
        <v>258</v>
      </c>
      <c r="K172" s="350">
        <v>-11.111111111111114</v>
      </c>
      <c r="L172" s="37">
        <v>4</v>
      </c>
      <c r="M172" s="37">
        <v>14</v>
      </c>
      <c r="N172" s="322">
        <f t="shared" si="5"/>
        <v>0.2857142857142857</v>
      </c>
      <c r="O172" s="40">
        <v>156</v>
      </c>
    </row>
    <row r="173" spans="1:15" x14ac:dyDescent="0.25">
      <c r="A173" s="59" t="s">
        <v>259</v>
      </c>
      <c r="B173" s="43" t="s">
        <v>260</v>
      </c>
      <c r="C173" s="350">
        <v>-2.2857142857142847</v>
      </c>
      <c r="D173" s="37">
        <v>3</v>
      </c>
      <c r="E173" s="37">
        <v>4</v>
      </c>
      <c r="F173" s="322">
        <v>0.75</v>
      </c>
      <c r="G173" s="40">
        <v>106</v>
      </c>
      <c r="I173" s="59" t="s">
        <v>259</v>
      </c>
      <c r="J173" s="43" t="s">
        <v>260</v>
      </c>
      <c r="K173" s="350">
        <v>-2.2857142857142847</v>
      </c>
      <c r="L173" s="37">
        <v>3</v>
      </c>
      <c r="M173" s="37">
        <v>4</v>
      </c>
      <c r="N173" s="322">
        <f t="shared" si="5"/>
        <v>0.75</v>
      </c>
      <c r="O173" s="40">
        <v>110</v>
      </c>
    </row>
    <row r="174" spans="1:15" x14ac:dyDescent="0.25">
      <c r="A174" s="48" t="s">
        <v>259</v>
      </c>
      <c r="B174" s="43" t="s">
        <v>261</v>
      </c>
      <c r="C174" s="350">
        <v>0</v>
      </c>
      <c r="D174" s="37">
        <v>1</v>
      </c>
      <c r="E174" s="37">
        <v>7</v>
      </c>
      <c r="F174" s="322">
        <v>0.14285714285714285</v>
      </c>
      <c r="G174" s="40">
        <v>164</v>
      </c>
      <c r="I174" s="48" t="s">
        <v>259</v>
      </c>
      <c r="J174" s="43" t="s">
        <v>261</v>
      </c>
      <c r="K174" s="350">
        <v>0</v>
      </c>
      <c r="L174" s="37">
        <v>1</v>
      </c>
      <c r="M174" s="37">
        <v>7</v>
      </c>
      <c r="N174" s="322">
        <f t="shared" si="5"/>
        <v>0.14285714285714285</v>
      </c>
      <c r="O174" s="40">
        <v>166</v>
      </c>
    </row>
    <row r="175" spans="1:15" x14ac:dyDescent="0.25">
      <c r="A175" s="48" t="s">
        <v>259</v>
      </c>
      <c r="B175" s="28" t="s">
        <v>141</v>
      </c>
      <c r="C175" s="350">
        <v>-2.5555333333333365</v>
      </c>
      <c r="D175" s="37">
        <v>14</v>
      </c>
      <c r="E175" s="37">
        <v>18</v>
      </c>
      <c r="F175" s="322">
        <v>0.77777777777777779</v>
      </c>
      <c r="G175" s="40">
        <v>101</v>
      </c>
      <c r="I175" s="48" t="s">
        <v>259</v>
      </c>
      <c r="J175" s="28" t="s">
        <v>141</v>
      </c>
      <c r="K175" s="350">
        <v>-2.5555333333333365</v>
      </c>
      <c r="L175" s="37">
        <v>14</v>
      </c>
      <c r="M175" s="37">
        <v>18</v>
      </c>
      <c r="N175" s="322">
        <f t="shared" si="5"/>
        <v>0.77777777777777779</v>
      </c>
      <c r="O175" s="40">
        <v>105</v>
      </c>
    </row>
    <row r="176" spans="1:15" x14ac:dyDescent="0.25">
      <c r="A176" s="27" t="s">
        <v>262</v>
      </c>
      <c r="B176" s="28" t="s">
        <v>263</v>
      </c>
      <c r="C176" s="350">
        <v>-3</v>
      </c>
      <c r="D176" s="37">
        <v>13</v>
      </c>
      <c r="E176" s="37">
        <v>1</v>
      </c>
      <c r="F176" s="322">
        <v>13</v>
      </c>
      <c r="G176" s="40">
        <v>2</v>
      </c>
      <c r="I176" s="27" t="s">
        <v>262</v>
      </c>
      <c r="J176" s="28" t="s">
        <v>263</v>
      </c>
      <c r="K176" s="350">
        <v>-3</v>
      </c>
      <c r="L176" s="37">
        <v>13</v>
      </c>
      <c r="M176" s="37">
        <v>1</v>
      </c>
      <c r="N176" s="322">
        <f t="shared" si="5"/>
        <v>13</v>
      </c>
      <c r="O176" s="40">
        <v>2</v>
      </c>
    </row>
    <row r="177" spans="1:15" x14ac:dyDescent="0.25">
      <c r="A177" s="48" t="s">
        <v>264</v>
      </c>
      <c r="B177" s="28" t="s">
        <v>65</v>
      </c>
      <c r="C177" s="350">
        <v>0.375</v>
      </c>
      <c r="D177" s="37">
        <v>19</v>
      </c>
      <c r="E177" s="37">
        <v>15</v>
      </c>
      <c r="F177" s="322">
        <v>1.2666666666666666</v>
      </c>
      <c r="G177" s="40">
        <v>69</v>
      </c>
      <c r="I177" s="48" t="s">
        <v>264</v>
      </c>
      <c r="J177" s="28" t="s">
        <v>65</v>
      </c>
      <c r="K177" s="350">
        <v>0.375</v>
      </c>
      <c r="L177" s="37">
        <v>19</v>
      </c>
      <c r="M177" s="37">
        <v>15</v>
      </c>
      <c r="N177" s="322">
        <f t="shared" si="5"/>
        <v>1.2666666666666666</v>
      </c>
      <c r="O177" s="40">
        <v>71</v>
      </c>
    </row>
    <row r="178" spans="1:15" x14ac:dyDescent="0.25">
      <c r="A178" s="59" t="s">
        <v>264</v>
      </c>
      <c r="B178" s="28" t="s">
        <v>265</v>
      </c>
      <c r="C178" s="350">
        <v>2</v>
      </c>
      <c r="D178" s="37">
        <v>2</v>
      </c>
      <c r="E178" s="37">
        <v>2</v>
      </c>
      <c r="F178" s="322">
        <v>1</v>
      </c>
      <c r="G178" s="40">
        <v>80</v>
      </c>
      <c r="I178" s="59" t="s">
        <v>264</v>
      </c>
      <c r="J178" s="28" t="s">
        <v>265</v>
      </c>
      <c r="K178" s="350">
        <v>2</v>
      </c>
      <c r="L178" s="37">
        <v>2</v>
      </c>
      <c r="M178" s="37">
        <v>2</v>
      </c>
      <c r="N178" s="322">
        <f t="shared" si="5"/>
        <v>1</v>
      </c>
      <c r="O178" s="40">
        <v>83</v>
      </c>
    </row>
    <row r="179" spans="1:15" x14ac:dyDescent="0.25">
      <c r="A179" s="60" t="s">
        <v>264</v>
      </c>
      <c r="B179" s="28" t="s">
        <v>266</v>
      </c>
      <c r="C179" s="350">
        <v>0</v>
      </c>
      <c r="D179" s="37"/>
      <c r="E179" s="37">
        <v>23</v>
      </c>
      <c r="F179" s="322">
        <v>0</v>
      </c>
      <c r="G179" s="40">
        <v>170</v>
      </c>
      <c r="I179" s="60" t="s">
        <v>264</v>
      </c>
      <c r="J179" s="28" t="s">
        <v>266</v>
      </c>
      <c r="K179" s="350">
        <v>0</v>
      </c>
      <c r="L179" s="37"/>
      <c r="M179" s="37">
        <v>23</v>
      </c>
      <c r="N179" s="322">
        <f t="shared" si="5"/>
        <v>0</v>
      </c>
      <c r="O179" s="40">
        <v>174</v>
      </c>
    </row>
    <row r="180" spans="1:15" x14ac:dyDescent="0.25">
      <c r="A180" s="48" t="s">
        <v>267</v>
      </c>
      <c r="B180" s="43" t="s">
        <v>105</v>
      </c>
      <c r="C180" s="350">
        <v>-2</v>
      </c>
      <c r="D180" s="37">
        <v>1</v>
      </c>
      <c r="E180" s="37">
        <v>12</v>
      </c>
      <c r="F180" s="322">
        <v>8.3333333333333329E-2</v>
      </c>
      <c r="G180" s="40">
        <v>167</v>
      </c>
      <c r="I180" s="48" t="s">
        <v>267</v>
      </c>
      <c r="J180" s="43" t="s">
        <v>105</v>
      </c>
      <c r="K180" s="350">
        <v>-2</v>
      </c>
      <c r="L180" s="37">
        <v>1</v>
      </c>
      <c r="M180" s="37">
        <v>12</v>
      </c>
      <c r="N180" s="322">
        <f t="shared" si="5"/>
        <v>8.3333333333333329E-2</v>
      </c>
      <c r="O180" s="40">
        <v>169</v>
      </c>
    </row>
    <row r="181" spans="1:15" x14ac:dyDescent="0.25">
      <c r="A181" s="42" t="s">
        <v>267</v>
      </c>
      <c r="B181" s="43" t="s">
        <v>268</v>
      </c>
      <c r="C181" s="350">
        <v>-0.25020000000000042</v>
      </c>
      <c r="D181" s="37">
        <v>6</v>
      </c>
      <c r="E181" s="37">
        <v>28</v>
      </c>
      <c r="F181" s="322">
        <v>0.21428571428571427</v>
      </c>
      <c r="G181" s="40">
        <v>158</v>
      </c>
      <c r="I181" s="42" t="s">
        <v>267</v>
      </c>
      <c r="J181" s="43" t="s">
        <v>268</v>
      </c>
      <c r="K181" s="350">
        <v>-0.25020000000000042</v>
      </c>
      <c r="L181" s="37">
        <v>6</v>
      </c>
      <c r="M181" s="37">
        <v>28</v>
      </c>
      <c r="N181" s="322">
        <f t="shared" si="5"/>
        <v>0.21428571428571427</v>
      </c>
      <c r="O181" s="40">
        <v>162</v>
      </c>
    </row>
    <row r="182" spans="1:15" x14ac:dyDescent="0.25">
      <c r="A182" s="48" t="s">
        <v>267</v>
      </c>
      <c r="B182" s="43" t="s">
        <v>269</v>
      </c>
      <c r="C182" s="350">
        <v>-3</v>
      </c>
      <c r="D182" s="37"/>
      <c r="E182" s="37">
        <v>4</v>
      </c>
      <c r="F182" s="322">
        <v>0</v>
      </c>
      <c r="G182" s="40">
        <v>170</v>
      </c>
      <c r="I182" s="48" t="s">
        <v>267</v>
      </c>
      <c r="J182" s="43" t="s">
        <v>269</v>
      </c>
      <c r="K182" s="350">
        <v>-3</v>
      </c>
      <c r="L182" s="37"/>
      <c r="M182" s="37">
        <v>4</v>
      </c>
      <c r="N182" s="322">
        <f t="shared" si="5"/>
        <v>0</v>
      </c>
      <c r="O182" s="40">
        <v>174</v>
      </c>
    </row>
    <row r="183" spans="1:15" x14ac:dyDescent="0.25">
      <c r="A183" s="78" t="s">
        <v>267</v>
      </c>
      <c r="B183" s="43" t="s">
        <v>413</v>
      </c>
      <c r="C183" s="351">
        <v>-2.3333999999999975</v>
      </c>
      <c r="D183" s="63">
        <v>15</v>
      </c>
      <c r="E183" s="63">
        <v>10</v>
      </c>
      <c r="F183" s="376">
        <v>1.5</v>
      </c>
      <c r="G183" s="63">
        <v>52</v>
      </c>
      <c r="I183" s="78" t="s">
        <v>267</v>
      </c>
      <c r="J183" s="43" t="s">
        <v>413</v>
      </c>
      <c r="K183" s="350">
        <v>-2.3333999999999975</v>
      </c>
      <c r="L183" s="37">
        <v>15</v>
      </c>
      <c r="M183" s="37">
        <v>10</v>
      </c>
      <c r="N183" s="322">
        <f t="shared" si="5"/>
        <v>1.5</v>
      </c>
      <c r="O183" s="40">
        <v>57</v>
      </c>
    </row>
    <row r="184" spans="1:15" ht="15.75" thickBot="1" x14ac:dyDescent="0.3">
      <c r="A184" s="41" t="s">
        <v>267</v>
      </c>
      <c r="B184" s="43" t="s">
        <v>270</v>
      </c>
      <c r="C184" s="350">
        <v>5.550000000000388E-2</v>
      </c>
      <c r="D184" s="37">
        <v>28</v>
      </c>
      <c r="E184" s="37">
        <v>19</v>
      </c>
      <c r="F184" s="322">
        <v>1.4736842105263157</v>
      </c>
      <c r="G184" s="40">
        <v>56</v>
      </c>
      <c r="I184" s="41" t="s">
        <v>267</v>
      </c>
      <c r="J184" s="43" t="s">
        <v>270</v>
      </c>
      <c r="K184" s="350">
        <v>5.550000000000388E-2</v>
      </c>
      <c r="L184" s="37">
        <v>28</v>
      </c>
      <c r="M184" s="37">
        <v>19</v>
      </c>
      <c r="N184" s="322">
        <f t="shared" si="5"/>
        <v>1.4736842105263157</v>
      </c>
      <c r="O184" s="40">
        <v>60</v>
      </c>
    </row>
    <row r="185" spans="1:15" x14ac:dyDescent="0.25">
      <c r="A185" s="291" t="s">
        <v>436</v>
      </c>
      <c r="B185" s="291"/>
      <c r="C185" s="379" t="s">
        <v>449</v>
      </c>
      <c r="D185" s="380" t="s">
        <v>462</v>
      </c>
      <c r="E185" s="345" t="s">
        <v>462</v>
      </c>
      <c r="F185" s="381" t="s">
        <v>463</v>
      </c>
      <c r="G185" s="382" t="s">
        <v>6</v>
      </c>
      <c r="I185" s="291" t="s">
        <v>496</v>
      </c>
      <c r="J185" s="291"/>
      <c r="K185" s="379" t="s">
        <v>449</v>
      </c>
      <c r="L185" s="380" t="s">
        <v>462</v>
      </c>
      <c r="M185" s="345" t="s">
        <v>462</v>
      </c>
      <c r="N185" s="381" t="s">
        <v>463</v>
      </c>
      <c r="O185" s="345" t="s">
        <v>6</v>
      </c>
    </row>
    <row r="186" spans="1:15" x14ac:dyDescent="0.25">
      <c r="A186" s="291" t="s">
        <v>437</v>
      </c>
      <c r="B186" s="291"/>
      <c r="C186" s="383" t="s">
        <v>434</v>
      </c>
      <c r="D186" s="13" t="s">
        <v>464</v>
      </c>
      <c r="E186" s="315" t="s">
        <v>465</v>
      </c>
      <c r="F186" s="384" t="s">
        <v>466</v>
      </c>
      <c r="G186" s="385" t="s">
        <v>15</v>
      </c>
      <c r="I186" s="301" t="s">
        <v>361</v>
      </c>
      <c r="J186" s="291"/>
      <c r="K186" s="383" t="s">
        <v>434</v>
      </c>
      <c r="L186" s="13" t="s">
        <v>464</v>
      </c>
      <c r="M186" s="315" t="s">
        <v>465</v>
      </c>
      <c r="N186" s="384" t="s">
        <v>466</v>
      </c>
      <c r="O186" s="315" t="s">
        <v>15</v>
      </c>
    </row>
    <row r="187" spans="1:15" x14ac:dyDescent="0.25">
      <c r="A187" s="301" t="s">
        <v>361</v>
      </c>
      <c r="B187" s="291"/>
      <c r="C187" s="383" t="s">
        <v>435</v>
      </c>
      <c r="D187" s="13" t="s">
        <v>470</v>
      </c>
      <c r="E187" s="14" t="s">
        <v>470</v>
      </c>
      <c r="F187" s="384" t="s">
        <v>470</v>
      </c>
      <c r="G187" s="385" t="s">
        <v>13</v>
      </c>
      <c r="J187" s="291"/>
      <c r="K187" s="383" t="s">
        <v>435</v>
      </c>
      <c r="L187" s="13" t="s">
        <v>470</v>
      </c>
      <c r="M187" s="14" t="s">
        <v>470</v>
      </c>
      <c r="N187" s="384" t="s">
        <v>470</v>
      </c>
      <c r="O187" s="315" t="s">
        <v>13</v>
      </c>
    </row>
    <row r="188" spans="1:15" x14ac:dyDescent="0.25">
      <c r="A188" s="291"/>
      <c r="B188" s="291"/>
      <c r="C188" s="315" t="s">
        <v>452</v>
      </c>
      <c r="D188" s="13" t="s">
        <v>471</v>
      </c>
      <c r="E188" s="14" t="s">
        <v>471</v>
      </c>
      <c r="F188" s="384" t="s">
        <v>471</v>
      </c>
      <c r="G188" s="385" t="s">
        <v>30</v>
      </c>
      <c r="I188" s="291"/>
      <c r="J188" s="291"/>
      <c r="K188" s="315" t="s">
        <v>452</v>
      </c>
      <c r="L188" s="13" t="s">
        <v>471</v>
      </c>
      <c r="M188" s="14" t="s">
        <v>471</v>
      </c>
      <c r="N188" s="384" t="s">
        <v>471</v>
      </c>
      <c r="O188" s="315" t="s">
        <v>30</v>
      </c>
    </row>
    <row r="189" spans="1:15" ht="15.75" thickBot="1" x14ac:dyDescent="0.3">
      <c r="A189" s="302" t="s">
        <v>33</v>
      </c>
      <c r="B189" s="267" t="s">
        <v>34</v>
      </c>
      <c r="C189" s="386" t="s">
        <v>453</v>
      </c>
      <c r="D189" s="387" t="s">
        <v>472</v>
      </c>
      <c r="E189" s="388" t="s">
        <v>472</v>
      </c>
      <c r="F189" s="389" t="s">
        <v>472</v>
      </c>
      <c r="G189" s="390">
        <v>42763</v>
      </c>
      <c r="I189" s="302" t="s">
        <v>33</v>
      </c>
      <c r="J189" s="267" t="s">
        <v>34</v>
      </c>
      <c r="K189" s="386" t="s">
        <v>453</v>
      </c>
      <c r="L189" s="387" t="s">
        <v>472</v>
      </c>
      <c r="M189" s="388" t="s">
        <v>472</v>
      </c>
      <c r="N189" s="389" t="s">
        <v>472</v>
      </c>
      <c r="O189" s="453">
        <v>42798</v>
      </c>
    </row>
    <row r="190" spans="1:15" x14ac:dyDescent="0.25">
      <c r="A190" s="44" t="s">
        <v>267</v>
      </c>
      <c r="B190" s="28" t="s">
        <v>151</v>
      </c>
      <c r="C190" s="350">
        <v>0.375</v>
      </c>
      <c r="D190" s="37">
        <v>1</v>
      </c>
      <c r="E190" s="37">
        <v>7</v>
      </c>
      <c r="F190" s="322">
        <v>0.14285714285714285</v>
      </c>
      <c r="G190" s="40">
        <v>164</v>
      </c>
      <c r="I190" s="44" t="s">
        <v>267</v>
      </c>
      <c r="J190" s="28" t="s">
        <v>151</v>
      </c>
      <c r="K190" s="350">
        <v>0.375</v>
      </c>
      <c r="L190" s="37">
        <v>1</v>
      </c>
      <c r="M190" s="37">
        <v>7</v>
      </c>
      <c r="N190" s="322">
        <f t="shared" ref="N190:N199" si="6">+L190/M190</f>
        <v>0.14285714285714285</v>
      </c>
      <c r="O190" s="40">
        <v>166</v>
      </c>
    </row>
    <row r="191" spans="1:15" x14ac:dyDescent="0.25">
      <c r="A191" s="27" t="s">
        <v>272</v>
      </c>
      <c r="B191" s="28" t="s">
        <v>273</v>
      </c>
      <c r="C191" s="350">
        <v>0</v>
      </c>
      <c r="D191" s="37">
        <v>3</v>
      </c>
      <c r="E191" s="37">
        <v>17</v>
      </c>
      <c r="F191" s="322">
        <v>0.17647058823529413</v>
      </c>
      <c r="G191" s="40">
        <v>161</v>
      </c>
      <c r="I191" s="27" t="s">
        <v>272</v>
      </c>
      <c r="J191" s="28" t="s">
        <v>273</v>
      </c>
      <c r="K191" s="351">
        <v>0.34720000000000084</v>
      </c>
      <c r="L191" s="63">
        <v>6</v>
      </c>
      <c r="M191" s="63">
        <v>20</v>
      </c>
      <c r="N191" s="451">
        <f t="shared" si="6"/>
        <v>0.3</v>
      </c>
      <c r="O191" s="63">
        <v>154</v>
      </c>
    </row>
    <row r="192" spans="1:15" x14ac:dyDescent="0.25">
      <c r="A192" s="44" t="s">
        <v>274</v>
      </c>
      <c r="B192" s="28" t="s">
        <v>275</v>
      </c>
      <c r="C192" s="350">
        <v>2.6142857142857139</v>
      </c>
      <c r="D192" s="37">
        <v>9</v>
      </c>
      <c r="E192" s="37">
        <v>15</v>
      </c>
      <c r="F192" s="322">
        <v>0.6</v>
      </c>
      <c r="G192" s="40">
        <v>117</v>
      </c>
      <c r="I192" s="44" t="s">
        <v>274</v>
      </c>
      <c r="J192" s="28" t="s">
        <v>275</v>
      </c>
      <c r="K192" s="350">
        <v>2.6142857142857139</v>
      </c>
      <c r="L192" s="37">
        <v>9</v>
      </c>
      <c r="M192" s="37">
        <v>15</v>
      </c>
      <c r="N192" s="322">
        <f t="shared" si="6"/>
        <v>0.6</v>
      </c>
      <c r="O192" s="40">
        <v>119</v>
      </c>
    </row>
    <row r="193" spans="1:15" x14ac:dyDescent="0.25">
      <c r="A193" s="44" t="s">
        <v>274</v>
      </c>
      <c r="B193" s="28" t="s">
        <v>276</v>
      </c>
      <c r="C193" s="350">
        <v>0</v>
      </c>
      <c r="D193" s="37"/>
      <c r="E193" s="37">
        <v>6</v>
      </c>
      <c r="F193" s="322">
        <v>0</v>
      </c>
      <c r="G193" s="40">
        <v>170</v>
      </c>
      <c r="I193" s="44" t="s">
        <v>274</v>
      </c>
      <c r="J193" s="28" t="s">
        <v>276</v>
      </c>
      <c r="K193" s="350">
        <v>0</v>
      </c>
      <c r="L193" s="37"/>
      <c r="M193" s="37">
        <v>6</v>
      </c>
      <c r="N193" s="322">
        <f t="shared" si="6"/>
        <v>0</v>
      </c>
      <c r="O193" s="40">
        <v>174</v>
      </c>
    </row>
    <row r="194" spans="1:15" x14ac:dyDescent="0.25">
      <c r="A194" s="44" t="s">
        <v>277</v>
      </c>
      <c r="B194" s="28" t="s">
        <v>365</v>
      </c>
      <c r="C194" s="350">
        <v>0.58349999999999902</v>
      </c>
      <c r="D194" s="37">
        <v>15</v>
      </c>
      <c r="E194" s="37">
        <v>11</v>
      </c>
      <c r="F194" s="322">
        <v>1.3636363636363635</v>
      </c>
      <c r="G194" s="40">
        <v>60</v>
      </c>
      <c r="I194" s="44" t="s">
        <v>277</v>
      </c>
      <c r="J194" s="28" t="s">
        <v>365</v>
      </c>
      <c r="K194" s="350">
        <v>0.58349999999999902</v>
      </c>
      <c r="L194" s="37">
        <v>15</v>
      </c>
      <c r="M194" s="37">
        <v>11</v>
      </c>
      <c r="N194" s="322">
        <f t="shared" si="6"/>
        <v>1.3636363636363635</v>
      </c>
      <c r="O194" s="40">
        <v>62</v>
      </c>
    </row>
    <row r="195" spans="1:15" x14ac:dyDescent="0.25">
      <c r="A195" s="59" t="s">
        <v>277</v>
      </c>
      <c r="B195" s="43" t="s">
        <v>414</v>
      </c>
      <c r="C195" s="350">
        <v>0</v>
      </c>
      <c r="D195" s="37">
        <v>6</v>
      </c>
      <c r="E195" s="37">
        <v>11</v>
      </c>
      <c r="F195" s="322">
        <v>0.54545454545454541</v>
      </c>
      <c r="G195" s="40">
        <v>126</v>
      </c>
      <c r="I195" s="59" t="s">
        <v>277</v>
      </c>
      <c r="J195" s="43" t="s">
        <v>414</v>
      </c>
      <c r="K195" s="350">
        <v>0</v>
      </c>
      <c r="L195" s="37">
        <v>6</v>
      </c>
      <c r="M195" s="37">
        <v>11</v>
      </c>
      <c r="N195" s="322">
        <f t="shared" si="6"/>
        <v>0.54545454545454541</v>
      </c>
      <c r="O195" s="40">
        <v>128</v>
      </c>
    </row>
    <row r="196" spans="1:15" x14ac:dyDescent="0.25">
      <c r="A196" s="78" t="s">
        <v>280</v>
      </c>
      <c r="B196" s="28" t="s">
        <v>281</v>
      </c>
      <c r="C196" s="351">
        <v>3.0668000000000006</v>
      </c>
      <c r="D196" s="63">
        <v>34</v>
      </c>
      <c r="E196" s="63">
        <v>22</v>
      </c>
      <c r="F196" s="376">
        <v>1.5454545454545454</v>
      </c>
      <c r="G196" s="63">
        <v>51</v>
      </c>
      <c r="I196" s="78" t="s">
        <v>280</v>
      </c>
      <c r="J196" s="28" t="s">
        <v>281</v>
      </c>
      <c r="K196" s="350">
        <v>3.0668000000000006</v>
      </c>
      <c r="L196" s="37">
        <v>34</v>
      </c>
      <c r="M196" s="37">
        <v>22</v>
      </c>
      <c r="N196" s="322">
        <f t="shared" si="6"/>
        <v>1.5454545454545454</v>
      </c>
      <c r="O196" s="40">
        <v>56</v>
      </c>
    </row>
    <row r="197" spans="1:15" x14ac:dyDescent="0.25">
      <c r="A197" s="290" t="s">
        <v>282</v>
      </c>
      <c r="B197" s="106" t="s">
        <v>107</v>
      </c>
      <c r="C197" s="350">
        <v>0.60000000000000142</v>
      </c>
      <c r="D197" s="37">
        <v>26</v>
      </c>
      <c r="E197" s="37">
        <v>5</v>
      </c>
      <c r="F197" s="322">
        <v>5.2</v>
      </c>
      <c r="G197" s="40">
        <v>9</v>
      </c>
      <c r="I197" s="290" t="s">
        <v>282</v>
      </c>
      <c r="J197" s="106" t="s">
        <v>107</v>
      </c>
      <c r="K197" s="350">
        <v>0.60000000000000142</v>
      </c>
      <c r="L197" s="37">
        <v>26</v>
      </c>
      <c r="M197" s="37">
        <v>5</v>
      </c>
      <c r="N197" s="322">
        <f t="shared" si="6"/>
        <v>5.2</v>
      </c>
      <c r="O197" s="40">
        <v>9</v>
      </c>
    </row>
    <row r="198" spans="1:15" x14ac:dyDescent="0.25">
      <c r="A198" s="107" t="s">
        <v>282</v>
      </c>
      <c r="B198" s="97" t="s">
        <v>159</v>
      </c>
      <c r="C198" s="350">
        <v>-1.0000000000331966E-4</v>
      </c>
      <c r="D198" s="37">
        <v>6</v>
      </c>
      <c r="E198" s="37">
        <v>8</v>
      </c>
      <c r="F198" s="322">
        <v>0.75</v>
      </c>
      <c r="G198" s="40">
        <v>106</v>
      </c>
      <c r="I198" s="107" t="s">
        <v>282</v>
      </c>
      <c r="J198" s="97" t="s">
        <v>159</v>
      </c>
      <c r="K198" s="350">
        <v>-1.0000000000331966E-4</v>
      </c>
      <c r="L198" s="37">
        <v>6</v>
      </c>
      <c r="M198" s="37">
        <v>8</v>
      </c>
      <c r="N198" s="322">
        <f t="shared" si="6"/>
        <v>0.75</v>
      </c>
      <c r="O198" s="40">
        <v>110</v>
      </c>
    </row>
    <row r="199" spans="1:15" x14ac:dyDescent="0.25">
      <c r="A199" s="27" t="s">
        <v>283</v>
      </c>
      <c r="B199" s="28" t="s">
        <v>284</v>
      </c>
      <c r="C199" s="350">
        <v>2.8571428571428559</v>
      </c>
      <c r="D199" s="37">
        <v>5</v>
      </c>
      <c r="E199" s="37">
        <v>2</v>
      </c>
      <c r="F199" s="322">
        <v>2.5</v>
      </c>
      <c r="G199" s="40">
        <v>25</v>
      </c>
      <c r="I199" s="27" t="s">
        <v>283</v>
      </c>
      <c r="J199" s="28" t="s">
        <v>284</v>
      </c>
      <c r="K199" s="350">
        <v>2.8571428571428559</v>
      </c>
      <c r="L199" s="37">
        <v>5</v>
      </c>
      <c r="M199" s="37">
        <v>2</v>
      </c>
      <c r="N199" s="322">
        <f t="shared" si="6"/>
        <v>2.5</v>
      </c>
      <c r="O199" s="40">
        <v>25</v>
      </c>
    </row>
    <row r="200" spans="1:15" x14ac:dyDescent="0.25">
      <c r="A200" s="27"/>
      <c r="B200" s="28"/>
      <c r="C200" s="350"/>
      <c r="D200" s="37"/>
      <c r="E200" s="37"/>
      <c r="F200" s="322"/>
      <c r="G200" s="40"/>
      <c r="I200" s="48" t="s">
        <v>503</v>
      </c>
      <c r="J200" s="28" t="s">
        <v>266</v>
      </c>
      <c r="K200" s="351">
        <v>-0.66666666666666607</v>
      </c>
      <c r="L200" s="63">
        <v>0</v>
      </c>
      <c r="M200" s="63">
        <v>6</v>
      </c>
      <c r="N200" s="451">
        <f>+L200/M200</f>
        <v>0</v>
      </c>
      <c r="O200" s="63">
        <v>174</v>
      </c>
    </row>
    <row r="201" spans="1:15" x14ac:dyDescent="0.25">
      <c r="A201" s="48" t="s">
        <v>285</v>
      </c>
      <c r="B201" s="43" t="s">
        <v>286</v>
      </c>
      <c r="C201" s="350">
        <v>-3</v>
      </c>
      <c r="D201" s="37">
        <v>7</v>
      </c>
      <c r="E201" s="37">
        <v>20</v>
      </c>
      <c r="F201" s="322">
        <v>0.35</v>
      </c>
      <c r="G201" s="40">
        <v>145</v>
      </c>
      <c r="I201" s="48" t="s">
        <v>285</v>
      </c>
      <c r="J201" s="43" t="s">
        <v>286</v>
      </c>
      <c r="K201" s="350">
        <v>-3</v>
      </c>
      <c r="L201" s="37"/>
      <c r="M201" s="37"/>
      <c r="N201" s="322">
        <v>0</v>
      </c>
      <c r="O201" s="40">
        <v>174</v>
      </c>
    </row>
    <row r="202" spans="1:15" x14ac:dyDescent="0.25">
      <c r="A202" s="59" t="s">
        <v>287</v>
      </c>
      <c r="B202" s="28" t="s">
        <v>288</v>
      </c>
      <c r="C202" s="350">
        <v>-6.0555000000000003</v>
      </c>
      <c r="D202" s="37">
        <v>17</v>
      </c>
      <c r="E202" s="37">
        <v>14</v>
      </c>
      <c r="F202" s="322">
        <v>1.2142857142857142</v>
      </c>
      <c r="G202" s="40">
        <v>71</v>
      </c>
      <c r="I202" s="59" t="s">
        <v>287</v>
      </c>
      <c r="J202" s="28" t="s">
        <v>288</v>
      </c>
      <c r="K202" s="350">
        <v>-6.0555000000000003</v>
      </c>
      <c r="L202" s="37">
        <v>17</v>
      </c>
      <c r="M202" s="37">
        <v>14</v>
      </c>
      <c r="N202" s="322">
        <f t="shared" ref="N202:N215" si="7">+L202/M202</f>
        <v>1.2142857142857142</v>
      </c>
      <c r="O202" s="40">
        <v>74</v>
      </c>
    </row>
    <row r="203" spans="1:15" x14ac:dyDescent="0.25">
      <c r="A203" s="42" t="s">
        <v>415</v>
      </c>
      <c r="B203" s="28" t="s">
        <v>147</v>
      </c>
      <c r="C203" s="350">
        <v>-2.3999999999999986</v>
      </c>
      <c r="D203" s="37">
        <v>0</v>
      </c>
      <c r="E203" s="37">
        <v>5</v>
      </c>
      <c r="F203" s="322">
        <v>0</v>
      </c>
      <c r="G203" s="40">
        <v>170</v>
      </c>
      <c r="I203" s="42" t="s">
        <v>415</v>
      </c>
      <c r="J203" s="28" t="s">
        <v>147</v>
      </c>
      <c r="K203" s="350">
        <v>-2.3999999999999986</v>
      </c>
      <c r="L203" s="37">
        <v>0</v>
      </c>
      <c r="M203" s="37">
        <v>5</v>
      </c>
      <c r="N203" s="322">
        <f t="shared" si="7"/>
        <v>0</v>
      </c>
      <c r="O203" s="40">
        <v>174</v>
      </c>
    </row>
    <row r="204" spans="1:15" x14ac:dyDescent="0.25">
      <c r="A204" s="78" t="s">
        <v>366</v>
      </c>
      <c r="B204" s="43" t="s">
        <v>290</v>
      </c>
      <c r="C204" s="350">
        <v>-0.5</v>
      </c>
      <c r="D204" s="37">
        <v>2</v>
      </c>
      <c r="E204" s="37">
        <v>6</v>
      </c>
      <c r="F204" s="322">
        <v>0.33333333333333331</v>
      </c>
      <c r="G204" s="40">
        <v>146</v>
      </c>
      <c r="I204" s="78" t="s">
        <v>366</v>
      </c>
      <c r="J204" s="43" t="s">
        <v>290</v>
      </c>
      <c r="K204" s="350">
        <v>-0.5</v>
      </c>
      <c r="L204" s="37">
        <v>2</v>
      </c>
      <c r="M204" s="37">
        <v>6</v>
      </c>
      <c r="N204" s="322">
        <f t="shared" si="7"/>
        <v>0.33333333333333331</v>
      </c>
      <c r="O204" s="40">
        <v>148</v>
      </c>
    </row>
    <row r="205" spans="1:15" x14ac:dyDescent="0.25">
      <c r="A205" s="78" t="s">
        <v>291</v>
      </c>
      <c r="B205" s="28" t="s">
        <v>211</v>
      </c>
      <c r="C205" s="350">
        <v>-2.3557333333333332</v>
      </c>
      <c r="D205" s="37">
        <v>3</v>
      </c>
      <c r="E205" s="37">
        <v>3</v>
      </c>
      <c r="F205" s="322">
        <v>1</v>
      </c>
      <c r="G205" s="40">
        <v>80</v>
      </c>
      <c r="I205" s="78" t="s">
        <v>291</v>
      </c>
      <c r="J205" s="28" t="s">
        <v>211</v>
      </c>
      <c r="K205" s="350">
        <v>-2.3557333333333332</v>
      </c>
      <c r="L205" s="37">
        <v>3</v>
      </c>
      <c r="M205" s="37">
        <v>3</v>
      </c>
      <c r="N205" s="322">
        <f t="shared" si="7"/>
        <v>1</v>
      </c>
      <c r="O205" s="40">
        <v>83</v>
      </c>
    </row>
    <row r="206" spans="1:15" x14ac:dyDescent="0.25">
      <c r="A206" s="75" t="s">
        <v>416</v>
      </c>
      <c r="B206" s="28" t="s">
        <v>417</v>
      </c>
      <c r="C206" s="350">
        <v>-0.99989999999999846</v>
      </c>
      <c r="D206" s="37">
        <v>15</v>
      </c>
      <c r="E206" s="37">
        <v>9</v>
      </c>
      <c r="F206" s="322">
        <v>1.6666666666666667</v>
      </c>
      <c r="G206" s="40">
        <v>45</v>
      </c>
      <c r="I206" s="75" t="s">
        <v>416</v>
      </c>
      <c r="J206" s="28" t="s">
        <v>417</v>
      </c>
      <c r="K206" s="350">
        <v>-0.99989999999999846</v>
      </c>
      <c r="L206" s="37">
        <v>15</v>
      </c>
      <c r="M206" s="37">
        <v>9</v>
      </c>
      <c r="N206" s="322">
        <f t="shared" si="7"/>
        <v>1.6666666666666667</v>
      </c>
      <c r="O206" s="40">
        <v>49</v>
      </c>
    </row>
    <row r="207" spans="1:15" x14ac:dyDescent="0.25">
      <c r="A207" s="59" t="s">
        <v>293</v>
      </c>
      <c r="B207" s="43" t="s">
        <v>294</v>
      </c>
      <c r="C207" s="350">
        <v>-1.1107111111111116</v>
      </c>
      <c r="D207" s="37">
        <v>16</v>
      </c>
      <c r="E207" s="37">
        <v>33</v>
      </c>
      <c r="F207" s="322">
        <v>0.48484848484848486</v>
      </c>
      <c r="G207" s="40">
        <v>134</v>
      </c>
      <c r="I207" s="59" t="s">
        <v>293</v>
      </c>
      <c r="J207" s="43" t="s">
        <v>294</v>
      </c>
      <c r="K207" s="350">
        <v>-1.1107111111111116</v>
      </c>
      <c r="L207" s="37">
        <v>16</v>
      </c>
      <c r="M207" s="37">
        <v>33</v>
      </c>
      <c r="N207" s="322">
        <f t="shared" si="7"/>
        <v>0.48484848484848486</v>
      </c>
      <c r="O207" s="40">
        <v>136</v>
      </c>
    </row>
    <row r="208" spans="1:15" x14ac:dyDescent="0.25">
      <c r="A208" s="62" t="s">
        <v>295</v>
      </c>
      <c r="B208" s="73" t="s">
        <v>296</v>
      </c>
      <c r="C208" s="350">
        <v>-4.9444000000000017</v>
      </c>
      <c r="D208" s="37">
        <v>19</v>
      </c>
      <c r="E208" s="37">
        <v>33</v>
      </c>
      <c r="F208" s="322">
        <v>0.5757575757575758</v>
      </c>
      <c r="G208" s="40">
        <v>123</v>
      </c>
      <c r="I208" s="62" t="s">
        <v>295</v>
      </c>
      <c r="J208" s="73" t="s">
        <v>296</v>
      </c>
      <c r="K208" s="350">
        <v>-4.9444000000000017</v>
      </c>
      <c r="L208" s="37">
        <v>19</v>
      </c>
      <c r="M208" s="37">
        <v>33</v>
      </c>
      <c r="N208" s="322">
        <f t="shared" si="7"/>
        <v>0.5757575757575758</v>
      </c>
      <c r="O208" s="40">
        <v>125</v>
      </c>
    </row>
    <row r="209" spans="1:15" x14ac:dyDescent="0.25">
      <c r="A209" s="42" t="s">
        <v>297</v>
      </c>
      <c r="B209" s="28" t="s">
        <v>36</v>
      </c>
      <c r="C209" s="350">
        <v>2.9022095238095247</v>
      </c>
      <c r="D209" s="37">
        <v>17</v>
      </c>
      <c r="E209" s="37">
        <v>13</v>
      </c>
      <c r="F209" s="322">
        <v>1.3076923076923077</v>
      </c>
      <c r="G209" s="40">
        <v>67</v>
      </c>
      <c r="I209" s="42" t="s">
        <v>297</v>
      </c>
      <c r="J209" s="28" t="s">
        <v>36</v>
      </c>
      <c r="K209" s="350">
        <v>2.9022095238095247</v>
      </c>
      <c r="L209" s="37">
        <v>17</v>
      </c>
      <c r="M209" s="37">
        <v>13</v>
      </c>
      <c r="N209" s="322">
        <f t="shared" si="7"/>
        <v>1.3076923076923077</v>
      </c>
      <c r="O209" s="40">
        <v>70</v>
      </c>
    </row>
    <row r="210" spans="1:15" x14ac:dyDescent="0.25">
      <c r="A210" s="91" t="s">
        <v>297</v>
      </c>
      <c r="B210" s="43" t="s">
        <v>298</v>
      </c>
      <c r="C210" s="350">
        <v>-2.5713428571428611</v>
      </c>
      <c r="D210" s="37">
        <v>62</v>
      </c>
      <c r="E210" s="37">
        <v>11</v>
      </c>
      <c r="F210" s="322">
        <v>5.6363636363636367</v>
      </c>
      <c r="G210" s="40">
        <v>8</v>
      </c>
      <c r="I210" s="91" t="s">
        <v>297</v>
      </c>
      <c r="J210" s="43" t="s">
        <v>298</v>
      </c>
      <c r="K210" s="350">
        <v>-2.5713428571428611</v>
      </c>
      <c r="L210" s="37">
        <v>62</v>
      </c>
      <c r="M210" s="37">
        <v>11</v>
      </c>
      <c r="N210" s="322">
        <f t="shared" si="7"/>
        <v>5.6363636363636367</v>
      </c>
      <c r="O210" s="40">
        <v>8</v>
      </c>
    </row>
    <row r="211" spans="1:15" x14ac:dyDescent="0.25">
      <c r="A211" s="91" t="s">
        <v>299</v>
      </c>
      <c r="B211" s="28" t="s">
        <v>300</v>
      </c>
      <c r="C211" s="351">
        <v>7.8054999999999986</v>
      </c>
      <c r="D211" s="63">
        <v>65</v>
      </c>
      <c r="E211" s="63">
        <v>11</v>
      </c>
      <c r="F211" s="376">
        <v>5.9090909090909092</v>
      </c>
      <c r="G211" s="63">
        <v>7</v>
      </c>
      <c r="I211" s="91" t="s">
        <v>299</v>
      </c>
      <c r="J211" s="28" t="s">
        <v>300</v>
      </c>
      <c r="K211" s="350">
        <v>7.8054999999999986</v>
      </c>
      <c r="L211" s="37">
        <v>65</v>
      </c>
      <c r="M211" s="37">
        <v>11</v>
      </c>
      <c r="N211" s="322">
        <f t="shared" si="7"/>
        <v>5.9090909090909092</v>
      </c>
      <c r="O211" s="40">
        <v>7</v>
      </c>
    </row>
    <row r="212" spans="1:15" x14ac:dyDescent="0.25">
      <c r="A212" s="100" t="s">
        <v>420</v>
      </c>
      <c r="B212" s="28" t="s">
        <v>96</v>
      </c>
      <c r="C212" s="350">
        <v>0</v>
      </c>
      <c r="D212" s="37">
        <v>0</v>
      </c>
      <c r="E212" s="37">
        <v>1</v>
      </c>
      <c r="F212" s="322">
        <v>0</v>
      </c>
      <c r="G212" s="40">
        <v>170</v>
      </c>
      <c r="I212" s="100" t="s">
        <v>420</v>
      </c>
      <c r="J212" s="28" t="s">
        <v>96</v>
      </c>
      <c r="K212" s="350">
        <v>0</v>
      </c>
      <c r="L212" s="37">
        <v>0</v>
      </c>
      <c r="M212" s="37">
        <v>1</v>
      </c>
      <c r="N212" s="322">
        <f t="shared" si="7"/>
        <v>0</v>
      </c>
      <c r="O212" s="40">
        <v>174</v>
      </c>
    </row>
    <row r="213" spans="1:15" x14ac:dyDescent="0.25">
      <c r="A213" s="27" t="s">
        <v>301</v>
      </c>
      <c r="B213" s="28" t="s">
        <v>302</v>
      </c>
      <c r="C213" s="350">
        <v>0</v>
      </c>
      <c r="D213" s="37">
        <v>5</v>
      </c>
      <c r="E213" s="37">
        <v>0</v>
      </c>
      <c r="F213" s="37" t="e">
        <v>#DIV/0!</v>
      </c>
      <c r="G213" s="40">
        <v>1</v>
      </c>
      <c r="I213" s="27" t="s">
        <v>301</v>
      </c>
      <c r="J213" s="28" t="s">
        <v>302</v>
      </c>
      <c r="K213" s="350">
        <v>0</v>
      </c>
      <c r="L213" s="37">
        <v>5</v>
      </c>
      <c r="M213" s="37">
        <v>0</v>
      </c>
      <c r="N213" s="37" t="e">
        <f t="shared" si="7"/>
        <v>#DIV/0!</v>
      </c>
      <c r="O213" s="40">
        <v>1</v>
      </c>
    </row>
    <row r="214" spans="1:15" x14ac:dyDescent="0.25">
      <c r="A214" s="41" t="s">
        <v>303</v>
      </c>
      <c r="B214" s="43" t="s">
        <v>304</v>
      </c>
      <c r="C214" s="350">
        <v>0</v>
      </c>
      <c r="D214" s="37">
        <v>8</v>
      </c>
      <c r="E214" s="37">
        <v>5</v>
      </c>
      <c r="F214" s="322">
        <v>1.6</v>
      </c>
      <c r="G214" s="40">
        <v>47</v>
      </c>
      <c r="I214" s="41" t="s">
        <v>303</v>
      </c>
      <c r="J214" s="43" t="s">
        <v>304</v>
      </c>
      <c r="K214" s="350">
        <v>0</v>
      </c>
      <c r="L214" s="37">
        <v>8</v>
      </c>
      <c r="M214" s="37">
        <v>5</v>
      </c>
      <c r="N214" s="322">
        <f t="shared" si="7"/>
        <v>1.6</v>
      </c>
      <c r="O214" s="40">
        <v>52</v>
      </c>
    </row>
    <row r="215" spans="1:15" ht="15.75" thickBot="1" x14ac:dyDescent="0.3">
      <c r="A215" s="48" t="s">
        <v>303</v>
      </c>
      <c r="B215" s="43" t="s">
        <v>305</v>
      </c>
      <c r="C215" s="350">
        <v>-4.6108000000000011</v>
      </c>
      <c r="D215" s="37">
        <v>23</v>
      </c>
      <c r="E215" s="37">
        <v>30</v>
      </c>
      <c r="F215" s="322">
        <v>0.76666666666666672</v>
      </c>
      <c r="G215" s="40">
        <v>105</v>
      </c>
      <c r="I215" s="48" t="s">
        <v>303</v>
      </c>
      <c r="J215" s="43" t="s">
        <v>305</v>
      </c>
      <c r="K215" s="350">
        <v>-4.6108000000000011</v>
      </c>
      <c r="L215" s="37">
        <v>23</v>
      </c>
      <c r="M215" s="37">
        <v>30</v>
      </c>
      <c r="N215" s="322">
        <f t="shared" si="7"/>
        <v>0.76666666666666672</v>
      </c>
      <c r="O215" s="40">
        <v>109</v>
      </c>
    </row>
    <row r="216" spans="1:15" x14ac:dyDescent="0.25">
      <c r="A216" s="291" t="s">
        <v>436</v>
      </c>
      <c r="B216" s="291"/>
      <c r="C216" s="379" t="s">
        <v>449</v>
      </c>
      <c r="D216" s="380" t="s">
        <v>462</v>
      </c>
      <c r="E216" s="345" t="s">
        <v>462</v>
      </c>
      <c r="F216" s="381" t="s">
        <v>463</v>
      </c>
      <c r="G216" s="382" t="s">
        <v>6</v>
      </c>
      <c r="I216" s="291" t="s">
        <v>496</v>
      </c>
      <c r="J216" s="291"/>
      <c r="K216" s="379" t="s">
        <v>449</v>
      </c>
      <c r="L216" s="380" t="s">
        <v>462</v>
      </c>
      <c r="M216" s="345" t="s">
        <v>462</v>
      </c>
      <c r="N216" s="381" t="s">
        <v>463</v>
      </c>
      <c r="O216" s="345" t="s">
        <v>6</v>
      </c>
    </row>
    <row r="217" spans="1:15" x14ac:dyDescent="0.25">
      <c r="A217" s="291" t="s">
        <v>437</v>
      </c>
      <c r="B217" s="291"/>
      <c r="C217" s="383" t="s">
        <v>434</v>
      </c>
      <c r="D217" s="13" t="s">
        <v>464</v>
      </c>
      <c r="E217" s="315" t="s">
        <v>465</v>
      </c>
      <c r="F217" s="384" t="s">
        <v>466</v>
      </c>
      <c r="G217" s="385" t="s">
        <v>15</v>
      </c>
      <c r="I217" s="301" t="s">
        <v>361</v>
      </c>
      <c r="J217" s="291"/>
      <c r="K217" s="383" t="s">
        <v>434</v>
      </c>
      <c r="L217" s="13" t="s">
        <v>464</v>
      </c>
      <c r="M217" s="315" t="s">
        <v>465</v>
      </c>
      <c r="N217" s="384" t="s">
        <v>466</v>
      </c>
      <c r="O217" s="315" t="s">
        <v>15</v>
      </c>
    </row>
    <row r="218" spans="1:15" x14ac:dyDescent="0.25">
      <c r="A218" s="301" t="s">
        <v>361</v>
      </c>
      <c r="B218" s="291"/>
      <c r="C218" s="383" t="s">
        <v>435</v>
      </c>
      <c r="D218" s="13" t="s">
        <v>470</v>
      </c>
      <c r="E218" s="14" t="s">
        <v>470</v>
      </c>
      <c r="F218" s="384" t="s">
        <v>470</v>
      </c>
      <c r="G218" s="385" t="s">
        <v>13</v>
      </c>
      <c r="J218" s="291"/>
      <c r="K218" s="383" t="s">
        <v>435</v>
      </c>
      <c r="L218" s="13" t="s">
        <v>470</v>
      </c>
      <c r="M218" s="14" t="s">
        <v>470</v>
      </c>
      <c r="N218" s="384" t="s">
        <v>470</v>
      </c>
      <c r="O218" s="315" t="s">
        <v>13</v>
      </c>
    </row>
    <row r="219" spans="1:15" x14ac:dyDescent="0.25">
      <c r="A219" s="291"/>
      <c r="B219" s="291"/>
      <c r="C219" s="315" t="s">
        <v>452</v>
      </c>
      <c r="D219" s="13" t="s">
        <v>471</v>
      </c>
      <c r="E219" s="14" t="s">
        <v>471</v>
      </c>
      <c r="F219" s="384" t="s">
        <v>471</v>
      </c>
      <c r="G219" s="385" t="s">
        <v>30</v>
      </c>
      <c r="I219" s="291"/>
      <c r="J219" s="291"/>
      <c r="K219" s="315" t="s">
        <v>452</v>
      </c>
      <c r="L219" s="13" t="s">
        <v>471</v>
      </c>
      <c r="M219" s="14" t="s">
        <v>471</v>
      </c>
      <c r="N219" s="384" t="s">
        <v>471</v>
      </c>
      <c r="O219" s="315" t="s">
        <v>30</v>
      </c>
    </row>
    <row r="220" spans="1:15" ht="15.75" thickBot="1" x14ac:dyDescent="0.3">
      <c r="A220" s="302" t="s">
        <v>33</v>
      </c>
      <c r="B220" s="267" t="s">
        <v>34</v>
      </c>
      <c r="C220" s="386" t="s">
        <v>453</v>
      </c>
      <c r="D220" s="387" t="s">
        <v>472</v>
      </c>
      <c r="E220" s="388" t="s">
        <v>472</v>
      </c>
      <c r="F220" s="389" t="s">
        <v>472</v>
      </c>
      <c r="G220" s="390">
        <v>42763</v>
      </c>
      <c r="I220" s="302" t="s">
        <v>33</v>
      </c>
      <c r="J220" s="267" t="s">
        <v>34</v>
      </c>
      <c r="K220" s="386" t="s">
        <v>453</v>
      </c>
      <c r="L220" s="387" t="s">
        <v>472</v>
      </c>
      <c r="M220" s="388" t="s">
        <v>472</v>
      </c>
      <c r="N220" s="389" t="s">
        <v>472</v>
      </c>
      <c r="O220" s="453">
        <v>42798</v>
      </c>
    </row>
    <row r="221" spans="1:15" x14ac:dyDescent="0.25">
      <c r="A221" s="27" t="s">
        <v>307</v>
      </c>
      <c r="B221" s="28" t="s">
        <v>112</v>
      </c>
      <c r="C221" s="350">
        <v>5.7142857142857162</v>
      </c>
      <c r="D221" s="37">
        <v>13</v>
      </c>
      <c r="E221" s="37">
        <v>3</v>
      </c>
      <c r="F221" s="322">
        <v>4.333333333333333</v>
      </c>
      <c r="G221" s="40">
        <v>16</v>
      </c>
      <c r="I221" s="27" t="s">
        <v>307</v>
      </c>
      <c r="J221" s="28" t="s">
        <v>112</v>
      </c>
      <c r="K221" s="350">
        <v>5.7142857142857162</v>
      </c>
      <c r="L221" s="37">
        <v>13</v>
      </c>
      <c r="M221" s="37">
        <v>3</v>
      </c>
      <c r="N221" s="322">
        <f t="shared" ref="N221:N228" si="8">+L221/M221</f>
        <v>4.333333333333333</v>
      </c>
      <c r="O221" s="40">
        <v>17</v>
      </c>
    </row>
    <row r="222" spans="1:15" x14ac:dyDescent="0.25">
      <c r="A222" s="59" t="s">
        <v>308</v>
      </c>
      <c r="B222" s="28" t="s">
        <v>309</v>
      </c>
      <c r="C222" s="350">
        <v>-3.166500000000001</v>
      </c>
      <c r="D222" s="37">
        <v>24</v>
      </c>
      <c r="E222" s="37">
        <v>18</v>
      </c>
      <c r="F222" s="322">
        <v>1.3333333333333333</v>
      </c>
      <c r="G222" s="40">
        <v>62</v>
      </c>
      <c r="I222" s="59" t="s">
        <v>308</v>
      </c>
      <c r="J222" s="28" t="s">
        <v>309</v>
      </c>
      <c r="K222" s="350">
        <v>-3.166500000000001</v>
      </c>
      <c r="L222" s="37">
        <v>24</v>
      </c>
      <c r="M222" s="37">
        <v>18</v>
      </c>
      <c r="N222" s="322">
        <f t="shared" si="8"/>
        <v>1.3333333333333333</v>
      </c>
      <c r="O222" s="40">
        <v>65</v>
      </c>
    </row>
    <row r="223" spans="1:15" x14ac:dyDescent="0.25">
      <c r="A223" s="27" t="s">
        <v>310</v>
      </c>
      <c r="B223" s="28" t="s">
        <v>311</v>
      </c>
      <c r="C223" s="350">
        <v>-0.6666666666666643</v>
      </c>
      <c r="D223" s="37">
        <v>15</v>
      </c>
      <c r="E223" s="37">
        <v>3</v>
      </c>
      <c r="F223" s="322">
        <v>5</v>
      </c>
      <c r="G223" s="40">
        <v>10</v>
      </c>
      <c r="I223" s="27" t="s">
        <v>310</v>
      </c>
      <c r="J223" s="28" t="s">
        <v>311</v>
      </c>
      <c r="K223" s="350">
        <v>-0.6666666666666643</v>
      </c>
      <c r="L223" s="37">
        <v>15</v>
      </c>
      <c r="M223" s="37">
        <v>3</v>
      </c>
      <c r="N223" s="322">
        <f t="shared" si="8"/>
        <v>5</v>
      </c>
      <c r="O223" s="40">
        <v>10</v>
      </c>
    </row>
    <row r="224" spans="1:15" x14ac:dyDescent="0.25">
      <c r="A224" s="44" t="s">
        <v>310</v>
      </c>
      <c r="B224" s="28" t="s">
        <v>312</v>
      </c>
      <c r="C224" s="350">
        <v>0.57160000000000011</v>
      </c>
      <c r="D224" s="37">
        <v>5</v>
      </c>
      <c r="E224" s="37">
        <v>1</v>
      </c>
      <c r="F224" s="322">
        <v>5</v>
      </c>
      <c r="G224" s="40">
        <v>10</v>
      </c>
      <c r="I224" s="44" t="s">
        <v>310</v>
      </c>
      <c r="J224" s="28" t="s">
        <v>312</v>
      </c>
      <c r="K224" s="350">
        <v>0.57160000000000011</v>
      </c>
      <c r="L224" s="37">
        <v>5</v>
      </c>
      <c r="M224" s="37">
        <v>1</v>
      </c>
      <c r="N224" s="322">
        <f t="shared" si="8"/>
        <v>5</v>
      </c>
      <c r="O224" s="40">
        <v>10</v>
      </c>
    </row>
    <row r="225" spans="1:15" x14ac:dyDescent="0.25">
      <c r="A225" s="44" t="s">
        <v>313</v>
      </c>
      <c r="B225" s="28" t="s">
        <v>314</v>
      </c>
      <c r="C225" s="350">
        <v>-1.5</v>
      </c>
      <c r="D225" s="37">
        <v>10</v>
      </c>
      <c r="E225" s="37">
        <v>11</v>
      </c>
      <c r="F225" s="322">
        <v>0.90909090909090906</v>
      </c>
      <c r="G225" s="40">
        <v>94</v>
      </c>
      <c r="I225" s="44" t="s">
        <v>313</v>
      </c>
      <c r="J225" s="28" t="s">
        <v>314</v>
      </c>
      <c r="K225" s="350">
        <v>-1.5</v>
      </c>
      <c r="L225" s="37">
        <v>10</v>
      </c>
      <c r="M225" s="37">
        <v>11</v>
      </c>
      <c r="N225" s="322">
        <f t="shared" si="8"/>
        <v>0.90909090909090906</v>
      </c>
      <c r="O225" s="40">
        <v>97</v>
      </c>
    </row>
    <row r="226" spans="1:15" x14ac:dyDescent="0.25">
      <c r="A226" s="44"/>
      <c r="B226" s="28"/>
      <c r="C226" s="350"/>
      <c r="D226" s="37"/>
      <c r="E226" s="37"/>
      <c r="F226" s="322"/>
      <c r="G226" s="40"/>
      <c r="I226" s="90" t="s">
        <v>504</v>
      </c>
      <c r="J226" s="43" t="s">
        <v>505</v>
      </c>
      <c r="K226" s="351">
        <v>-0.33333333333333215</v>
      </c>
      <c r="L226" s="63">
        <v>5</v>
      </c>
      <c r="M226" s="63">
        <v>1</v>
      </c>
      <c r="N226" s="451">
        <f t="shared" si="8"/>
        <v>5</v>
      </c>
      <c r="O226" s="63">
        <v>10</v>
      </c>
    </row>
    <row r="227" spans="1:15" x14ac:dyDescent="0.25">
      <c r="A227" s="59" t="s">
        <v>315</v>
      </c>
      <c r="B227" s="43" t="s">
        <v>203</v>
      </c>
      <c r="C227" s="350">
        <v>-1.9999555555555588</v>
      </c>
      <c r="D227" s="37">
        <v>7</v>
      </c>
      <c r="E227" s="37">
        <v>4</v>
      </c>
      <c r="F227" s="322">
        <v>1.75</v>
      </c>
      <c r="G227" s="40">
        <v>41</v>
      </c>
      <c r="I227" s="59" t="s">
        <v>315</v>
      </c>
      <c r="J227" s="43" t="s">
        <v>203</v>
      </c>
      <c r="K227" s="350">
        <v>-1.9999555555555588</v>
      </c>
      <c r="L227" s="37">
        <v>7</v>
      </c>
      <c r="M227" s="37">
        <v>4</v>
      </c>
      <c r="N227" s="322">
        <f t="shared" si="8"/>
        <v>1.75</v>
      </c>
      <c r="O227" s="40">
        <v>45</v>
      </c>
    </row>
    <row r="228" spans="1:15" x14ac:dyDescent="0.25">
      <c r="A228" s="48" t="s">
        <v>316</v>
      </c>
      <c r="B228" s="43" t="s">
        <v>317</v>
      </c>
      <c r="C228" s="350">
        <v>1.8551587301587302</v>
      </c>
      <c r="D228" s="37">
        <v>24</v>
      </c>
      <c r="E228" s="37">
        <v>9</v>
      </c>
      <c r="F228" s="322">
        <v>2.6666666666666665</v>
      </c>
      <c r="G228" s="40">
        <v>24</v>
      </c>
      <c r="I228" s="48" t="s">
        <v>316</v>
      </c>
      <c r="J228" s="43" t="s">
        <v>317</v>
      </c>
      <c r="K228" s="351">
        <v>1.8551587301587302</v>
      </c>
      <c r="L228" s="63">
        <v>26</v>
      </c>
      <c r="M228" s="63">
        <v>12</v>
      </c>
      <c r="N228" s="451">
        <f t="shared" si="8"/>
        <v>2.1666666666666665</v>
      </c>
      <c r="O228" s="63">
        <v>28</v>
      </c>
    </row>
    <row r="229" spans="1:15" x14ac:dyDescent="0.25">
      <c r="A229" s="60" t="s">
        <v>318</v>
      </c>
      <c r="B229" s="28" t="s">
        <v>319</v>
      </c>
      <c r="C229" s="350">
        <v>0</v>
      </c>
      <c r="D229" s="37"/>
      <c r="E229" s="37">
        <v>9</v>
      </c>
      <c r="F229" s="322">
        <v>0</v>
      </c>
      <c r="G229" s="40">
        <v>170</v>
      </c>
      <c r="I229" s="60" t="s">
        <v>318</v>
      </c>
      <c r="J229" s="28" t="s">
        <v>319</v>
      </c>
      <c r="K229" s="350">
        <v>0</v>
      </c>
      <c r="L229" s="37"/>
      <c r="M229" s="37">
        <v>9</v>
      </c>
      <c r="N229" s="322">
        <v>0</v>
      </c>
      <c r="O229" s="40">
        <v>174</v>
      </c>
    </row>
    <row r="230" spans="1:15" x14ac:dyDescent="0.25">
      <c r="A230" s="48" t="s">
        <v>320</v>
      </c>
      <c r="B230" s="28" t="s">
        <v>237</v>
      </c>
      <c r="C230" s="350">
        <v>0.89176666666666549</v>
      </c>
      <c r="D230" s="37">
        <v>49</v>
      </c>
      <c r="E230" s="37">
        <v>36</v>
      </c>
      <c r="F230" s="322">
        <v>1.3611111111111112</v>
      </c>
      <c r="G230" s="40">
        <v>61</v>
      </c>
      <c r="I230" s="48" t="s">
        <v>320</v>
      </c>
      <c r="J230" s="28" t="s">
        <v>237</v>
      </c>
      <c r="K230" s="350">
        <v>0.89176666666666549</v>
      </c>
      <c r="L230" s="37">
        <v>49</v>
      </c>
      <c r="M230" s="37">
        <v>36</v>
      </c>
      <c r="N230" s="322">
        <f t="shared" ref="N230:N239" si="9">+L230/M230</f>
        <v>1.3611111111111112</v>
      </c>
      <c r="O230" s="40">
        <v>63</v>
      </c>
    </row>
    <row r="231" spans="1:15" x14ac:dyDescent="0.25">
      <c r="A231" s="78" t="s">
        <v>320</v>
      </c>
      <c r="B231" s="43" t="s">
        <v>321</v>
      </c>
      <c r="C231" s="351">
        <v>0.48610000000000042</v>
      </c>
      <c r="D231" s="63">
        <v>11</v>
      </c>
      <c r="E231" s="63">
        <v>19</v>
      </c>
      <c r="F231" s="376">
        <v>0.57894736842105265</v>
      </c>
      <c r="G231" s="63">
        <v>122</v>
      </c>
      <c r="I231" s="78" t="s">
        <v>320</v>
      </c>
      <c r="J231" s="43" t="s">
        <v>321</v>
      </c>
      <c r="K231" s="350">
        <v>0.48610000000000042</v>
      </c>
      <c r="L231" s="37">
        <v>11</v>
      </c>
      <c r="M231" s="37">
        <v>19</v>
      </c>
      <c r="N231" s="322">
        <f t="shared" si="9"/>
        <v>0.57894736842105265</v>
      </c>
      <c r="O231" s="40">
        <v>124</v>
      </c>
    </row>
    <row r="232" spans="1:15" x14ac:dyDescent="0.25">
      <c r="A232" s="78" t="s">
        <v>322</v>
      </c>
      <c r="B232" s="43" t="s">
        <v>323</v>
      </c>
      <c r="C232" s="351">
        <v>-8.3299999999999486E-2</v>
      </c>
      <c r="D232" s="63">
        <v>8</v>
      </c>
      <c r="E232" s="63">
        <v>18</v>
      </c>
      <c r="F232" s="376">
        <v>0.44444444444444442</v>
      </c>
      <c r="G232" s="63">
        <v>135</v>
      </c>
      <c r="I232" s="78" t="s">
        <v>322</v>
      </c>
      <c r="J232" s="43" t="s">
        <v>323</v>
      </c>
      <c r="K232" s="351">
        <v>0.24996666666666556</v>
      </c>
      <c r="L232" s="63">
        <v>10</v>
      </c>
      <c r="M232" s="63">
        <v>21</v>
      </c>
      <c r="N232" s="451">
        <f t="shared" si="9"/>
        <v>0.47619047619047616</v>
      </c>
      <c r="O232" s="63">
        <v>137</v>
      </c>
    </row>
    <row r="233" spans="1:15" x14ac:dyDescent="0.25">
      <c r="A233" s="41" t="s">
        <v>322</v>
      </c>
      <c r="B233" s="43" t="s">
        <v>418</v>
      </c>
      <c r="C233" s="350">
        <v>-1</v>
      </c>
      <c r="D233" s="37">
        <v>0</v>
      </c>
      <c r="E233" s="37">
        <v>1</v>
      </c>
      <c r="F233" s="322">
        <v>0</v>
      </c>
      <c r="G233" s="40">
        <v>170</v>
      </c>
      <c r="I233" s="41" t="s">
        <v>322</v>
      </c>
      <c r="J233" s="43" t="s">
        <v>418</v>
      </c>
      <c r="K233" s="350">
        <v>-1</v>
      </c>
      <c r="L233" s="37">
        <v>0</v>
      </c>
      <c r="M233" s="37">
        <v>1</v>
      </c>
      <c r="N233" s="322">
        <f t="shared" si="9"/>
        <v>0</v>
      </c>
      <c r="O233" s="40">
        <v>174</v>
      </c>
    </row>
    <row r="234" spans="1:15" x14ac:dyDescent="0.25">
      <c r="A234" s="311" t="s">
        <v>324</v>
      </c>
      <c r="B234" s="28" t="s">
        <v>325</v>
      </c>
      <c r="C234" s="350">
        <v>3.3333333333333348</v>
      </c>
      <c r="D234" s="37">
        <v>6</v>
      </c>
      <c r="E234" s="37">
        <v>5</v>
      </c>
      <c r="F234" s="322">
        <v>1.2</v>
      </c>
      <c r="G234" s="40">
        <v>72</v>
      </c>
      <c r="I234" s="311" t="s">
        <v>324</v>
      </c>
      <c r="J234" s="28" t="s">
        <v>325</v>
      </c>
      <c r="K234" s="350">
        <v>3.3333333333333348</v>
      </c>
      <c r="L234" s="37">
        <v>6</v>
      </c>
      <c r="M234" s="37">
        <v>5</v>
      </c>
      <c r="N234" s="322">
        <f t="shared" si="9"/>
        <v>1.2</v>
      </c>
      <c r="O234" s="40">
        <v>75</v>
      </c>
    </row>
    <row r="235" spans="1:15" x14ac:dyDescent="0.25">
      <c r="A235" s="101" t="s">
        <v>326</v>
      </c>
      <c r="B235" s="28" t="s">
        <v>151</v>
      </c>
      <c r="C235" s="350">
        <v>-1</v>
      </c>
      <c r="D235" s="37"/>
      <c r="E235" s="37">
        <v>2</v>
      </c>
      <c r="F235" s="322">
        <v>0</v>
      </c>
      <c r="G235" s="40">
        <v>170</v>
      </c>
      <c r="I235" s="101" t="s">
        <v>326</v>
      </c>
      <c r="J235" s="28" t="s">
        <v>151</v>
      </c>
      <c r="K235" s="350">
        <v>-1</v>
      </c>
      <c r="L235" s="37"/>
      <c r="M235" s="37">
        <v>2</v>
      </c>
      <c r="N235" s="322">
        <f t="shared" si="9"/>
        <v>0</v>
      </c>
      <c r="O235" s="40">
        <v>174</v>
      </c>
    </row>
    <row r="236" spans="1:15" x14ac:dyDescent="0.25">
      <c r="A236" s="60" t="s">
        <v>327</v>
      </c>
      <c r="B236" s="28" t="s">
        <v>249</v>
      </c>
      <c r="C236" s="350">
        <v>0</v>
      </c>
      <c r="D236" s="37">
        <v>8</v>
      </c>
      <c r="E236" s="37">
        <v>2</v>
      </c>
      <c r="F236" s="322">
        <v>4</v>
      </c>
      <c r="G236" s="40">
        <v>18</v>
      </c>
      <c r="I236" s="60" t="s">
        <v>327</v>
      </c>
      <c r="J236" s="28" t="s">
        <v>249</v>
      </c>
      <c r="K236" s="350">
        <v>0</v>
      </c>
      <c r="L236" s="37">
        <v>8</v>
      </c>
      <c r="M236" s="37">
        <v>2</v>
      </c>
      <c r="N236" s="322">
        <f t="shared" si="9"/>
        <v>4</v>
      </c>
      <c r="O236" s="40">
        <v>19</v>
      </c>
    </row>
    <row r="237" spans="1:15" x14ac:dyDescent="0.25">
      <c r="A237" s="60" t="s">
        <v>328</v>
      </c>
      <c r="B237" s="28" t="s">
        <v>329</v>
      </c>
      <c r="C237" s="350">
        <v>-2.6666666666666679</v>
      </c>
      <c r="D237" s="37">
        <v>1</v>
      </c>
      <c r="E237" s="37">
        <v>5</v>
      </c>
      <c r="F237" s="322">
        <v>0.2</v>
      </c>
      <c r="G237" s="40">
        <v>159</v>
      </c>
      <c r="I237" s="60" t="s">
        <v>328</v>
      </c>
      <c r="J237" s="28" t="s">
        <v>329</v>
      </c>
      <c r="K237" s="350">
        <v>-2.6666666666666679</v>
      </c>
      <c r="L237" s="37">
        <v>1</v>
      </c>
      <c r="M237" s="37">
        <v>5</v>
      </c>
      <c r="N237" s="322">
        <f t="shared" si="9"/>
        <v>0.2</v>
      </c>
      <c r="O237" s="40">
        <v>163</v>
      </c>
    </row>
    <row r="238" spans="1:15" x14ac:dyDescent="0.25">
      <c r="A238" s="42" t="s">
        <v>328</v>
      </c>
      <c r="B238" s="43" t="s">
        <v>43</v>
      </c>
      <c r="C238" s="350">
        <v>-0.83333333333333481</v>
      </c>
      <c r="D238" s="37">
        <v>5</v>
      </c>
      <c r="E238" s="37">
        <v>1</v>
      </c>
      <c r="F238" s="322">
        <v>5</v>
      </c>
      <c r="G238" s="40">
        <v>10</v>
      </c>
      <c r="I238" s="42" t="s">
        <v>328</v>
      </c>
      <c r="J238" s="43" t="s">
        <v>43</v>
      </c>
      <c r="K238" s="350">
        <v>-0.83333333333333481</v>
      </c>
      <c r="L238" s="37">
        <v>5</v>
      </c>
      <c r="M238" s="37">
        <v>1</v>
      </c>
      <c r="N238" s="322">
        <f t="shared" si="9"/>
        <v>5</v>
      </c>
      <c r="O238" s="40">
        <v>10</v>
      </c>
    </row>
    <row r="239" spans="1:15" x14ac:dyDescent="0.25">
      <c r="A239" s="42" t="s">
        <v>330</v>
      </c>
      <c r="B239" s="28" t="s">
        <v>331</v>
      </c>
      <c r="C239" s="350">
        <v>2.6501999999999999</v>
      </c>
      <c r="D239" s="37">
        <v>38</v>
      </c>
      <c r="E239" s="37">
        <v>47</v>
      </c>
      <c r="F239" s="322">
        <v>0.80851063829787229</v>
      </c>
      <c r="G239" s="40">
        <v>99</v>
      </c>
      <c r="I239" s="42" t="s">
        <v>330</v>
      </c>
      <c r="J239" s="28" t="s">
        <v>331</v>
      </c>
      <c r="K239" s="351">
        <v>4.5335999999999999</v>
      </c>
      <c r="L239" s="63">
        <v>41</v>
      </c>
      <c r="M239" s="63">
        <v>50</v>
      </c>
      <c r="N239" s="451">
        <f t="shared" si="9"/>
        <v>0.82</v>
      </c>
      <c r="O239" s="63">
        <v>103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39"/>
  <sheetViews>
    <sheetView topLeftCell="I1" workbookViewId="0">
      <selection activeCell="H226" sqref="A226:H226"/>
    </sheetView>
  </sheetViews>
  <sheetFormatPr defaultRowHeight="15" x14ac:dyDescent="0.25"/>
  <sheetData>
    <row r="1" spans="1:15" ht="19.5" thickBot="1" x14ac:dyDescent="0.35">
      <c r="A1" t="s">
        <v>514</v>
      </c>
      <c r="G1" s="1"/>
      <c r="I1" t="s">
        <v>514</v>
      </c>
      <c r="N1" s="343"/>
      <c r="O1" s="1"/>
    </row>
    <row r="2" spans="1:15" x14ac:dyDescent="0.25">
      <c r="A2" s="291" t="s">
        <v>436</v>
      </c>
      <c r="B2" s="291"/>
      <c r="C2" s="331" t="s">
        <v>473</v>
      </c>
      <c r="D2" s="391" t="s">
        <v>434</v>
      </c>
      <c r="E2" s="392" t="s">
        <v>474</v>
      </c>
      <c r="F2" s="393" t="s">
        <v>449</v>
      </c>
      <c r="G2" s="394" t="s">
        <v>7</v>
      </c>
      <c r="I2" s="291" t="s">
        <v>496</v>
      </c>
      <c r="J2" s="291"/>
      <c r="K2" s="331" t="s">
        <v>473</v>
      </c>
      <c r="L2" s="391" t="s">
        <v>434</v>
      </c>
      <c r="M2" s="392" t="s">
        <v>474</v>
      </c>
      <c r="N2" s="393" t="s">
        <v>449</v>
      </c>
      <c r="O2" s="2" t="s">
        <v>7</v>
      </c>
    </row>
    <row r="3" spans="1:15" x14ac:dyDescent="0.25">
      <c r="A3" s="291" t="s">
        <v>437</v>
      </c>
      <c r="B3" s="291"/>
      <c r="C3" s="13" t="s">
        <v>475</v>
      </c>
      <c r="D3" s="14" t="s">
        <v>435</v>
      </c>
      <c r="E3" s="384" t="s">
        <v>476</v>
      </c>
      <c r="F3" s="395" t="s">
        <v>434</v>
      </c>
      <c r="G3" s="396" t="s">
        <v>477</v>
      </c>
      <c r="I3" s="301" t="s">
        <v>361</v>
      </c>
      <c r="J3" s="291"/>
      <c r="K3" s="13" t="s">
        <v>475</v>
      </c>
      <c r="L3" s="14" t="s">
        <v>435</v>
      </c>
      <c r="M3" s="384" t="s">
        <v>476</v>
      </c>
      <c r="N3" s="395" t="s">
        <v>434</v>
      </c>
      <c r="O3" s="9" t="s">
        <v>477</v>
      </c>
    </row>
    <row r="4" spans="1:15" x14ac:dyDescent="0.25">
      <c r="A4" s="301" t="s">
        <v>361</v>
      </c>
      <c r="B4" s="291"/>
      <c r="C4" s="13" t="s">
        <v>24</v>
      </c>
      <c r="D4" s="14" t="s">
        <v>478</v>
      </c>
      <c r="E4" s="384" t="s">
        <v>479</v>
      </c>
      <c r="F4" s="395" t="s">
        <v>435</v>
      </c>
      <c r="G4" s="396" t="s">
        <v>480</v>
      </c>
      <c r="J4" s="291"/>
      <c r="K4" s="13" t="s">
        <v>24</v>
      </c>
      <c r="L4" s="14" t="s">
        <v>478</v>
      </c>
      <c r="M4" s="384" t="s">
        <v>479</v>
      </c>
      <c r="N4" s="395" t="s">
        <v>435</v>
      </c>
      <c r="O4" s="9" t="s">
        <v>480</v>
      </c>
    </row>
    <row r="5" spans="1:15" x14ac:dyDescent="0.25">
      <c r="A5" s="291"/>
      <c r="B5" s="291"/>
      <c r="C5" s="13" t="s">
        <v>481</v>
      </c>
      <c r="D5" s="14" t="s">
        <v>482</v>
      </c>
      <c r="E5" s="15"/>
      <c r="F5" s="385" t="s">
        <v>452</v>
      </c>
      <c r="G5" s="396" t="s">
        <v>31</v>
      </c>
      <c r="I5" s="291"/>
      <c r="J5" s="291"/>
      <c r="K5" s="13" t="s">
        <v>481</v>
      </c>
      <c r="L5" s="14" t="s">
        <v>482</v>
      </c>
      <c r="M5" s="15"/>
      <c r="N5" s="385" t="s">
        <v>452</v>
      </c>
      <c r="O5" s="9" t="s">
        <v>31</v>
      </c>
    </row>
    <row r="6" spans="1:15" ht="15.75" thickBot="1" x14ac:dyDescent="0.3">
      <c r="A6" s="302" t="s">
        <v>33</v>
      </c>
      <c r="B6" s="267" t="s">
        <v>34</v>
      </c>
      <c r="C6" s="397">
        <v>42562</v>
      </c>
      <c r="D6" s="20" t="s">
        <v>483</v>
      </c>
      <c r="E6" s="398" t="s">
        <v>484</v>
      </c>
      <c r="F6" s="399" t="s">
        <v>453</v>
      </c>
      <c r="G6" s="400">
        <v>42014</v>
      </c>
      <c r="I6" s="302" t="s">
        <v>33</v>
      </c>
      <c r="J6" s="267" t="s">
        <v>34</v>
      </c>
      <c r="K6" s="397">
        <v>42562</v>
      </c>
      <c r="L6" s="20" t="s">
        <v>447</v>
      </c>
      <c r="M6" s="398" t="s">
        <v>484</v>
      </c>
      <c r="N6" s="399" t="s">
        <v>515</v>
      </c>
      <c r="O6" s="21">
        <v>42014</v>
      </c>
    </row>
    <row r="7" spans="1:15" x14ac:dyDescent="0.25">
      <c r="A7" s="210" t="s">
        <v>35</v>
      </c>
      <c r="B7" s="28" t="s">
        <v>36</v>
      </c>
      <c r="C7" s="30"/>
      <c r="D7" s="336">
        <v>-0.95833333333333304</v>
      </c>
      <c r="E7" s="401">
        <v>6</v>
      </c>
      <c r="F7" s="349">
        <v>-5.7499999999999982</v>
      </c>
      <c r="G7" s="30">
        <v>34</v>
      </c>
      <c r="I7" s="210" t="s">
        <v>35</v>
      </c>
      <c r="J7" s="28" t="s">
        <v>36</v>
      </c>
      <c r="K7" s="30"/>
      <c r="L7" s="336">
        <v>-0.95833333333333304</v>
      </c>
      <c r="M7" s="401">
        <v>6</v>
      </c>
      <c r="N7" s="349">
        <v>-5.7499999999999982</v>
      </c>
      <c r="O7" s="30">
        <v>34</v>
      </c>
    </row>
    <row r="8" spans="1:15" x14ac:dyDescent="0.25">
      <c r="A8" s="35" t="s">
        <v>37</v>
      </c>
      <c r="B8" s="36" t="s">
        <v>38</v>
      </c>
      <c r="C8" s="37"/>
      <c r="D8" s="337">
        <v>0</v>
      </c>
      <c r="E8" s="402">
        <v>3</v>
      </c>
      <c r="F8" s="350">
        <v>0</v>
      </c>
      <c r="G8" s="37">
        <v>2</v>
      </c>
      <c r="I8" s="35" t="s">
        <v>37</v>
      </c>
      <c r="J8" s="36" t="s">
        <v>38</v>
      </c>
      <c r="K8" s="37"/>
      <c r="L8" s="337">
        <v>0</v>
      </c>
      <c r="M8" s="402">
        <v>3</v>
      </c>
      <c r="N8" s="350">
        <v>0</v>
      </c>
      <c r="O8" s="37">
        <v>2</v>
      </c>
    </row>
    <row r="9" spans="1:15" x14ac:dyDescent="0.25">
      <c r="A9" s="59" t="s">
        <v>39</v>
      </c>
      <c r="B9" s="28" t="s">
        <v>40</v>
      </c>
      <c r="C9" s="37"/>
      <c r="D9" s="337">
        <v>0.66666666666666696</v>
      </c>
      <c r="E9" s="402">
        <v>6</v>
      </c>
      <c r="F9" s="350">
        <v>4.0000000000000018</v>
      </c>
      <c r="G9" s="37">
        <v>3</v>
      </c>
      <c r="I9" s="59" t="s">
        <v>39</v>
      </c>
      <c r="J9" s="28" t="s">
        <v>40</v>
      </c>
      <c r="K9" s="37"/>
      <c r="L9" s="337">
        <v>0.66666666666666696</v>
      </c>
      <c r="M9" s="402">
        <v>6</v>
      </c>
      <c r="N9" s="350">
        <v>4.0000000000000018</v>
      </c>
      <c r="O9" s="37">
        <v>3</v>
      </c>
    </row>
    <row r="10" spans="1:15" x14ac:dyDescent="0.25">
      <c r="A10" s="41" t="s">
        <v>41</v>
      </c>
      <c r="B10" s="43" t="s">
        <v>42</v>
      </c>
      <c r="C10" s="37"/>
      <c r="D10" s="337">
        <v>-0.57142857142857117</v>
      </c>
      <c r="E10" s="402">
        <v>4</v>
      </c>
      <c r="F10" s="350">
        <v>-2.2857142857142847</v>
      </c>
      <c r="G10" s="37">
        <v>7</v>
      </c>
      <c r="I10" s="41" t="s">
        <v>41</v>
      </c>
      <c r="J10" s="43" t="s">
        <v>42</v>
      </c>
      <c r="K10" s="37"/>
      <c r="L10" s="337">
        <v>-0.57142857142857117</v>
      </c>
      <c r="M10" s="402">
        <v>4</v>
      </c>
      <c r="N10" s="350">
        <v>-2.2857142857142847</v>
      </c>
      <c r="O10" s="37">
        <v>7</v>
      </c>
    </row>
    <row r="11" spans="1:15" x14ac:dyDescent="0.25">
      <c r="A11" s="303" t="s">
        <v>46</v>
      </c>
      <c r="B11" s="36" t="s">
        <v>47</v>
      </c>
      <c r="C11" s="37"/>
      <c r="D11" s="338">
        <v>-9.9999999999999645E-2</v>
      </c>
      <c r="E11" s="402">
        <v>3</v>
      </c>
      <c r="F11" s="350">
        <v>-0.29999999999999893</v>
      </c>
      <c r="G11" s="37">
        <v>18</v>
      </c>
      <c r="I11" s="35" t="s">
        <v>44</v>
      </c>
      <c r="J11" s="49" t="s">
        <v>45</v>
      </c>
      <c r="K11" s="37"/>
      <c r="L11" s="337">
        <v>-0.57142857142857117</v>
      </c>
      <c r="M11" s="402">
        <v>4</v>
      </c>
      <c r="N11" s="350">
        <v>-2.2857142857142847</v>
      </c>
      <c r="O11" s="37">
        <v>18</v>
      </c>
    </row>
    <row r="12" spans="1:15" x14ac:dyDescent="0.25">
      <c r="A12" s="35" t="s">
        <v>44</v>
      </c>
      <c r="B12" s="49" t="s">
        <v>45</v>
      </c>
      <c r="C12" s="37"/>
      <c r="D12" s="337">
        <v>-0.57142857142857117</v>
      </c>
      <c r="E12" s="402">
        <v>4</v>
      </c>
      <c r="F12" s="350">
        <v>-2.2857142857142847</v>
      </c>
      <c r="G12" s="37">
        <v>3</v>
      </c>
      <c r="I12" s="303" t="s">
        <v>46</v>
      </c>
      <c r="J12" s="36" t="s">
        <v>47</v>
      </c>
      <c r="K12" s="37"/>
      <c r="L12" s="338">
        <v>-9.9999999999999645E-2</v>
      </c>
      <c r="M12" s="402">
        <v>3</v>
      </c>
      <c r="N12" s="350">
        <v>-0.29999999999999893</v>
      </c>
      <c r="O12" s="37">
        <v>3</v>
      </c>
    </row>
    <row r="13" spans="1:15" x14ac:dyDescent="0.25">
      <c r="A13" s="50" t="s">
        <v>48</v>
      </c>
      <c r="B13" s="28" t="s">
        <v>49</v>
      </c>
      <c r="C13" s="37"/>
      <c r="D13" s="337">
        <v>-0.5</v>
      </c>
      <c r="E13" s="402">
        <v>1</v>
      </c>
      <c r="F13" s="350">
        <v>-0.5</v>
      </c>
      <c r="G13" s="37">
        <v>4</v>
      </c>
      <c r="I13" s="50" t="s">
        <v>48</v>
      </c>
      <c r="J13" s="28" t="s">
        <v>49</v>
      </c>
      <c r="K13" s="37"/>
      <c r="L13" s="337">
        <v>-0.5</v>
      </c>
      <c r="M13" s="402">
        <v>1</v>
      </c>
      <c r="N13" s="350">
        <v>-0.5</v>
      </c>
      <c r="O13" s="37">
        <v>4</v>
      </c>
    </row>
    <row r="14" spans="1:15" x14ac:dyDescent="0.25">
      <c r="A14" s="304" t="s">
        <v>50</v>
      </c>
      <c r="B14" s="36" t="s">
        <v>51</v>
      </c>
      <c r="C14" s="64">
        <v>2</v>
      </c>
      <c r="D14" s="338">
        <v>0.33330000000000037</v>
      </c>
      <c r="E14" s="402">
        <v>3</v>
      </c>
      <c r="F14" s="350">
        <v>0.99990000000000112</v>
      </c>
      <c r="G14" s="37">
        <v>64</v>
      </c>
      <c r="I14" s="304" t="s">
        <v>50</v>
      </c>
      <c r="J14" s="36" t="s">
        <v>51</v>
      </c>
      <c r="K14" s="64">
        <v>2</v>
      </c>
      <c r="L14" s="338">
        <v>0.33330000000000037</v>
      </c>
      <c r="M14" s="402">
        <v>3</v>
      </c>
      <c r="N14" s="350">
        <v>0.99990000000000112</v>
      </c>
      <c r="O14" s="37">
        <v>64</v>
      </c>
    </row>
    <row r="15" spans="1:15" x14ac:dyDescent="0.25">
      <c r="A15" s="79" t="s">
        <v>52</v>
      </c>
      <c r="B15" s="28" t="s">
        <v>53</v>
      </c>
      <c r="C15" s="37"/>
      <c r="D15" s="338">
        <v>6.6666666666667318E-2</v>
      </c>
      <c r="E15" s="402">
        <v>3</v>
      </c>
      <c r="F15" s="350">
        <v>0.20000000000000195</v>
      </c>
      <c r="G15" s="37">
        <v>33</v>
      </c>
      <c r="I15" s="79" t="s">
        <v>52</v>
      </c>
      <c r="J15" s="28" t="s">
        <v>53</v>
      </c>
      <c r="K15" s="37"/>
      <c r="L15" s="338">
        <v>6.6666666666667318E-2</v>
      </c>
      <c r="M15" s="402">
        <v>3</v>
      </c>
      <c r="N15" s="350">
        <v>0.20000000000000195</v>
      </c>
      <c r="O15" s="37">
        <v>33</v>
      </c>
    </row>
    <row r="16" spans="1:15" x14ac:dyDescent="0.25">
      <c r="A16" s="98" t="s">
        <v>54</v>
      </c>
      <c r="B16" s="28" t="s">
        <v>55</v>
      </c>
      <c r="C16" s="37"/>
      <c r="D16" s="338">
        <v>1.1111111110295724E-5</v>
      </c>
      <c r="E16" s="402">
        <v>4</v>
      </c>
      <c r="F16" s="350">
        <v>4.4444444441182895E-5</v>
      </c>
      <c r="G16" s="37">
        <v>19</v>
      </c>
      <c r="I16" s="98" t="s">
        <v>54</v>
      </c>
      <c r="J16" s="28" t="s">
        <v>55</v>
      </c>
      <c r="K16" s="37"/>
      <c r="L16" s="338">
        <v>1.1111111110295724E-5</v>
      </c>
      <c r="M16" s="402">
        <v>4</v>
      </c>
      <c r="N16" s="350">
        <v>4.4444444441182895E-5</v>
      </c>
      <c r="O16" s="37">
        <v>19</v>
      </c>
    </row>
    <row r="17" spans="1:15" x14ac:dyDescent="0.25">
      <c r="A17" s="59" t="s">
        <v>56</v>
      </c>
      <c r="B17" s="43" t="s">
        <v>57</v>
      </c>
      <c r="C17" s="37"/>
      <c r="D17" s="337">
        <v>-0.28571428571428559</v>
      </c>
      <c r="E17" s="402">
        <v>6</v>
      </c>
      <c r="F17" s="350">
        <v>-1.7142857142857135</v>
      </c>
      <c r="G17" s="37">
        <v>7</v>
      </c>
      <c r="I17" s="59" t="s">
        <v>56</v>
      </c>
      <c r="J17" s="43" t="s">
        <v>57</v>
      </c>
      <c r="K17" s="37"/>
      <c r="L17" s="337">
        <v>-0.28571428571428559</v>
      </c>
      <c r="M17" s="402">
        <v>6</v>
      </c>
      <c r="N17" s="350">
        <v>-1.7142857142857135</v>
      </c>
      <c r="O17" s="37">
        <v>7</v>
      </c>
    </row>
    <row r="18" spans="1:15" x14ac:dyDescent="0.25">
      <c r="A18" s="44" t="s">
        <v>58</v>
      </c>
      <c r="B18" s="28" t="s">
        <v>59</v>
      </c>
      <c r="C18" s="37">
        <v>2</v>
      </c>
      <c r="D18" s="338">
        <v>0.22219999999999995</v>
      </c>
      <c r="E18" s="402">
        <v>6</v>
      </c>
      <c r="F18" s="350">
        <v>1.3331999999999997</v>
      </c>
      <c r="G18" s="64">
        <v>14</v>
      </c>
      <c r="I18" s="44" t="s">
        <v>58</v>
      </c>
      <c r="J18" s="28" t="s">
        <v>59</v>
      </c>
      <c r="K18" s="37">
        <v>2</v>
      </c>
      <c r="L18" s="338">
        <v>0.22219999999999995</v>
      </c>
      <c r="M18" s="402">
        <v>6</v>
      </c>
      <c r="N18" s="350">
        <v>1.3331999999999997</v>
      </c>
      <c r="O18" s="64">
        <v>14</v>
      </c>
    </row>
    <row r="19" spans="1:15" x14ac:dyDescent="0.25">
      <c r="A19" s="44" t="s">
        <v>60</v>
      </c>
      <c r="B19" s="28" t="s">
        <v>61</v>
      </c>
      <c r="C19" s="37">
        <v>1</v>
      </c>
      <c r="D19" s="338">
        <v>1.25</v>
      </c>
      <c r="E19" s="402">
        <v>2</v>
      </c>
      <c r="F19" s="350">
        <v>2.5</v>
      </c>
      <c r="G19" s="37">
        <v>39</v>
      </c>
      <c r="I19" s="44" t="s">
        <v>60</v>
      </c>
      <c r="J19" s="28" t="s">
        <v>61</v>
      </c>
      <c r="K19" s="37">
        <v>1</v>
      </c>
      <c r="L19" s="338">
        <v>1.25</v>
      </c>
      <c r="M19" s="402">
        <v>2</v>
      </c>
      <c r="N19" s="350">
        <v>2.5</v>
      </c>
      <c r="O19" s="37">
        <v>39</v>
      </c>
    </row>
    <row r="20" spans="1:15" x14ac:dyDescent="0.25">
      <c r="A20" s="78" t="s">
        <v>60</v>
      </c>
      <c r="B20" s="28" t="s">
        <v>62</v>
      </c>
      <c r="C20" s="63">
        <v>3</v>
      </c>
      <c r="D20" s="339">
        <v>1.5278</v>
      </c>
      <c r="E20" s="403">
        <v>2</v>
      </c>
      <c r="F20" s="351">
        <v>3.0556000000000001</v>
      </c>
      <c r="G20" s="63">
        <v>39</v>
      </c>
      <c r="I20" s="78" t="s">
        <v>60</v>
      </c>
      <c r="J20" s="28" t="s">
        <v>62</v>
      </c>
      <c r="K20" s="37">
        <v>3</v>
      </c>
      <c r="L20" s="338">
        <v>1.5278</v>
      </c>
      <c r="M20" s="402">
        <v>2</v>
      </c>
      <c r="N20" s="350">
        <v>3.0556000000000001</v>
      </c>
      <c r="O20" s="37">
        <v>39</v>
      </c>
    </row>
    <row r="21" spans="1:15" x14ac:dyDescent="0.25">
      <c r="A21" s="60" t="s">
        <v>60</v>
      </c>
      <c r="B21" s="28" t="s">
        <v>63</v>
      </c>
      <c r="C21" s="37"/>
      <c r="D21" s="338">
        <v>-0.125</v>
      </c>
      <c r="E21" s="402">
        <v>3</v>
      </c>
      <c r="F21" s="350">
        <v>-0.375</v>
      </c>
      <c r="G21" s="37">
        <v>18</v>
      </c>
      <c r="I21" s="60" t="s">
        <v>60</v>
      </c>
      <c r="J21" s="28" t="s">
        <v>63</v>
      </c>
      <c r="K21" s="37"/>
      <c r="L21" s="338">
        <v>-0.125</v>
      </c>
      <c r="M21" s="402">
        <v>3</v>
      </c>
      <c r="N21" s="350">
        <v>-0.375</v>
      </c>
      <c r="O21" s="37">
        <v>18</v>
      </c>
    </row>
    <row r="22" spans="1:15" x14ac:dyDescent="0.25">
      <c r="A22" s="42" t="s">
        <v>64</v>
      </c>
      <c r="B22" s="28" t="s">
        <v>65</v>
      </c>
      <c r="C22" s="37">
        <v>1</v>
      </c>
      <c r="D22" s="338">
        <v>0.56109999999999971</v>
      </c>
      <c r="E22" s="402">
        <v>4</v>
      </c>
      <c r="F22" s="350">
        <v>2.2443999999999988</v>
      </c>
      <c r="G22" s="37">
        <v>46</v>
      </c>
      <c r="I22" s="42" t="s">
        <v>64</v>
      </c>
      <c r="J22" s="28" t="s">
        <v>65</v>
      </c>
      <c r="K22" s="37">
        <v>1</v>
      </c>
      <c r="L22" s="338">
        <v>0.56109999999999971</v>
      </c>
      <c r="M22" s="402">
        <v>4</v>
      </c>
      <c r="N22" s="350">
        <v>2.2443999999999988</v>
      </c>
      <c r="O22" s="37">
        <v>46</v>
      </c>
    </row>
    <row r="23" spans="1:15" x14ac:dyDescent="0.25">
      <c r="A23" s="78" t="s">
        <v>385</v>
      </c>
      <c r="B23" s="28" t="s">
        <v>319</v>
      </c>
      <c r="C23" s="217">
        <v>3</v>
      </c>
      <c r="D23" s="339">
        <v>0</v>
      </c>
      <c r="E23" s="404">
        <v>3</v>
      </c>
      <c r="F23" s="351">
        <v>0</v>
      </c>
      <c r="G23" s="63">
        <v>30</v>
      </c>
      <c r="I23" s="78" t="s">
        <v>385</v>
      </c>
      <c r="J23" s="28" t="s">
        <v>319</v>
      </c>
      <c r="K23" s="217">
        <v>4</v>
      </c>
      <c r="L23" s="454">
        <v>0.11112222222222101</v>
      </c>
      <c r="M23" s="403">
        <v>3</v>
      </c>
      <c r="N23" s="351">
        <v>0.33336666666666304</v>
      </c>
      <c r="O23" s="63">
        <v>37</v>
      </c>
    </row>
    <row r="24" spans="1:15" x14ac:dyDescent="0.25">
      <c r="A24" s="48" t="s">
        <v>66</v>
      </c>
      <c r="B24" s="28" t="s">
        <v>67</v>
      </c>
      <c r="C24" s="37"/>
      <c r="D24" s="338">
        <v>0.5</v>
      </c>
      <c r="E24" s="402">
        <v>4</v>
      </c>
      <c r="F24" s="350">
        <v>2</v>
      </c>
      <c r="G24" s="37">
        <v>23</v>
      </c>
      <c r="I24" s="48" t="s">
        <v>66</v>
      </c>
      <c r="J24" s="28" t="s">
        <v>67</v>
      </c>
      <c r="K24" s="37"/>
      <c r="L24" s="338">
        <v>0.5</v>
      </c>
      <c r="M24" s="402">
        <v>4</v>
      </c>
      <c r="N24" s="350">
        <v>2</v>
      </c>
      <c r="O24" s="37">
        <v>23</v>
      </c>
    </row>
    <row r="25" spans="1:15" x14ac:dyDescent="0.25">
      <c r="A25" s="101" t="s">
        <v>386</v>
      </c>
      <c r="B25" s="28" t="s">
        <v>273</v>
      </c>
      <c r="C25" s="37"/>
      <c r="D25" s="338">
        <v>-0.75</v>
      </c>
      <c r="E25" s="402">
        <v>1</v>
      </c>
      <c r="F25" s="350">
        <v>-0.75</v>
      </c>
      <c r="G25" s="37">
        <v>9</v>
      </c>
      <c r="I25" s="101" t="s">
        <v>386</v>
      </c>
      <c r="J25" s="28" t="s">
        <v>273</v>
      </c>
      <c r="K25" s="37"/>
      <c r="L25" s="338">
        <v>-0.75</v>
      </c>
      <c r="M25" s="402">
        <v>1</v>
      </c>
      <c r="N25" s="350">
        <v>-0.75</v>
      </c>
      <c r="O25" s="37">
        <v>9</v>
      </c>
    </row>
    <row r="26" spans="1:15" x14ac:dyDescent="0.25">
      <c r="A26" s="44" t="s">
        <v>386</v>
      </c>
      <c r="B26" s="28" t="s">
        <v>118</v>
      </c>
      <c r="C26" s="63">
        <v>1</v>
      </c>
      <c r="D26" s="339">
        <v>0.33329999999999949</v>
      </c>
      <c r="E26" s="403">
        <v>1</v>
      </c>
      <c r="F26" s="351">
        <v>0.33329999999999949</v>
      </c>
      <c r="G26" s="63">
        <v>3</v>
      </c>
      <c r="I26" s="44" t="s">
        <v>386</v>
      </c>
      <c r="J26" s="28" t="s">
        <v>118</v>
      </c>
      <c r="K26" s="37">
        <v>1</v>
      </c>
      <c r="L26" s="338">
        <v>0.33329999999999949</v>
      </c>
      <c r="M26" s="402">
        <v>1</v>
      </c>
      <c r="N26" s="350">
        <v>0.33329999999999949</v>
      </c>
      <c r="O26" s="37">
        <v>3</v>
      </c>
    </row>
    <row r="27" spans="1:15" x14ac:dyDescent="0.25">
      <c r="A27" s="42" t="s">
        <v>68</v>
      </c>
      <c r="B27" s="43" t="s">
        <v>69</v>
      </c>
      <c r="C27" s="37">
        <v>1</v>
      </c>
      <c r="D27" s="338">
        <v>-1.2222</v>
      </c>
      <c r="E27" s="402">
        <v>5</v>
      </c>
      <c r="F27" s="350">
        <v>-6.1109999999999998</v>
      </c>
      <c r="G27" s="37">
        <v>24</v>
      </c>
      <c r="I27" s="42" t="s">
        <v>68</v>
      </c>
      <c r="J27" s="43" t="s">
        <v>69</v>
      </c>
      <c r="K27" s="37">
        <v>1</v>
      </c>
      <c r="L27" s="338">
        <v>-1.2222</v>
      </c>
      <c r="M27" s="402">
        <v>5</v>
      </c>
      <c r="N27" s="350">
        <v>-6.1109999999999998</v>
      </c>
      <c r="O27" s="37">
        <v>24</v>
      </c>
    </row>
    <row r="28" spans="1:15" x14ac:dyDescent="0.25">
      <c r="A28" s="27" t="s">
        <v>68</v>
      </c>
      <c r="B28" s="43" t="s">
        <v>70</v>
      </c>
      <c r="C28" s="37"/>
      <c r="D28" s="337">
        <v>1</v>
      </c>
      <c r="E28" s="402">
        <v>4</v>
      </c>
      <c r="F28" s="350">
        <v>4</v>
      </c>
      <c r="G28" s="37">
        <v>4</v>
      </c>
      <c r="I28" s="27" t="s">
        <v>68</v>
      </c>
      <c r="J28" s="43" t="s">
        <v>70</v>
      </c>
      <c r="K28" s="37"/>
      <c r="L28" s="337">
        <v>1</v>
      </c>
      <c r="M28" s="402">
        <v>4</v>
      </c>
      <c r="N28" s="350">
        <v>4</v>
      </c>
      <c r="O28" s="37">
        <v>4</v>
      </c>
    </row>
    <row r="29" spans="1:15" x14ac:dyDescent="0.25">
      <c r="A29" s="62" t="s">
        <v>71</v>
      </c>
      <c r="B29" s="43" t="s">
        <v>72</v>
      </c>
      <c r="C29" s="37">
        <v>1</v>
      </c>
      <c r="D29" s="338">
        <v>-1.7389000000000001</v>
      </c>
      <c r="E29" s="402">
        <v>5</v>
      </c>
      <c r="F29" s="350">
        <v>-8.6945000000000014</v>
      </c>
      <c r="G29" s="37">
        <v>59</v>
      </c>
      <c r="I29" s="62" t="s">
        <v>71</v>
      </c>
      <c r="J29" s="43" t="s">
        <v>72</v>
      </c>
      <c r="K29" s="37">
        <v>1</v>
      </c>
      <c r="L29" s="338">
        <v>-1.7389000000000001</v>
      </c>
      <c r="M29" s="402">
        <v>5</v>
      </c>
      <c r="N29" s="350">
        <v>-8.6945000000000014</v>
      </c>
      <c r="O29" s="37">
        <v>59</v>
      </c>
    </row>
    <row r="30" spans="1:15" x14ac:dyDescent="0.25">
      <c r="A30" s="48" t="s">
        <v>73</v>
      </c>
      <c r="B30" s="28" t="s">
        <v>74</v>
      </c>
      <c r="C30" s="37"/>
      <c r="D30" s="338">
        <v>0.60004444444444438</v>
      </c>
      <c r="E30" s="402">
        <v>2</v>
      </c>
      <c r="F30" s="350">
        <v>1.2000888888888888</v>
      </c>
      <c r="G30" s="37">
        <v>14</v>
      </c>
      <c r="I30" s="48" t="s">
        <v>73</v>
      </c>
      <c r="J30" s="28" t="s">
        <v>74</v>
      </c>
      <c r="K30" s="37"/>
      <c r="L30" s="338">
        <v>0.60004444444444438</v>
      </c>
      <c r="M30" s="402">
        <v>2</v>
      </c>
      <c r="N30" s="350">
        <v>1.2000888888888888</v>
      </c>
      <c r="O30" s="37">
        <v>14</v>
      </c>
    </row>
    <row r="31" spans="1:15" x14ac:dyDescent="0.25">
      <c r="A31" s="75" t="s">
        <v>75</v>
      </c>
      <c r="B31" s="202" t="s">
        <v>76</v>
      </c>
      <c r="C31" s="37">
        <v>1</v>
      </c>
      <c r="D31" s="338">
        <v>-1.6750285714285713</v>
      </c>
      <c r="E31" s="402">
        <v>5</v>
      </c>
      <c r="F31" s="350">
        <v>-8.3751428571428566</v>
      </c>
      <c r="G31" s="37">
        <v>19</v>
      </c>
      <c r="I31" s="75" t="s">
        <v>75</v>
      </c>
      <c r="J31" s="202" t="s">
        <v>76</v>
      </c>
      <c r="K31" s="37">
        <v>1</v>
      </c>
      <c r="L31" s="338">
        <v>-1.6750285714285713</v>
      </c>
      <c r="M31" s="402">
        <v>5</v>
      </c>
      <c r="N31" s="350">
        <v>-8.3751428571428566</v>
      </c>
      <c r="O31" s="37">
        <v>19</v>
      </c>
    </row>
    <row r="32" spans="1:15" x14ac:dyDescent="0.25">
      <c r="A32" s="78" t="s">
        <v>77</v>
      </c>
      <c r="B32" s="28" t="s">
        <v>78</v>
      </c>
      <c r="C32" s="37"/>
      <c r="D32" s="338">
        <v>0</v>
      </c>
      <c r="E32" s="402">
        <v>4</v>
      </c>
      <c r="F32" s="350">
        <v>0</v>
      </c>
      <c r="G32" s="37">
        <v>10</v>
      </c>
      <c r="I32" s="78" t="s">
        <v>77</v>
      </c>
      <c r="J32" s="28" t="s">
        <v>78</v>
      </c>
      <c r="K32" s="37"/>
      <c r="L32" s="338">
        <v>0</v>
      </c>
      <c r="M32" s="402">
        <v>4</v>
      </c>
      <c r="N32" s="350">
        <v>0</v>
      </c>
      <c r="O32" s="37">
        <v>10</v>
      </c>
    </row>
    <row r="33" spans="1:15" x14ac:dyDescent="0.25">
      <c r="A33" s="78" t="s">
        <v>387</v>
      </c>
      <c r="B33" s="28" t="s">
        <v>388</v>
      </c>
      <c r="C33" s="63">
        <v>1</v>
      </c>
      <c r="D33" s="340">
        <v>0.125</v>
      </c>
      <c r="E33" s="403">
        <v>1</v>
      </c>
      <c r="F33" s="351">
        <v>0.125</v>
      </c>
      <c r="G33" s="63">
        <v>8</v>
      </c>
      <c r="I33" s="78" t="s">
        <v>387</v>
      </c>
      <c r="J33" s="28" t="s">
        <v>388</v>
      </c>
      <c r="K33" s="37">
        <v>1</v>
      </c>
      <c r="L33" s="337">
        <v>0.125</v>
      </c>
      <c r="M33" s="402">
        <v>1</v>
      </c>
      <c r="N33" s="350">
        <v>0.125</v>
      </c>
      <c r="O33" s="37">
        <v>8</v>
      </c>
    </row>
    <row r="34" spans="1:15" x14ac:dyDescent="0.25">
      <c r="A34" s="78" t="s">
        <v>79</v>
      </c>
      <c r="B34" s="28" t="s">
        <v>80</v>
      </c>
      <c r="C34" s="37"/>
      <c r="D34" s="337">
        <v>0.16666666666666696</v>
      </c>
      <c r="E34" s="402">
        <v>4</v>
      </c>
      <c r="F34" s="350">
        <v>0.66666666666666785</v>
      </c>
      <c r="G34" s="37">
        <v>6</v>
      </c>
      <c r="I34" s="78" t="s">
        <v>79</v>
      </c>
      <c r="J34" s="28" t="s">
        <v>80</v>
      </c>
      <c r="K34" s="37"/>
      <c r="L34" s="337">
        <v>0.16666666666666696</v>
      </c>
      <c r="M34" s="402">
        <v>4</v>
      </c>
      <c r="N34" s="350">
        <v>0.66666666666666785</v>
      </c>
      <c r="O34" s="37">
        <v>6</v>
      </c>
    </row>
    <row r="35" spans="1:15" x14ac:dyDescent="0.25">
      <c r="A35" s="42" t="s">
        <v>81</v>
      </c>
      <c r="B35" s="43" t="s">
        <v>82</v>
      </c>
      <c r="C35" s="37"/>
      <c r="D35" s="337">
        <v>0.5</v>
      </c>
      <c r="E35" s="402">
        <v>5</v>
      </c>
      <c r="F35" s="350">
        <v>2.5</v>
      </c>
      <c r="G35" s="37">
        <v>2</v>
      </c>
      <c r="I35" s="42" t="s">
        <v>81</v>
      </c>
      <c r="J35" s="43" t="s">
        <v>82</v>
      </c>
      <c r="K35" s="37"/>
      <c r="L35" s="337">
        <v>0.5</v>
      </c>
      <c r="M35" s="402">
        <v>5</v>
      </c>
      <c r="N35" s="350">
        <v>2.5</v>
      </c>
      <c r="O35" s="37">
        <v>2</v>
      </c>
    </row>
    <row r="36" spans="1:15" x14ac:dyDescent="0.25">
      <c r="A36" s="59" t="s">
        <v>83</v>
      </c>
      <c r="B36" s="28" t="s">
        <v>85</v>
      </c>
      <c r="C36" s="37"/>
      <c r="D36" s="337">
        <v>0</v>
      </c>
      <c r="E36" s="402">
        <v>5</v>
      </c>
      <c r="F36" s="350">
        <v>0</v>
      </c>
      <c r="G36" s="37">
        <v>3</v>
      </c>
      <c r="I36" s="59" t="s">
        <v>83</v>
      </c>
      <c r="J36" s="28" t="s">
        <v>85</v>
      </c>
      <c r="K36" s="37"/>
      <c r="L36" s="337">
        <v>0</v>
      </c>
      <c r="M36" s="402">
        <v>5</v>
      </c>
      <c r="N36" s="350">
        <v>0</v>
      </c>
      <c r="O36" s="37">
        <v>3</v>
      </c>
    </row>
    <row r="37" spans="1:15" x14ac:dyDescent="0.25">
      <c r="A37" s="59" t="s">
        <v>86</v>
      </c>
      <c r="B37" s="43" t="s">
        <v>87</v>
      </c>
      <c r="C37" s="37">
        <v>1</v>
      </c>
      <c r="D37" s="338">
        <v>0</v>
      </c>
      <c r="E37" s="402">
        <v>5</v>
      </c>
      <c r="F37" s="350">
        <v>0</v>
      </c>
      <c r="G37" s="37">
        <v>9</v>
      </c>
      <c r="I37" s="59" t="s">
        <v>86</v>
      </c>
      <c r="J37" s="43" t="s">
        <v>87</v>
      </c>
      <c r="K37" s="37">
        <v>1</v>
      </c>
      <c r="L37" s="338">
        <v>0</v>
      </c>
      <c r="M37" s="402">
        <v>5</v>
      </c>
      <c r="N37" s="350">
        <v>0</v>
      </c>
      <c r="O37" s="37">
        <v>9</v>
      </c>
    </row>
    <row r="38" spans="1:15" x14ac:dyDescent="0.25">
      <c r="A38" s="42" t="s">
        <v>86</v>
      </c>
      <c r="B38" s="43" t="s">
        <v>88</v>
      </c>
      <c r="C38" s="37">
        <v>1</v>
      </c>
      <c r="D38" s="338">
        <v>-0.55559999999999921</v>
      </c>
      <c r="E38" s="402">
        <v>5</v>
      </c>
      <c r="F38" s="350">
        <v>-2.777999999999996</v>
      </c>
      <c r="G38" s="37">
        <v>20</v>
      </c>
      <c r="I38" s="42" t="s">
        <v>86</v>
      </c>
      <c r="J38" s="43" t="s">
        <v>88</v>
      </c>
      <c r="K38" s="37">
        <v>1</v>
      </c>
      <c r="L38" s="338">
        <v>-0.55559999999999921</v>
      </c>
      <c r="M38" s="402">
        <v>5</v>
      </c>
      <c r="N38" s="350">
        <v>-2.777999999999996</v>
      </c>
      <c r="O38" s="37">
        <v>20</v>
      </c>
    </row>
    <row r="39" spans="1:15" x14ac:dyDescent="0.25">
      <c r="A39" s="48" t="s">
        <v>86</v>
      </c>
      <c r="B39" s="28" t="s">
        <v>438</v>
      </c>
      <c r="C39" s="63">
        <v>1</v>
      </c>
      <c r="D39" s="340">
        <v>-0.5</v>
      </c>
      <c r="E39" s="403">
        <v>3</v>
      </c>
      <c r="F39" s="351">
        <v>-1.5</v>
      </c>
      <c r="G39" s="63">
        <v>4</v>
      </c>
      <c r="I39" s="48" t="s">
        <v>86</v>
      </c>
      <c r="J39" s="28" t="s">
        <v>438</v>
      </c>
      <c r="K39" s="37">
        <v>1</v>
      </c>
      <c r="L39" s="337">
        <v>-0.5</v>
      </c>
      <c r="M39" s="402">
        <v>3</v>
      </c>
      <c r="N39" s="350">
        <v>-1.5</v>
      </c>
      <c r="O39" s="37">
        <v>4</v>
      </c>
    </row>
    <row r="40" spans="1:15" x14ac:dyDescent="0.25">
      <c r="A40" s="41" t="s">
        <v>89</v>
      </c>
      <c r="B40" s="28" t="s">
        <v>90</v>
      </c>
      <c r="C40" s="37"/>
      <c r="D40" s="338">
        <v>-0.33332222222222274</v>
      </c>
      <c r="E40" s="402">
        <v>4</v>
      </c>
      <c r="F40" s="350">
        <v>-1.333288888888891</v>
      </c>
      <c r="G40" s="37">
        <v>12</v>
      </c>
      <c r="I40" s="41" t="s">
        <v>89</v>
      </c>
      <c r="J40" s="28" t="s">
        <v>90</v>
      </c>
      <c r="K40" s="63">
        <v>1</v>
      </c>
      <c r="L40" s="454">
        <v>1.1111111110295724E-5</v>
      </c>
      <c r="M40" s="403">
        <v>4</v>
      </c>
      <c r="N40" s="351">
        <v>4.4444444441182895E-5</v>
      </c>
      <c r="O40" s="63">
        <v>16</v>
      </c>
    </row>
    <row r="41" spans="1:15" x14ac:dyDescent="0.25">
      <c r="A41" s="60" t="s">
        <v>89</v>
      </c>
      <c r="B41" s="43" t="s">
        <v>389</v>
      </c>
      <c r="C41" s="37">
        <v>2</v>
      </c>
      <c r="D41" s="341">
        <v>-0.77779999999999916</v>
      </c>
      <c r="E41" s="402">
        <v>1</v>
      </c>
      <c r="F41" s="350">
        <v>-0.77779999999999916</v>
      </c>
      <c r="G41" s="37">
        <v>9</v>
      </c>
      <c r="I41" s="60" t="s">
        <v>89</v>
      </c>
      <c r="J41" s="43" t="s">
        <v>389</v>
      </c>
      <c r="K41" s="63">
        <v>3</v>
      </c>
      <c r="L41" s="454">
        <v>2.2222222220591448E-5</v>
      </c>
      <c r="M41" s="403">
        <v>1</v>
      </c>
      <c r="N41" s="351">
        <v>2.2222222220591448E-5</v>
      </c>
      <c r="O41" s="63">
        <v>15</v>
      </c>
    </row>
    <row r="42" spans="1:15" x14ac:dyDescent="0.25">
      <c r="A42" s="42" t="s">
        <v>380</v>
      </c>
      <c r="B42" s="28" t="s">
        <v>92</v>
      </c>
      <c r="C42" s="37">
        <v>1</v>
      </c>
      <c r="D42" s="338">
        <v>-0.5</v>
      </c>
      <c r="E42" s="402">
        <v>5</v>
      </c>
      <c r="F42" s="350">
        <v>-2.5</v>
      </c>
      <c r="G42" s="37">
        <v>9</v>
      </c>
      <c r="I42" s="42" t="s">
        <v>380</v>
      </c>
      <c r="J42" s="28" t="s">
        <v>92</v>
      </c>
      <c r="K42" s="37">
        <v>1</v>
      </c>
      <c r="L42" s="338">
        <v>-0.5</v>
      </c>
      <c r="M42" s="402">
        <v>5</v>
      </c>
      <c r="N42" s="350">
        <v>-2.5</v>
      </c>
      <c r="O42" s="37">
        <v>9</v>
      </c>
    </row>
    <row r="43" spans="1:15" x14ac:dyDescent="0.25">
      <c r="A43" s="82" t="s">
        <v>93</v>
      </c>
      <c r="B43" s="49" t="s">
        <v>94</v>
      </c>
      <c r="C43" s="63">
        <v>1</v>
      </c>
      <c r="D43" s="339">
        <v>-0.875</v>
      </c>
      <c r="E43" s="403">
        <v>3</v>
      </c>
      <c r="F43" s="351">
        <v>-2.625</v>
      </c>
      <c r="G43" s="63">
        <v>20</v>
      </c>
      <c r="I43" s="82" t="s">
        <v>93</v>
      </c>
      <c r="J43" s="49" t="s">
        <v>94</v>
      </c>
      <c r="K43" s="63">
        <v>2</v>
      </c>
      <c r="L43" s="454">
        <v>-1.75</v>
      </c>
      <c r="M43" s="403">
        <v>2</v>
      </c>
      <c r="N43" s="351">
        <v>-3.5</v>
      </c>
      <c r="O43" s="63">
        <v>25</v>
      </c>
    </row>
    <row r="44" spans="1:15" ht="15.75" thickBot="1" x14ac:dyDescent="0.3">
      <c r="A44" s="41" t="s">
        <v>97</v>
      </c>
      <c r="B44" s="28" t="s">
        <v>96</v>
      </c>
      <c r="C44" s="37">
        <v>1</v>
      </c>
      <c r="D44" s="338">
        <v>0.37220000000000031</v>
      </c>
      <c r="E44" s="402">
        <v>5</v>
      </c>
      <c r="F44" s="350">
        <v>1.8610000000000015</v>
      </c>
      <c r="G44" s="37">
        <v>49</v>
      </c>
      <c r="I44" s="41" t="s">
        <v>97</v>
      </c>
      <c r="J44" s="28" t="s">
        <v>96</v>
      </c>
      <c r="K44" s="37">
        <v>1</v>
      </c>
      <c r="L44" s="338">
        <v>0.37220000000000031</v>
      </c>
      <c r="M44" s="402">
        <v>5</v>
      </c>
      <c r="N44" s="350">
        <v>1.8610000000000015</v>
      </c>
      <c r="O44" s="37">
        <v>49</v>
      </c>
    </row>
    <row r="45" spans="1:15" x14ac:dyDescent="0.25">
      <c r="A45" s="291" t="s">
        <v>436</v>
      </c>
      <c r="B45" s="291"/>
      <c r="C45" s="331" t="s">
        <v>473</v>
      </c>
      <c r="D45" s="391" t="s">
        <v>434</v>
      </c>
      <c r="E45" s="392" t="s">
        <v>474</v>
      </c>
      <c r="F45" s="393" t="s">
        <v>449</v>
      </c>
      <c r="G45" s="394" t="s">
        <v>7</v>
      </c>
      <c r="I45" s="291" t="s">
        <v>496</v>
      </c>
      <c r="J45" s="291"/>
      <c r="K45" s="331" t="s">
        <v>473</v>
      </c>
      <c r="L45" s="391" t="s">
        <v>434</v>
      </c>
      <c r="M45" s="392" t="s">
        <v>474</v>
      </c>
      <c r="N45" s="393" t="s">
        <v>449</v>
      </c>
      <c r="O45" s="2" t="s">
        <v>7</v>
      </c>
    </row>
    <row r="46" spans="1:15" x14ac:dyDescent="0.25">
      <c r="A46" s="291" t="s">
        <v>437</v>
      </c>
      <c r="B46" s="291"/>
      <c r="C46" s="13" t="s">
        <v>475</v>
      </c>
      <c r="D46" s="14" t="s">
        <v>435</v>
      </c>
      <c r="E46" s="384" t="s">
        <v>476</v>
      </c>
      <c r="F46" s="395" t="s">
        <v>434</v>
      </c>
      <c r="G46" s="396" t="s">
        <v>477</v>
      </c>
      <c r="I46" s="301" t="s">
        <v>361</v>
      </c>
      <c r="J46" s="291"/>
      <c r="K46" s="13" t="s">
        <v>475</v>
      </c>
      <c r="L46" s="14" t="s">
        <v>435</v>
      </c>
      <c r="M46" s="384" t="s">
        <v>476</v>
      </c>
      <c r="N46" s="395" t="s">
        <v>434</v>
      </c>
      <c r="O46" s="9" t="s">
        <v>477</v>
      </c>
    </row>
    <row r="47" spans="1:15" x14ac:dyDescent="0.25">
      <c r="A47" s="301" t="s">
        <v>361</v>
      </c>
      <c r="B47" s="291"/>
      <c r="C47" s="13" t="s">
        <v>24</v>
      </c>
      <c r="D47" s="14" t="s">
        <v>478</v>
      </c>
      <c r="E47" s="384" t="s">
        <v>479</v>
      </c>
      <c r="F47" s="395" t="s">
        <v>435</v>
      </c>
      <c r="G47" s="396" t="s">
        <v>480</v>
      </c>
      <c r="J47" s="291"/>
      <c r="K47" s="13" t="s">
        <v>24</v>
      </c>
      <c r="L47" s="14" t="s">
        <v>478</v>
      </c>
      <c r="M47" s="384" t="s">
        <v>479</v>
      </c>
      <c r="N47" s="395" t="s">
        <v>435</v>
      </c>
      <c r="O47" s="9" t="s">
        <v>480</v>
      </c>
    </row>
    <row r="48" spans="1:15" x14ac:dyDescent="0.25">
      <c r="A48" s="291"/>
      <c r="B48" s="291"/>
      <c r="C48" s="13" t="s">
        <v>481</v>
      </c>
      <c r="D48" s="14" t="s">
        <v>482</v>
      </c>
      <c r="E48" s="15"/>
      <c r="F48" s="385" t="s">
        <v>452</v>
      </c>
      <c r="G48" s="396" t="s">
        <v>31</v>
      </c>
      <c r="I48" s="291"/>
      <c r="J48" s="291"/>
      <c r="K48" s="13" t="s">
        <v>481</v>
      </c>
      <c r="L48" s="14" t="s">
        <v>482</v>
      </c>
      <c r="M48" s="15"/>
      <c r="N48" s="385" t="s">
        <v>452</v>
      </c>
      <c r="O48" s="9" t="s">
        <v>31</v>
      </c>
    </row>
    <row r="49" spans="1:15" ht="15.75" thickBot="1" x14ac:dyDescent="0.3">
      <c r="A49" s="302" t="s">
        <v>33</v>
      </c>
      <c r="B49" s="267" t="s">
        <v>34</v>
      </c>
      <c r="C49" s="397">
        <v>42562</v>
      </c>
      <c r="D49" s="20" t="s">
        <v>483</v>
      </c>
      <c r="E49" s="398" t="s">
        <v>484</v>
      </c>
      <c r="F49" s="399" t="s">
        <v>453</v>
      </c>
      <c r="G49" s="400">
        <v>42014</v>
      </c>
      <c r="I49" s="302" t="s">
        <v>33</v>
      </c>
      <c r="J49" s="267" t="s">
        <v>34</v>
      </c>
      <c r="K49" s="397">
        <v>42562</v>
      </c>
      <c r="L49" s="20" t="s">
        <v>447</v>
      </c>
      <c r="M49" s="398" t="s">
        <v>484</v>
      </c>
      <c r="N49" s="399" t="s">
        <v>515</v>
      </c>
      <c r="O49" s="21">
        <v>42014</v>
      </c>
    </row>
    <row r="50" spans="1:15" x14ac:dyDescent="0.25">
      <c r="A50" s="27" t="s">
        <v>97</v>
      </c>
      <c r="B50" s="28" t="s">
        <v>98</v>
      </c>
      <c r="C50" s="37"/>
      <c r="D50" s="338">
        <v>0.45870000000000033</v>
      </c>
      <c r="E50" s="402">
        <v>4</v>
      </c>
      <c r="F50" s="350">
        <v>1.8348000000000013</v>
      </c>
      <c r="G50" s="37">
        <v>16</v>
      </c>
      <c r="I50" s="27" t="s">
        <v>97</v>
      </c>
      <c r="J50" s="28" t="s">
        <v>98</v>
      </c>
      <c r="K50" s="37"/>
      <c r="L50" s="338">
        <v>0.45870000000000033</v>
      </c>
      <c r="M50" s="402">
        <v>4</v>
      </c>
      <c r="N50" s="350">
        <v>1.8348000000000013</v>
      </c>
      <c r="O50" s="37">
        <v>16</v>
      </c>
    </row>
    <row r="51" spans="1:15" x14ac:dyDescent="0.25">
      <c r="A51" s="82" t="s">
        <v>99</v>
      </c>
      <c r="B51" s="36" t="s">
        <v>100</v>
      </c>
      <c r="C51" s="37"/>
      <c r="D51" s="338">
        <v>-0.20000000000000018</v>
      </c>
      <c r="E51" s="402">
        <v>3</v>
      </c>
      <c r="F51" s="350">
        <v>-0.60000000000000053</v>
      </c>
      <c r="G51" s="37">
        <v>16</v>
      </c>
      <c r="I51" s="82" t="s">
        <v>99</v>
      </c>
      <c r="J51" s="36" t="s">
        <v>100</v>
      </c>
      <c r="K51" s="37"/>
      <c r="L51" s="338">
        <v>-0.20000000000000018</v>
      </c>
      <c r="M51" s="402">
        <v>3</v>
      </c>
      <c r="N51" s="350">
        <v>-0.60000000000000053</v>
      </c>
      <c r="O51" s="37">
        <v>16</v>
      </c>
    </row>
    <row r="52" spans="1:15" x14ac:dyDescent="0.25">
      <c r="A52" s="51" t="s">
        <v>99</v>
      </c>
      <c r="B52" s="49" t="s">
        <v>101</v>
      </c>
      <c r="C52" s="37"/>
      <c r="D52" s="338">
        <v>0.57142857142857117</v>
      </c>
      <c r="E52" s="402">
        <v>3</v>
      </c>
      <c r="F52" s="350">
        <v>1.7142857142857135</v>
      </c>
      <c r="G52" s="37">
        <v>13</v>
      </c>
      <c r="I52" s="51" t="s">
        <v>99</v>
      </c>
      <c r="J52" s="49" t="s">
        <v>101</v>
      </c>
      <c r="K52" s="37"/>
      <c r="L52" s="338">
        <v>0.57142857142857117</v>
      </c>
      <c r="M52" s="402">
        <v>3</v>
      </c>
      <c r="N52" s="350">
        <v>1.7142857142857135</v>
      </c>
      <c r="O52" s="37">
        <v>13</v>
      </c>
    </row>
    <row r="53" spans="1:15" x14ac:dyDescent="0.25">
      <c r="A53" s="78" t="s">
        <v>102</v>
      </c>
      <c r="B53" s="28" t="s">
        <v>103</v>
      </c>
      <c r="C53" s="37"/>
      <c r="D53" s="338">
        <v>-0.55563333333333276</v>
      </c>
      <c r="E53" s="402">
        <v>4</v>
      </c>
      <c r="F53" s="350">
        <v>-2.222533333333331</v>
      </c>
      <c r="G53" s="37">
        <v>24</v>
      </c>
      <c r="I53" s="78" t="s">
        <v>102</v>
      </c>
      <c r="J53" s="28" t="s">
        <v>103</v>
      </c>
      <c r="K53" s="37"/>
      <c r="L53" s="338">
        <v>-0.55563333333333276</v>
      </c>
      <c r="M53" s="402">
        <v>4</v>
      </c>
      <c r="N53" s="350">
        <v>-2.222533333333331</v>
      </c>
      <c r="O53" s="37">
        <v>24</v>
      </c>
    </row>
    <row r="54" spans="1:15" ht="15.75" x14ac:dyDescent="0.25">
      <c r="A54" s="305" t="s">
        <v>104</v>
      </c>
      <c r="B54" s="204" t="s">
        <v>105</v>
      </c>
      <c r="C54" s="63">
        <v>3</v>
      </c>
      <c r="D54" s="339">
        <v>-0.37509999999999977</v>
      </c>
      <c r="E54" s="403">
        <v>5</v>
      </c>
      <c r="F54" s="351">
        <v>-1.8754999999999988</v>
      </c>
      <c r="G54" s="63">
        <v>100</v>
      </c>
      <c r="I54" s="305" t="s">
        <v>104</v>
      </c>
      <c r="J54" s="204" t="s">
        <v>105</v>
      </c>
      <c r="K54" s="63">
        <v>4</v>
      </c>
      <c r="L54" s="454">
        <v>-0.2500666666666671</v>
      </c>
      <c r="M54" s="403">
        <v>5</v>
      </c>
      <c r="N54" s="351">
        <v>-1.2503333333333355</v>
      </c>
      <c r="O54" s="63">
        <v>106</v>
      </c>
    </row>
    <row r="55" spans="1:15" x14ac:dyDescent="0.25">
      <c r="A55" s="79" t="s">
        <v>106</v>
      </c>
      <c r="B55" s="28" t="s">
        <v>107</v>
      </c>
      <c r="C55" s="37"/>
      <c r="D55" s="338">
        <v>0.2959000000000005</v>
      </c>
      <c r="E55" s="402">
        <v>4</v>
      </c>
      <c r="F55" s="350">
        <v>1.183600000000002</v>
      </c>
      <c r="G55" s="37">
        <v>56</v>
      </c>
      <c r="I55" s="79" t="s">
        <v>106</v>
      </c>
      <c r="J55" s="28" t="s">
        <v>107</v>
      </c>
      <c r="K55" s="37"/>
      <c r="L55" s="338">
        <v>0.2959000000000005</v>
      </c>
      <c r="M55" s="402">
        <v>4</v>
      </c>
      <c r="N55" s="350">
        <v>1.183600000000002</v>
      </c>
      <c r="O55" s="37">
        <v>56</v>
      </c>
    </row>
    <row r="56" spans="1:15" x14ac:dyDescent="0.25">
      <c r="A56" s="60" t="s">
        <v>108</v>
      </c>
      <c r="B56" s="28" t="s">
        <v>109</v>
      </c>
      <c r="C56" s="37"/>
      <c r="D56" s="337">
        <v>0.25</v>
      </c>
      <c r="E56" s="402">
        <v>4</v>
      </c>
      <c r="F56" s="350">
        <v>1</v>
      </c>
      <c r="G56" s="37">
        <v>4</v>
      </c>
      <c r="I56" s="60" t="s">
        <v>108</v>
      </c>
      <c r="J56" s="28" t="s">
        <v>109</v>
      </c>
      <c r="K56" s="37"/>
      <c r="L56" s="337">
        <v>0.25</v>
      </c>
      <c r="M56" s="402">
        <v>4</v>
      </c>
      <c r="N56" s="350">
        <v>1</v>
      </c>
      <c r="O56" s="37">
        <v>4</v>
      </c>
    </row>
    <row r="57" spans="1:15" x14ac:dyDescent="0.25">
      <c r="A57" s="59" t="s">
        <v>381</v>
      </c>
      <c r="B57" s="28" t="s">
        <v>111</v>
      </c>
      <c r="C57" s="37">
        <v>2</v>
      </c>
      <c r="D57" s="338">
        <v>-1.125</v>
      </c>
      <c r="E57" s="402">
        <v>6</v>
      </c>
      <c r="F57" s="350">
        <v>-6.75</v>
      </c>
      <c r="G57" s="37">
        <v>14</v>
      </c>
      <c r="I57" s="59" t="s">
        <v>381</v>
      </c>
      <c r="J57" s="28" t="s">
        <v>111</v>
      </c>
      <c r="K57" s="37">
        <v>2</v>
      </c>
      <c r="L57" s="338">
        <v>-1.125</v>
      </c>
      <c r="M57" s="402">
        <v>6</v>
      </c>
      <c r="N57" s="350">
        <v>-6.75</v>
      </c>
      <c r="O57" s="37">
        <v>14</v>
      </c>
    </row>
    <row r="58" spans="1:15" x14ac:dyDescent="0.25">
      <c r="A58" s="78" t="s">
        <v>110</v>
      </c>
      <c r="B58" s="28" t="s">
        <v>112</v>
      </c>
      <c r="C58" s="37"/>
      <c r="D58" s="338">
        <v>0.5</v>
      </c>
      <c r="E58" s="402">
        <v>2</v>
      </c>
      <c r="F58" s="350">
        <v>1</v>
      </c>
      <c r="G58" s="37">
        <v>11</v>
      </c>
      <c r="I58" s="78" t="s">
        <v>110</v>
      </c>
      <c r="J58" s="28" t="s">
        <v>112</v>
      </c>
      <c r="K58" s="37"/>
      <c r="L58" s="338">
        <v>0.5</v>
      </c>
      <c r="M58" s="402">
        <v>2</v>
      </c>
      <c r="N58" s="350">
        <v>1</v>
      </c>
      <c r="O58" s="37">
        <v>11</v>
      </c>
    </row>
    <row r="59" spans="1:15" x14ac:dyDescent="0.25">
      <c r="A59" s="41" t="s">
        <v>113</v>
      </c>
      <c r="B59" s="28" t="s">
        <v>114</v>
      </c>
      <c r="C59" s="37"/>
      <c r="D59" s="338">
        <v>-1.9582999999999995</v>
      </c>
      <c r="E59" s="402">
        <v>5</v>
      </c>
      <c r="F59" s="350">
        <v>-9.7914999999999974</v>
      </c>
      <c r="G59" s="37">
        <v>34</v>
      </c>
      <c r="I59" s="41" t="s">
        <v>113</v>
      </c>
      <c r="J59" s="28" t="s">
        <v>114</v>
      </c>
      <c r="K59" s="37"/>
      <c r="L59" s="338">
        <v>-1.9582999999999995</v>
      </c>
      <c r="M59" s="402">
        <v>5</v>
      </c>
      <c r="N59" s="350">
        <v>-9.7914999999999974</v>
      </c>
      <c r="O59" s="37">
        <v>34</v>
      </c>
    </row>
    <row r="60" spans="1:15" x14ac:dyDescent="0.25">
      <c r="A60" s="41" t="s">
        <v>113</v>
      </c>
      <c r="B60" s="28" t="s">
        <v>115</v>
      </c>
      <c r="C60" s="37"/>
      <c r="D60" s="338">
        <v>1.0952380952380967</v>
      </c>
      <c r="E60" s="402">
        <v>2</v>
      </c>
      <c r="F60" s="350">
        <v>2.1904761904761934</v>
      </c>
      <c r="G60" s="37">
        <v>19</v>
      </c>
      <c r="I60" s="41" t="s">
        <v>113</v>
      </c>
      <c r="J60" s="28" t="s">
        <v>115</v>
      </c>
      <c r="K60" s="37"/>
      <c r="L60" s="338">
        <v>1.0952380952380967</v>
      </c>
      <c r="M60" s="402">
        <v>2</v>
      </c>
      <c r="N60" s="350">
        <v>2.1904761904761934</v>
      </c>
      <c r="O60" s="37">
        <v>19</v>
      </c>
    </row>
    <row r="61" spans="1:15" x14ac:dyDescent="0.25">
      <c r="A61" s="41" t="s">
        <v>116</v>
      </c>
      <c r="B61" s="43" t="s">
        <v>117</v>
      </c>
      <c r="C61" s="37">
        <v>1</v>
      </c>
      <c r="D61" s="337">
        <v>-0.14290000000000003</v>
      </c>
      <c r="E61" s="402">
        <v>5</v>
      </c>
      <c r="F61" s="350">
        <v>-0.71450000000000014</v>
      </c>
      <c r="G61" s="37">
        <v>7</v>
      </c>
      <c r="I61" s="41" t="s">
        <v>116</v>
      </c>
      <c r="J61" s="43" t="s">
        <v>117</v>
      </c>
      <c r="K61" s="37">
        <v>1</v>
      </c>
      <c r="L61" s="337">
        <v>-0.14290000000000003</v>
      </c>
      <c r="M61" s="402">
        <v>5</v>
      </c>
      <c r="N61" s="350">
        <v>-0.71450000000000014</v>
      </c>
      <c r="O61" s="37">
        <v>7</v>
      </c>
    </row>
    <row r="62" spans="1:15" x14ac:dyDescent="0.25">
      <c r="A62" s="41"/>
      <c r="B62" s="43"/>
      <c r="C62" s="37"/>
      <c r="D62" s="337"/>
      <c r="E62" s="402"/>
      <c r="F62" s="350"/>
      <c r="G62" s="37"/>
      <c r="I62" s="44" t="s">
        <v>497</v>
      </c>
      <c r="J62" s="28" t="s">
        <v>498</v>
      </c>
      <c r="K62" s="63">
        <v>1</v>
      </c>
      <c r="L62" s="455">
        <v>0.83333333333333393</v>
      </c>
      <c r="M62" s="403">
        <v>1</v>
      </c>
      <c r="N62" s="351">
        <v>0.83333333333333393</v>
      </c>
      <c r="O62" s="63">
        <v>6</v>
      </c>
    </row>
    <row r="63" spans="1:15" x14ac:dyDescent="0.25">
      <c r="A63" s="27" t="s">
        <v>119</v>
      </c>
      <c r="B63" s="43" t="s">
        <v>120</v>
      </c>
      <c r="C63" s="37"/>
      <c r="D63" s="337">
        <v>0.28571428571428559</v>
      </c>
      <c r="E63" s="402">
        <v>4</v>
      </c>
      <c r="F63" s="350">
        <v>1.1428571428571423</v>
      </c>
      <c r="G63" s="37">
        <v>7</v>
      </c>
      <c r="I63" s="27" t="s">
        <v>119</v>
      </c>
      <c r="J63" s="43" t="s">
        <v>120</v>
      </c>
      <c r="K63" s="37"/>
      <c r="L63" s="337">
        <v>0.28571428571428559</v>
      </c>
      <c r="M63" s="402">
        <v>4</v>
      </c>
      <c r="N63" s="350">
        <v>1.1428571428571423</v>
      </c>
      <c r="O63" s="37">
        <v>7</v>
      </c>
    </row>
    <row r="64" spans="1:15" x14ac:dyDescent="0.25">
      <c r="A64" s="41" t="s">
        <v>119</v>
      </c>
      <c r="B64" s="28" t="s">
        <v>121</v>
      </c>
      <c r="C64" s="37">
        <v>3</v>
      </c>
      <c r="D64" s="338">
        <v>0.88889999999999958</v>
      </c>
      <c r="E64" s="402">
        <v>4</v>
      </c>
      <c r="F64" s="350">
        <v>3.5555999999999983</v>
      </c>
      <c r="G64" s="37">
        <v>32</v>
      </c>
      <c r="I64" s="41" t="s">
        <v>119</v>
      </c>
      <c r="J64" s="28" t="s">
        <v>121</v>
      </c>
      <c r="K64" s="37">
        <v>3</v>
      </c>
      <c r="L64" s="338">
        <v>0.88889999999999958</v>
      </c>
      <c r="M64" s="402">
        <v>4</v>
      </c>
      <c r="N64" s="350">
        <v>3.5555999999999983</v>
      </c>
      <c r="O64" s="37">
        <v>32</v>
      </c>
    </row>
    <row r="65" spans="1:15" x14ac:dyDescent="0.25">
      <c r="A65" s="60" t="s">
        <v>122</v>
      </c>
      <c r="B65" s="28" t="s">
        <v>123</v>
      </c>
      <c r="C65" s="37">
        <v>1</v>
      </c>
      <c r="D65" s="337">
        <v>0.75</v>
      </c>
      <c r="E65" s="402">
        <v>1</v>
      </c>
      <c r="F65" s="350">
        <v>0.75</v>
      </c>
      <c r="G65" s="37">
        <v>16</v>
      </c>
      <c r="I65" s="60" t="s">
        <v>122</v>
      </c>
      <c r="J65" s="28" t="s">
        <v>123</v>
      </c>
      <c r="K65" s="37">
        <v>1</v>
      </c>
      <c r="L65" s="337">
        <v>0.75</v>
      </c>
      <c r="M65" s="402">
        <v>1</v>
      </c>
      <c r="N65" s="350">
        <v>0.75</v>
      </c>
      <c r="O65" s="37">
        <v>16</v>
      </c>
    </row>
    <row r="66" spans="1:15" x14ac:dyDescent="0.25">
      <c r="A66" s="60" t="s">
        <v>124</v>
      </c>
      <c r="B66" s="28" t="s">
        <v>100</v>
      </c>
      <c r="C66" s="37"/>
      <c r="D66" s="338">
        <v>0.31944444444444464</v>
      </c>
      <c r="E66" s="402">
        <v>2</v>
      </c>
      <c r="F66" s="350">
        <v>0.63888888888888928</v>
      </c>
      <c r="G66" s="37">
        <v>27</v>
      </c>
      <c r="I66" s="60" t="s">
        <v>124</v>
      </c>
      <c r="J66" s="28" t="s">
        <v>100</v>
      </c>
      <c r="K66" s="37"/>
      <c r="L66" s="338">
        <v>0.31944444444444464</v>
      </c>
      <c r="M66" s="402">
        <v>2</v>
      </c>
      <c r="N66" s="350">
        <v>0.63888888888888928</v>
      </c>
      <c r="O66" s="37">
        <v>27</v>
      </c>
    </row>
    <row r="67" spans="1:15" x14ac:dyDescent="0.25">
      <c r="A67" s="306" t="s">
        <v>124</v>
      </c>
      <c r="B67" s="28" t="s">
        <v>125</v>
      </c>
      <c r="C67" s="37"/>
      <c r="D67" s="337">
        <v>0.83333333333333393</v>
      </c>
      <c r="E67" s="402">
        <v>2</v>
      </c>
      <c r="F67" s="350">
        <v>1.6666666666666679</v>
      </c>
      <c r="G67" s="37">
        <v>6</v>
      </c>
      <c r="I67" s="306" t="s">
        <v>124</v>
      </c>
      <c r="J67" s="28" t="s">
        <v>125</v>
      </c>
      <c r="K67" s="37"/>
      <c r="L67" s="337">
        <v>0.83333333333333393</v>
      </c>
      <c r="M67" s="402">
        <v>2</v>
      </c>
      <c r="N67" s="350">
        <v>1.6666666666666679</v>
      </c>
      <c r="O67" s="37">
        <v>6</v>
      </c>
    </row>
    <row r="68" spans="1:15" x14ac:dyDescent="0.25">
      <c r="A68" s="75" t="s">
        <v>124</v>
      </c>
      <c r="B68" s="43" t="s">
        <v>126</v>
      </c>
      <c r="C68" s="37"/>
      <c r="D68" s="338">
        <v>-0.65277777777777768</v>
      </c>
      <c r="E68" s="402">
        <v>4</v>
      </c>
      <c r="F68" s="350">
        <v>-2.6111111111111107</v>
      </c>
      <c r="G68" s="37">
        <v>34</v>
      </c>
      <c r="I68" s="75" t="s">
        <v>124</v>
      </c>
      <c r="J68" s="43" t="s">
        <v>126</v>
      </c>
      <c r="K68" s="37"/>
      <c r="L68" s="338">
        <v>-0.65277777777777768</v>
      </c>
      <c r="M68" s="402">
        <v>4</v>
      </c>
      <c r="N68" s="350">
        <v>-2.6111111111111107</v>
      </c>
      <c r="O68" s="37">
        <v>34</v>
      </c>
    </row>
    <row r="69" spans="1:15" x14ac:dyDescent="0.25">
      <c r="A69" s="27" t="s">
        <v>127</v>
      </c>
      <c r="B69" s="28" t="s">
        <v>59</v>
      </c>
      <c r="C69" s="37"/>
      <c r="D69" s="337">
        <v>-0.57142857142857117</v>
      </c>
      <c r="E69" s="402">
        <v>6</v>
      </c>
      <c r="F69" s="350">
        <v>-3.428571428571427</v>
      </c>
      <c r="G69" s="37">
        <v>7</v>
      </c>
      <c r="I69" s="27" t="s">
        <v>127</v>
      </c>
      <c r="J69" s="28" t="s">
        <v>59</v>
      </c>
      <c r="K69" s="37"/>
      <c r="L69" s="337">
        <v>-0.57142857142857117</v>
      </c>
      <c r="M69" s="402">
        <v>6</v>
      </c>
      <c r="N69" s="350">
        <v>-3.428571428571427</v>
      </c>
      <c r="O69" s="37">
        <v>7</v>
      </c>
    </row>
    <row r="70" spans="1:15" x14ac:dyDescent="0.25">
      <c r="A70" s="78" t="s">
        <v>129</v>
      </c>
      <c r="B70" s="43" t="s">
        <v>382</v>
      </c>
      <c r="C70" s="63">
        <v>3</v>
      </c>
      <c r="D70" s="339">
        <v>0.5</v>
      </c>
      <c r="E70" s="403">
        <v>4</v>
      </c>
      <c r="F70" s="351">
        <v>2</v>
      </c>
      <c r="G70" s="63">
        <v>19</v>
      </c>
      <c r="I70" s="78" t="s">
        <v>129</v>
      </c>
      <c r="J70" s="43" t="s">
        <v>382</v>
      </c>
      <c r="K70" s="37">
        <v>3</v>
      </c>
      <c r="L70" s="338">
        <v>0.5</v>
      </c>
      <c r="M70" s="402">
        <v>4</v>
      </c>
      <c r="N70" s="350">
        <v>2</v>
      </c>
      <c r="O70" s="37">
        <v>19</v>
      </c>
    </row>
    <row r="71" spans="1:15" x14ac:dyDescent="0.25">
      <c r="A71" s="78" t="s">
        <v>131</v>
      </c>
      <c r="B71" s="28" t="s">
        <v>390</v>
      </c>
      <c r="C71" s="63">
        <v>2</v>
      </c>
      <c r="D71" s="339">
        <v>0</v>
      </c>
      <c r="E71" s="403">
        <v>1</v>
      </c>
      <c r="F71" s="351">
        <v>0</v>
      </c>
      <c r="G71" s="63">
        <v>14</v>
      </c>
      <c r="I71" s="78" t="s">
        <v>131</v>
      </c>
      <c r="J71" s="28" t="s">
        <v>390</v>
      </c>
      <c r="K71" s="37">
        <v>2</v>
      </c>
      <c r="L71" s="338">
        <v>0</v>
      </c>
      <c r="M71" s="402">
        <v>1</v>
      </c>
      <c r="N71" s="350">
        <v>0</v>
      </c>
      <c r="O71" s="37">
        <v>14</v>
      </c>
    </row>
    <row r="72" spans="1:15" x14ac:dyDescent="0.25">
      <c r="A72" s="59" t="s">
        <v>391</v>
      </c>
      <c r="B72" s="28" t="s">
        <v>132</v>
      </c>
      <c r="C72" s="37"/>
      <c r="D72" s="338">
        <v>0.20000000000000018</v>
      </c>
      <c r="E72" s="402">
        <v>7</v>
      </c>
      <c r="F72" s="350">
        <v>1.4000000000000012</v>
      </c>
      <c r="G72" s="37">
        <v>11</v>
      </c>
      <c r="I72" s="59" t="s">
        <v>391</v>
      </c>
      <c r="J72" s="28" t="s">
        <v>132</v>
      </c>
      <c r="K72" s="37"/>
      <c r="L72" s="338">
        <v>0.20000000000000018</v>
      </c>
      <c r="M72" s="402">
        <v>7</v>
      </c>
      <c r="N72" s="350">
        <v>1.4000000000000012</v>
      </c>
      <c r="O72" s="37">
        <v>11</v>
      </c>
    </row>
    <row r="73" spans="1:15" x14ac:dyDescent="0.25">
      <c r="A73" s="42" t="s">
        <v>133</v>
      </c>
      <c r="B73" s="28" t="s">
        <v>112</v>
      </c>
      <c r="C73" s="37">
        <v>3</v>
      </c>
      <c r="D73" s="338">
        <v>1.2778</v>
      </c>
      <c r="E73" s="402">
        <v>2</v>
      </c>
      <c r="F73" s="350">
        <v>2.5556000000000001</v>
      </c>
      <c r="G73" s="37">
        <v>118</v>
      </c>
      <c r="I73" s="42" t="s">
        <v>133</v>
      </c>
      <c r="J73" s="28" t="s">
        <v>112</v>
      </c>
      <c r="K73" s="63">
        <v>4</v>
      </c>
      <c r="L73" s="454">
        <v>1.0555555555555545</v>
      </c>
      <c r="M73" s="403">
        <v>3</v>
      </c>
      <c r="N73" s="351">
        <v>3.1666666666666634</v>
      </c>
      <c r="O73" s="63">
        <v>124</v>
      </c>
    </row>
    <row r="74" spans="1:15" x14ac:dyDescent="0.25">
      <c r="A74" s="79" t="s">
        <v>133</v>
      </c>
      <c r="B74" s="43" t="s">
        <v>134</v>
      </c>
      <c r="C74" s="37">
        <v>1</v>
      </c>
      <c r="D74" s="338">
        <v>-1.7388999999999992</v>
      </c>
      <c r="E74" s="402">
        <v>3</v>
      </c>
      <c r="F74" s="350">
        <v>-5.2166999999999977</v>
      </c>
      <c r="G74" s="37">
        <v>45</v>
      </c>
      <c r="I74" s="79" t="s">
        <v>133</v>
      </c>
      <c r="J74" s="43" t="s">
        <v>134</v>
      </c>
      <c r="K74" s="63">
        <v>2</v>
      </c>
      <c r="L74" s="454">
        <v>-1.7388888888888889</v>
      </c>
      <c r="M74" s="403">
        <v>2</v>
      </c>
      <c r="N74" s="351">
        <v>-3.4777777777777779</v>
      </c>
      <c r="O74" s="63">
        <v>51</v>
      </c>
    </row>
    <row r="75" spans="1:15" x14ac:dyDescent="0.25">
      <c r="A75" s="78" t="s">
        <v>135</v>
      </c>
      <c r="B75" s="28" t="s">
        <v>136</v>
      </c>
      <c r="C75" s="63">
        <v>2</v>
      </c>
      <c r="D75" s="339">
        <v>0.63885555555555573</v>
      </c>
      <c r="E75" s="403">
        <v>5</v>
      </c>
      <c r="F75" s="351">
        <v>3.1942777777777787</v>
      </c>
      <c r="G75" s="63">
        <v>53</v>
      </c>
      <c r="I75" s="78" t="s">
        <v>135</v>
      </c>
      <c r="J75" s="28" t="s">
        <v>136</v>
      </c>
      <c r="K75" s="63">
        <v>3</v>
      </c>
      <c r="L75" s="454">
        <v>0.88888888888888928</v>
      </c>
      <c r="M75" s="403">
        <v>5</v>
      </c>
      <c r="N75" s="351">
        <v>4.4444444444444464</v>
      </c>
      <c r="O75" s="63">
        <v>58</v>
      </c>
    </row>
    <row r="76" spans="1:15" x14ac:dyDescent="0.25">
      <c r="A76" s="44" t="s">
        <v>135</v>
      </c>
      <c r="B76" s="43" t="s">
        <v>392</v>
      </c>
      <c r="C76" s="37">
        <v>1</v>
      </c>
      <c r="D76" s="337">
        <v>0</v>
      </c>
      <c r="E76" s="405">
        <v>1</v>
      </c>
      <c r="F76" s="350">
        <v>0</v>
      </c>
      <c r="G76" s="37">
        <v>4</v>
      </c>
      <c r="I76" s="44" t="s">
        <v>135</v>
      </c>
      <c r="J76" s="43" t="s">
        <v>392</v>
      </c>
      <c r="K76" s="37">
        <v>1</v>
      </c>
      <c r="L76" s="337">
        <v>0</v>
      </c>
      <c r="M76" s="405">
        <v>1</v>
      </c>
      <c r="N76" s="350">
        <v>0</v>
      </c>
      <c r="O76" s="37">
        <v>4</v>
      </c>
    </row>
    <row r="77" spans="1:15" ht="15.75" x14ac:dyDescent="0.25">
      <c r="A77" s="307" t="s">
        <v>137</v>
      </c>
      <c r="B77" s="206" t="s">
        <v>138</v>
      </c>
      <c r="C77" s="63">
        <v>5</v>
      </c>
      <c r="D77" s="339">
        <v>-0.74450000000000038</v>
      </c>
      <c r="E77" s="403">
        <v>5</v>
      </c>
      <c r="F77" s="351">
        <v>-3.7225000000000019</v>
      </c>
      <c r="G77" s="63">
        <v>138</v>
      </c>
      <c r="I77" s="307" t="s">
        <v>137</v>
      </c>
      <c r="J77" s="206" t="s">
        <v>138</v>
      </c>
      <c r="K77" s="63">
        <v>6</v>
      </c>
      <c r="L77" s="454">
        <v>-0.30004444444444456</v>
      </c>
      <c r="M77" s="403">
        <v>4</v>
      </c>
      <c r="N77" s="351">
        <v>-1.2001777777777782</v>
      </c>
      <c r="O77" s="63">
        <v>143</v>
      </c>
    </row>
    <row r="78" spans="1:15" x14ac:dyDescent="0.25">
      <c r="A78" s="211" t="s">
        <v>137</v>
      </c>
      <c r="B78" s="28" t="s">
        <v>393</v>
      </c>
      <c r="C78" s="37">
        <v>1</v>
      </c>
      <c r="D78" s="337">
        <v>-1</v>
      </c>
      <c r="E78" s="402">
        <v>1</v>
      </c>
      <c r="F78" s="350">
        <v>-1</v>
      </c>
      <c r="G78" s="37">
        <v>2</v>
      </c>
      <c r="I78" s="211" t="s">
        <v>137</v>
      </c>
      <c r="J78" s="28" t="s">
        <v>393</v>
      </c>
      <c r="K78" s="37">
        <v>1</v>
      </c>
      <c r="L78" s="337">
        <v>-1</v>
      </c>
      <c r="M78" s="402">
        <v>1</v>
      </c>
      <c r="N78" s="350">
        <v>-1</v>
      </c>
      <c r="O78" s="37">
        <v>2</v>
      </c>
    </row>
    <row r="79" spans="1:15" ht="15.75" thickBot="1" x14ac:dyDescent="0.3">
      <c r="A79" s="48" t="s">
        <v>139</v>
      </c>
      <c r="B79" s="43" t="s">
        <v>140</v>
      </c>
      <c r="C79" s="63">
        <v>3</v>
      </c>
      <c r="D79" s="339">
        <v>-0.95829999999999949</v>
      </c>
      <c r="E79" s="403">
        <v>4</v>
      </c>
      <c r="F79" s="351">
        <v>-3.8331999999999979</v>
      </c>
      <c r="G79" s="63">
        <v>36</v>
      </c>
      <c r="I79" s="48" t="s">
        <v>139</v>
      </c>
      <c r="J79" s="43" t="s">
        <v>140</v>
      </c>
      <c r="K79" s="37">
        <v>3</v>
      </c>
      <c r="L79" s="338">
        <v>-0.95829999999999949</v>
      </c>
      <c r="M79" s="402">
        <v>4</v>
      </c>
      <c r="N79" s="350">
        <v>-3.8331999999999979</v>
      </c>
      <c r="O79" s="37">
        <v>36</v>
      </c>
    </row>
    <row r="80" spans="1:15" x14ac:dyDescent="0.25">
      <c r="A80" s="291" t="s">
        <v>436</v>
      </c>
      <c r="B80" s="291"/>
      <c r="C80" s="331" t="s">
        <v>473</v>
      </c>
      <c r="D80" s="391" t="s">
        <v>434</v>
      </c>
      <c r="E80" s="392" t="s">
        <v>474</v>
      </c>
      <c r="F80" s="393" t="s">
        <v>449</v>
      </c>
      <c r="G80" s="394" t="s">
        <v>7</v>
      </c>
      <c r="I80" s="291" t="s">
        <v>496</v>
      </c>
      <c r="J80" s="291"/>
      <c r="K80" s="331" t="s">
        <v>473</v>
      </c>
      <c r="L80" s="391" t="s">
        <v>434</v>
      </c>
      <c r="M80" s="392" t="s">
        <v>474</v>
      </c>
      <c r="N80" s="393" t="s">
        <v>449</v>
      </c>
      <c r="O80" s="2" t="s">
        <v>7</v>
      </c>
    </row>
    <row r="81" spans="1:15" x14ac:dyDescent="0.25">
      <c r="A81" s="291" t="s">
        <v>437</v>
      </c>
      <c r="B81" s="291"/>
      <c r="C81" s="13" t="s">
        <v>475</v>
      </c>
      <c r="D81" s="14" t="s">
        <v>435</v>
      </c>
      <c r="E81" s="384" t="s">
        <v>476</v>
      </c>
      <c r="F81" s="395" t="s">
        <v>434</v>
      </c>
      <c r="G81" s="396" t="s">
        <v>477</v>
      </c>
      <c r="I81" s="301" t="s">
        <v>361</v>
      </c>
      <c r="J81" s="291"/>
      <c r="K81" s="13" t="s">
        <v>475</v>
      </c>
      <c r="L81" s="14" t="s">
        <v>435</v>
      </c>
      <c r="M81" s="384" t="s">
        <v>476</v>
      </c>
      <c r="N81" s="395" t="s">
        <v>434</v>
      </c>
      <c r="O81" s="9" t="s">
        <v>477</v>
      </c>
    </row>
    <row r="82" spans="1:15" x14ac:dyDescent="0.25">
      <c r="A82" s="301" t="s">
        <v>361</v>
      </c>
      <c r="B82" s="291"/>
      <c r="C82" s="13" t="s">
        <v>24</v>
      </c>
      <c r="D82" s="14" t="s">
        <v>478</v>
      </c>
      <c r="E82" s="384" t="s">
        <v>479</v>
      </c>
      <c r="F82" s="395" t="s">
        <v>435</v>
      </c>
      <c r="G82" s="396" t="s">
        <v>480</v>
      </c>
      <c r="J82" s="291"/>
      <c r="K82" s="13" t="s">
        <v>24</v>
      </c>
      <c r="L82" s="14" t="s">
        <v>478</v>
      </c>
      <c r="M82" s="384" t="s">
        <v>479</v>
      </c>
      <c r="N82" s="395" t="s">
        <v>435</v>
      </c>
      <c r="O82" s="9" t="s">
        <v>480</v>
      </c>
    </row>
    <row r="83" spans="1:15" x14ac:dyDescent="0.25">
      <c r="A83" s="291"/>
      <c r="B83" s="291"/>
      <c r="C83" s="13" t="s">
        <v>481</v>
      </c>
      <c r="D83" s="14" t="s">
        <v>482</v>
      </c>
      <c r="E83" s="15"/>
      <c r="F83" s="385" t="s">
        <v>452</v>
      </c>
      <c r="G83" s="396" t="s">
        <v>31</v>
      </c>
      <c r="I83" s="291"/>
      <c r="J83" s="291"/>
      <c r="K83" s="13" t="s">
        <v>481</v>
      </c>
      <c r="L83" s="14" t="s">
        <v>482</v>
      </c>
      <c r="M83" s="15"/>
      <c r="N83" s="385" t="s">
        <v>452</v>
      </c>
      <c r="O83" s="9" t="s">
        <v>31</v>
      </c>
    </row>
    <row r="84" spans="1:15" ht="15.75" thickBot="1" x14ac:dyDescent="0.3">
      <c r="A84" s="302" t="s">
        <v>33</v>
      </c>
      <c r="B84" s="267" t="s">
        <v>34</v>
      </c>
      <c r="C84" s="397">
        <v>42562</v>
      </c>
      <c r="D84" s="20" t="s">
        <v>483</v>
      </c>
      <c r="E84" s="398" t="s">
        <v>484</v>
      </c>
      <c r="F84" s="399" t="s">
        <v>453</v>
      </c>
      <c r="G84" s="400">
        <v>42014</v>
      </c>
      <c r="I84" s="302" t="s">
        <v>33</v>
      </c>
      <c r="J84" s="267" t="s">
        <v>34</v>
      </c>
      <c r="K84" s="397">
        <v>42562</v>
      </c>
      <c r="L84" s="20" t="s">
        <v>447</v>
      </c>
      <c r="M84" s="398" t="s">
        <v>484</v>
      </c>
      <c r="N84" s="399" t="s">
        <v>515</v>
      </c>
      <c r="O84" s="21">
        <v>42014</v>
      </c>
    </row>
    <row r="85" spans="1:15" x14ac:dyDescent="0.25">
      <c r="A85" s="48" t="s">
        <v>139</v>
      </c>
      <c r="B85" s="28" t="s">
        <v>141</v>
      </c>
      <c r="C85" s="63">
        <v>4</v>
      </c>
      <c r="D85" s="339">
        <v>0.95429999999999993</v>
      </c>
      <c r="E85" s="403">
        <v>2</v>
      </c>
      <c r="F85" s="351">
        <v>1.9085999999999999</v>
      </c>
      <c r="G85" s="63">
        <v>42</v>
      </c>
      <c r="I85" s="48" t="s">
        <v>139</v>
      </c>
      <c r="J85" s="28" t="s">
        <v>141</v>
      </c>
      <c r="K85" s="37">
        <v>4</v>
      </c>
      <c r="L85" s="338">
        <v>0.95429999999999993</v>
      </c>
      <c r="M85" s="402">
        <v>2</v>
      </c>
      <c r="N85" s="350">
        <v>1.9085999999999999</v>
      </c>
      <c r="O85" s="37">
        <v>42</v>
      </c>
    </row>
    <row r="86" spans="1:15" x14ac:dyDescent="0.25">
      <c r="A86" s="75" t="s">
        <v>142</v>
      </c>
      <c r="B86" s="28" t="s">
        <v>143</v>
      </c>
      <c r="C86" s="37">
        <v>1</v>
      </c>
      <c r="D86" s="338">
        <v>0.66669999999999963</v>
      </c>
      <c r="E86" s="402">
        <v>4</v>
      </c>
      <c r="F86" s="350">
        <v>2.6667999999999985</v>
      </c>
      <c r="G86" s="37">
        <v>17</v>
      </c>
      <c r="I86" s="75" t="s">
        <v>142</v>
      </c>
      <c r="J86" s="28" t="s">
        <v>143</v>
      </c>
      <c r="K86" s="37">
        <v>1</v>
      </c>
      <c r="L86" s="338">
        <v>0.66669999999999963</v>
      </c>
      <c r="M86" s="402">
        <v>4</v>
      </c>
      <c r="N86" s="350">
        <v>2.6667999999999985</v>
      </c>
      <c r="O86" s="37">
        <v>17</v>
      </c>
    </row>
    <row r="87" spans="1:15" x14ac:dyDescent="0.25">
      <c r="A87" s="78" t="s">
        <v>144</v>
      </c>
      <c r="B87" s="28" t="s">
        <v>145</v>
      </c>
      <c r="C87" s="63">
        <v>1</v>
      </c>
      <c r="D87" s="340">
        <v>0.25</v>
      </c>
      <c r="E87" s="403">
        <v>2</v>
      </c>
      <c r="F87" s="351">
        <v>0.5</v>
      </c>
      <c r="G87" s="63">
        <v>15</v>
      </c>
      <c r="I87" s="78" t="s">
        <v>144</v>
      </c>
      <c r="J87" s="28" t="s">
        <v>145</v>
      </c>
      <c r="K87" s="37">
        <v>1</v>
      </c>
      <c r="L87" s="337">
        <v>0.25</v>
      </c>
      <c r="M87" s="402">
        <v>2</v>
      </c>
      <c r="N87" s="350">
        <v>0.5</v>
      </c>
      <c r="O87" s="37">
        <v>15</v>
      </c>
    </row>
    <row r="88" spans="1:15" x14ac:dyDescent="0.25">
      <c r="A88" s="42" t="s">
        <v>146</v>
      </c>
      <c r="B88" s="28" t="s">
        <v>147</v>
      </c>
      <c r="C88" s="37"/>
      <c r="D88" s="338">
        <v>0.35555555555555252</v>
      </c>
      <c r="E88" s="402">
        <v>3</v>
      </c>
      <c r="F88" s="350">
        <v>1.0666666666666575</v>
      </c>
      <c r="G88" s="37">
        <v>124</v>
      </c>
      <c r="I88" s="42" t="s">
        <v>146</v>
      </c>
      <c r="J88" s="28" t="s">
        <v>147</v>
      </c>
      <c r="K88" s="37"/>
      <c r="L88" s="338">
        <v>0.35555555555555252</v>
      </c>
      <c r="M88" s="402">
        <v>3</v>
      </c>
      <c r="N88" s="350">
        <v>1.0666666666666575</v>
      </c>
      <c r="O88" s="37">
        <v>124</v>
      </c>
    </row>
    <row r="89" spans="1:15" x14ac:dyDescent="0.25">
      <c r="A89" s="78" t="s">
        <v>148</v>
      </c>
      <c r="B89" s="28" t="s">
        <v>149</v>
      </c>
      <c r="C89" s="37"/>
      <c r="D89" s="338">
        <v>1.25</v>
      </c>
      <c r="E89" s="402">
        <v>3</v>
      </c>
      <c r="F89" s="350">
        <v>3.75</v>
      </c>
      <c r="G89" s="37">
        <v>14</v>
      </c>
      <c r="I89" s="78" t="s">
        <v>148</v>
      </c>
      <c r="J89" s="28" t="s">
        <v>149</v>
      </c>
      <c r="K89" s="37"/>
      <c r="L89" s="338">
        <v>1.25</v>
      </c>
      <c r="M89" s="402">
        <v>3</v>
      </c>
      <c r="N89" s="350">
        <v>3.75</v>
      </c>
      <c r="O89" s="37">
        <v>14</v>
      </c>
    </row>
    <row r="90" spans="1:15" x14ac:dyDescent="0.25">
      <c r="A90" s="78" t="s">
        <v>150</v>
      </c>
      <c r="B90" s="28" t="s">
        <v>151</v>
      </c>
      <c r="C90" s="37"/>
      <c r="D90" s="338">
        <v>-0.22222222222222232</v>
      </c>
      <c r="E90" s="402">
        <v>4</v>
      </c>
      <c r="F90" s="350">
        <v>-0.88888888888888928</v>
      </c>
      <c r="G90" s="37">
        <v>51</v>
      </c>
      <c r="I90" s="78" t="s">
        <v>150</v>
      </c>
      <c r="J90" s="28" t="s">
        <v>151</v>
      </c>
      <c r="K90" s="37"/>
      <c r="L90" s="338">
        <v>-0.22222222222222232</v>
      </c>
      <c r="M90" s="402">
        <v>4</v>
      </c>
      <c r="N90" s="350">
        <v>-0.88888888888888928</v>
      </c>
      <c r="O90" s="37">
        <v>51</v>
      </c>
    </row>
    <row r="91" spans="1:15" x14ac:dyDescent="0.25">
      <c r="A91" s="101" t="s">
        <v>152</v>
      </c>
      <c r="B91" s="28" t="s">
        <v>153</v>
      </c>
      <c r="C91" s="37"/>
      <c r="D91" s="338">
        <v>0</v>
      </c>
      <c r="E91" s="402">
        <v>1</v>
      </c>
      <c r="F91" s="350">
        <v>0</v>
      </c>
      <c r="G91" s="37">
        <v>10</v>
      </c>
      <c r="I91" s="101" t="s">
        <v>152</v>
      </c>
      <c r="J91" s="28" t="s">
        <v>153</v>
      </c>
      <c r="K91" s="37"/>
      <c r="L91" s="338">
        <v>0</v>
      </c>
      <c r="M91" s="402">
        <v>1</v>
      </c>
      <c r="N91" s="350">
        <v>0</v>
      </c>
      <c r="O91" s="37">
        <v>10</v>
      </c>
    </row>
    <row r="92" spans="1:15" x14ac:dyDescent="0.25">
      <c r="A92" s="60" t="s">
        <v>154</v>
      </c>
      <c r="B92" s="28" t="s">
        <v>155</v>
      </c>
      <c r="C92" s="37"/>
      <c r="D92" s="338">
        <v>0</v>
      </c>
      <c r="E92" s="402">
        <v>1</v>
      </c>
      <c r="F92" s="350">
        <v>0</v>
      </c>
      <c r="G92" s="37">
        <v>10</v>
      </c>
      <c r="I92" s="60" t="s">
        <v>154</v>
      </c>
      <c r="J92" s="28" t="s">
        <v>155</v>
      </c>
      <c r="K92" s="37"/>
      <c r="L92" s="338">
        <v>0</v>
      </c>
      <c r="M92" s="402">
        <v>1</v>
      </c>
      <c r="N92" s="350">
        <v>0</v>
      </c>
      <c r="O92" s="37">
        <v>10</v>
      </c>
    </row>
    <row r="93" spans="1:15" x14ac:dyDescent="0.25">
      <c r="A93" s="48" t="s">
        <v>154</v>
      </c>
      <c r="B93" s="28" t="s">
        <v>156</v>
      </c>
      <c r="C93" s="37"/>
      <c r="D93" s="338">
        <v>0</v>
      </c>
      <c r="E93" s="402">
        <v>2</v>
      </c>
      <c r="F93" s="350">
        <v>0</v>
      </c>
      <c r="G93" s="37">
        <v>10</v>
      </c>
      <c r="I93" s="48" t="s">
        <v>154</v>
      </c>
      <c r="J93" s="28" t="s">
        <v>156</v>
      </c>
      <c r="K93" s="63">
        <v>1</v>
      </c>
      <c r="L93" s="454">
        <v>0</v>
      </c>
      <c r="M93" s="403">
        <v>2</v>
      </c>
      <c r="N93" s="351">
        <v>0</v>
      </c>
      <c r="O93" s="63">
        <v>15</v>
      </c>
    </row>
    <row r="94" spans="1:15" x14ac:dyDescent="0.25">
      <c r="A94" s="42" t="s">
        <v>157</v>
      </c>
      <c r="B94" s="28" t="s">
        <v>158</v>
      </c>
      <c r="C94" s="37">
        <v>2</v>
      </c>
      <c r="D94" s="338">
        <v>1.1193999999999997</v>
      </c>
      <c r="E94" s="402">
        <v>4</v>
      </c>
      <c r="F94" s="350">
        <v>4.4775999999999989</v>
      </c>
      <c r="G94" s="37">
        <v>111</v>
      </c>
      <c r="I94" s="42" t="s">
        <v>157</v>
      </c>
      <c r="J94" s="28" t="s">
        <v>158</v>
      </c>
      <c r="K94" s="37">
        <v>2</v>
      </c>
      <c r="L94" s="338">
        <v>1.1193999999999997</v>
      </c>
      <c r="M94" s="402">
        <v>4</v>
      </c>
      <c r="N94" s="350">
        <v>4.4775999999999989</v>
      </c>
      <c r="O94" s="37">
        <v>111</v>
      </c>
    </row>
    <row r="95" spans="1:15" x14ac:dyDescent="0.25">
      <c r="A95" s="42" t="s">
        <v>161</v>
      </c>
      <c r="B95" s="28" t="s">
        <v>162</v>
      </c>
      <c r="C95" s="37">
        <v>1</v>
      </c>
      <c r="D95" s="338">
        <v>0.125</v>
      </c>
      <c r="E95" s="402">
        <v>6</v>
      </c>
      <c r="F95" s="350">
        <v>0.75</v>
      </c>
      <c r="G95" s="37">
        <v>17</v>
      </c>
      <c r="I95" s="42" t="s">
        <v>161</v>
      </c>
      <c r="J95" s="28" t="s">
        <v>162</v>
      </c>
      <c r="K95" s="37">
        <v>1</v>
      </c>
      <c r="L95" s="338">
        <v>0.125</v>
      </c>
      <c r="M95" s="402">
        <v>6</v>
      </c>
      <c r="N95" s="350">
        <v>0.75</v>
      </c>
      <c r="O95" s="37">
        <v>17</v>
      </c>
    </row>
    <row r="96" spans="1:15" x14ac:dyDescent="0.25">
      <c r="A96" s="78" t="s">
        <v>163</v>
      </c>
      <c r="B96" s="28" t="s">
        <v>164</v>
      </c>
      <c r="C96" s="37"/>
      <c r="D96" s="338">
        <v>-1.5555555555555554</v>
      </c>
      <c r="E96" s="402">
        <v>4</v>
      </c>
      <c r="F96" s="350">
        <v>-6.2222222222222214</v>
      </c>
      <c r="G96" s="37">
        <v>46</v>
      </c>
      <c r="I96" s="78" t="s">
        <v>163</v>
      </c>
      <c r="J96" s="28" t="s">
        <v>164</v>
      </c>
      <c r="K96" s="37"/>
      <c r="L96" s="338">
        <v>-1.5555555555555554</v>
      </c>
      <c r="M96" s="402">
        <v>4</v>
      </c>
      <c r="N96" s="350">
        <v>-6.2222222222222214</v>
      </c>
      <c r="O96" s="37">
        <v>46</v>
      </c>
    </row>
    <row r="97" spans="1:15" x14ac:dyDescent="0.25">
      <c r="A97" s="27" t="s">
        <v>165</v>
      </c>
      <c r="B97" s="28" t="s">
        <v>166</v>
      </c>
      <c r="C97" s="37"/>
      <c r="D97" s="337">
        <v>0.5</v>
      </c>
      <c r="E97" s="402">
        <v>6</v>
      </c>
      <c r="F97" s="350">
        <v>3</v>
      </c>
      <c r="G97" s="37">
        <v>2</v>
      </c>
      <c r="I97" s="27" t="s">
        <v>165</v>
      </c>
      <c r="J97" s="28" t="s">
        <v>166</v>
      </c>
      <c r="K97" s="37"/>
      <c r="L97" s="337">
        <v>0.5</v>
      </c>
      <c r="M97" s="402">
        <v>6</v>
      </c>
      <c r="N97" s="350">
        <v>3</v>
      </c>
      <c r="O97" s="37">
        <v>2</v>
      </c>
    </row>
    <row r="98" spans="1:15" x14ac:dyDescent="0.25">
      <c r="A98" s="78" t="s">
        <v>167</v>
      </c>
      <c r="B98" s="28" t="s">
        <v>168</v>
      </c>
      <c r="C98" s="37"/>
      <c r="D98" s="338">
        <v>0.27777777777777768</v>
      </c>
      <c r="E98" s="402">
        <v>3</v>
      </c>
      <c r="F98" s="350">
        <v>0.83333333333333304</v>
      </c>
      <c r="G98" s="37">
        <v>21</v>
      </c>
      <c r="I98" s="78" t="s">
        <v>167</v>
      </c>
      <c r="J98" s="28" t="s">
        <v>168</v>
      </c>
      <c r="K98" s="37"/>
      <c r="L98" s="338">
        <v>0.27777777777777768</v>
      </c>
      <c r="M98" s="402">
        <v>3</v>
      </c>
      <c r="N98" s="350">
        <v>0.83333333333333304</v>
      </c>
      <c r="O98" s="37">
        <v>21</v>
      </c>
    </row>
    <row r="99" spans="1:15" x14ac:dyDescent="0.25">
      <c r="A99" s="78"/>
      <c r="B99" s="28"/>
      <c r="C99" s="37"/>
      <c r="D99" s="338"/>
      <c r="E99" s="402"/>
      <c r="F99" s="350"/>
      <c r="G99" s="37"/>
      <c r="I99" s="79" t="s">
        <v>499</v>
      </c>
      <c r="J99" s="28" t="s">
        <v>500</v>
      </c>
      <c r="K99" s="63">
        <v>1</v>
      </c>
      <c r="L99" s="455">
        <v>-0.33333333333333393</v>
      </c>
      <c r="M99" s="403">
        <v>1</v>
      </c>
      <c r="N99" s="351">
        <v>-0.33333333333333393</v>
      </c>
      <c r="O99" s="63">
        <v>6</v>
      </c>
    </row>
    <row r="100" spans="1:15" x14ac:dyDescent="0.25">
      <c r="A100" s="42" t="s">
        <v>169</v>
      </c>
      <c r="B100" s="43" t="s">
        <v>170</v>
      </c>
      <c r="C100" s="37"/>
      <c r="D100" s="342"/>
      <c r="E100" s="402">
        <v>3</v>
      </c>
      <c r="F100" s="350">
        <v>0</v>
      </c>
      <c r="G100" s="37">
        <v>7</v>
      </c>
      <c r="I100" s="42" t="s">
        <v>169</v>
      </c>
      <c r="J100" s="43" t="s">
        <v>170</v>
      </c>
      <c r="K100" s="37"/>
      <c r="L100" s="342"/>
      <c r="M100" s="402">
        <v>3</v>
      </c>
      <c r="N100" s="350">
        <v>0</v>
      </c>
      <c r="O100" s="37">
        <v>7</v>
      </c>
    </row>
    <row r="101" spans="1:15" x14ac:dyDescent="0.25">
      <c r="A101" s="78" t="s">
        <v>169</v>
      </c>
      <c r="B101" s="43" t="s">
        <v>271</v>
      </c>
      <c r="C101" s="63">
        <v>1</v>
      </c>
      <c r="D101" s="340">
        <v>-0.57140000000000057</v>
      </c>
      <c r="E101" s="403">
        <v>3</v>
      </c>
      <c r="F101" s="351">
        <v>-1.7142000000000017</v>
      </c>
      <c r="G101" s="63">
        <v>7</v>
      </c>
      <c r="I101" s="78" t="s">
        <v>169</v>
      </c>
      <c r="J101" s="43" t="s">
        <v>271</v>
      </c>
      <c r="K101" s="63">
        <v>2</v>
      </c>
      <c r="L101" s="454">
        <v>0</v>
      </c>
      <c r="M101" s="403">
        <v>3</v>
      </c>
      <c r="N101" s="351">
        <v>0</v>
      </c>
      <c r="O101" s="63">
        <v>13</v>
      </c>
    </row>
    <row r="102" spans="1:15" x14ac:dyDescent="0.25">
      <c r="A102" s="48" t="s">
        <v>171</v>
      </c>
      <c r="B102" s="28" t="s">
        <v>172</v>
      </c>
      <c r="C102" s="37">
        <v>1</v>
      </c>
      <c r="D102" s="338">
        <v>1.8889111111111108</v>
      </c>
      <c r="E102" s="402">
        <v>4</v>
      </c>
      <c r="F102" s="350">
        <v>7.5556444444444431</v>
      </c>
      <c r="G102" s="37">
        <v>27</v>
      </c>
      <c r="I102" s="48" t="s">
        <v>171</v>
      </c>
      <c r="J102" s="28" t="s">
        <v>172</v>
      </c>
      <c r="K102" s="37">
        <v>1</v>
      </c>
      <c r="L102" s="338">
        <v>1.8889111111111108</v>
      </c>
      <c r="M102" s="402">
        <v>4</v>
      </c>
      <c r="N102" s="350">
        <v>7.5556444444444431</v>
      </c>
      <c r="O102" s="37">
        <v>27</v>
      </c>
    </row>
    <row r="103" spans="1:15" x14ac:dyDescent="0.25">
      <c r="A103" s="48" t="s">
        <v>173</v>
      </c>
      <c r="B103" s="43" t="s">
        <v>174</v>
      </c>
      <c r="C103" s="37"/>
      <c r="D103" s="337">
        <v>0.33333333333333393</v>
      </c>
      <c r="E103" s="402">
        <v>1</v>
      </c>
      <c r="F103" s="350">
        <v>0.33333333333333393</v>
      </c>
      <c r="G103" s="37">
        <v>6</v>
      </c>
      <c r="I103" s="48" t="s">
        <v>173</v>
      </c>
      <c r="J103" s="43" t="s">
        <v>174</v>
      </c>
      <c r="K103" s="37"/>
      <c r="L103" s="337">
        <v>0.33333333333333393</v>
      </c>
      <c r="M103" s="402">
        <v>1</v>
      </c>
      <c r="N103" s="350">
        <v>0.33333333333333393</v>
      </c>
      <c r="O103" s="37">
        <v>6</v>
      </c>
    </row>
    <row r="104" spans="1:15" x14ac:dyDescent="0.25">
      <c r="A104" s="44" t="s">
        <v>176</v>
      </c>
      <c r="B104" s="28" t="s">
        <v>177</v>
      </c>
      <c r="C104" s="37"/>
      <c r="D104" s="338">
        <v>0</v>
      </c>
      <c r="E104" s="402">
        <v>3</v>
      </c>
      <c r="F104" s="350">
        <v>0</v>
      </c>
      <c r="G104" s="37">
        <v>13</v>
      </c>
      <c r="I104" s="44" t="s">
        <v>176</v>
      </c>
      <c r="J104" s="28" t="s">
        <v>177</v>
      </c>
      <c r="K104" s="37"/>
      <c r="L104" s="338">
        <v>0</v>
      </c>
      <c r="M104" s="402">
        <v>3</v>
      </c>
      <c r="N104" s="350">
        <v>0</v>
      </c>
      <c r="O104" s="37">
        <v>13</v>
      </c>
    </row>
    <row r="105" spans="1:15" x14ac:dyDescent="0.25">
      <c r="A105" s="91" t="s">
        <v>176</v>
      </c>
      <c r="B105" s="28" t="s">
        <v>178</v>
      </c>
      <c r="C105" s="37"/>
      <c r="D105" s="338">
        <v>0.8750111111111103</v>
      </c>
      <c r="E105" s="402">
        <v>2</v>
      </c>
      <c r="F105" s="350">
        <v>1.7500222222222206</v>
      </c>
      <c r="G105" s="37">
        <v>17</v>
      </c>
      <c r="I105" s="91" t="s">
        <v>176</v>
      </c>
      <c r="J105" s="28" t="s">
        <v>178</v>
      </c>
      <c r="K105" s="37"/>
      <c r="L105" s="338">
        <v>0.8750111111111103</v>
      </c>
      <c r="M105" s="402">
        <v>2</v>
      </c>
      <c r="N105" s="350">
        <v>1.7500222222222206</v>
      </c>
      <c r="O105" s="37">
        <v>17</v>
      </c>
    </row>
    <row r="106" spans="1:15" x14ac:dyDescent="0.25">
      <c r="A106" s="308" t="s">
        <v>176</v>
      </c>
      <c r="B106" s="28" t="s">
        <v>151</v>
      </c>
      <c r="C106" s="37"/>
      <c r="D106" s="338">
        <v>0.33333333333333304</v>
      </c>
      <c r="E106" s="402">
        <v>3</v>
      </c>
      <c r="F106" s="350">
        <v>0.99999999999999911</v>
      </c>
      <c r="G106" s="37">
        <v>11</v>
      </c>
      <c r="I106" s="308" t="s">
        <v>176</v>
      </c>
      <c r="J106" s="28" t="s">
        <v>151</v>
      </c>
      <c r="K106" s="37"/>
      <c r="L106" s="338">
        <v>0.33333333333333304</v>
      </c>
      <c r="M106" s="402">
        <v>3</v>
      </c>
      <c r="N106" s="350">
        <v>0.99999999999999911</v>
      </c>
      <c r="O106" s="37">
        <v>11</v>
      </c>
    </row>
    <row r="107" spans="1:15" x14ac:dyDescent="0.25">
      <c r="A107" s="308"/>
      <c r="B107" s="28"/>
      <c r="C107" s="37"/>
      <c r="D107" s="338"/>
      <c r="E107" s="402"/>
      <c r="F107" s="350"/>
      <c r="G107" s="37"/>
      <c r="I107" s="60" t="s">
        <v>501</v>
      </c>
      <c r="J107" s="28" t="s">
        <v>502</v>
      </c>
      <c r="K107" s="63">
        <v>1</v>
      </c>
      <c r="L107" s="455">
        <v>-0.25</v>
      </c>
      <c r="M107" s="403">
        <v>2</v>
      </c>
      <c r="N107" s="351">
        <v>-0.5</v>
      </c>
      <c r="O107" s="63">
        <v>6</v>
      </c>
    </row>
    <row r="108" spans="1:15" x14ac:dyDescent="0.25">
      <c r="A108" s="42" t="s">
        <v>179</v>
      </c>
      <c r="B108" s="43" t="s">
        <v>180</v>
      </c>
      <c r="C108" s="37"/>
      <c r="D108" s="338">
        <v>0</v>
      </c>
      <c r="E108" s="402">
        <v>4</v>
      </c>
      <c r="F108" s="350">
        <v>0</v>
      </c>
      <c r="G108" s="37">
        <v>10</v>
      </c>
      <c r="I108" s="42" t="s">
        <v>179</v>
      </c>
      <c r="J108" s="43" t="s">
        <v>180</v>
      </c>
      <c r="K108" s="37"/>
      <c r="L108" s="338">
        <v>0</v>
      </c>
      <c r="M108" s="402">
        <v>4</v>
      </c>
      <c r="N108" s="350">
        <v>0</v>
      </c>
      <c r="O108" s="37">
        <v>10</v>
      </c>
    </row>
    <row r="109" spans="1:15" x14ac:dyDescent="0.25">
      <c r="A109" s="48" t="s">
        <v>181</v>
      </c>
      <c r="B109" s="28" t="s">
        <v>84</v>
      </c>
      <c r="C109" s="37">
        <v>3</v>
      </c>
      <c r="D109" s="338">
        <v>1.4278000000000004</v>
      </c>
      <c r="E109" s="402">
        <v>4</v>
      </c>
      <c r="F109" s="350">
        <v>5.7112000000000016</v>
      </c>
      <c r="G109" s="37">
        <v>143</v>
      </c>
      <c r="I109" s="48" t="s">
        <v>181</v>
      </c>
      <c r="J109" s="28" t="s">
        <v>84</v>
      </c>
      <c r="K109" s="37">
        <v>3</v>
      </c>
      <c r="L109" s="338">
        <v>1.4278000000000004</v>
      </c>
      <c r="M109" s="402">
        <v>4</v>
      </c>
      <c r="N109" s="350">
        <v>5.7112000000000016</v>
      </c>
      <c r="O109" s="37">
        <v>143</v>
      </c>
    </row>
    <row r="110" spans="1:15" x14ac:dyDescent="0.25">
      <c r="A110" s="78" t="s">
        <v>394</v>
      </c>
      <c r="B110" s="28" t="s">
        <v>395</v>
      </c>
      <c r="C110" s="37">
        <v>1</v>
      </c>
      <c r="D110" s="338">
        <v>-0.57140000000000057</v>
      </c>
      <c r="E110" s="402">
        <v>3</v>
      </c>
      <c r="F110" s="350">
        <v>-1.7142000000000017</v>
      </c>
      <c r="G110" s="37">
        <v>7</v>
      </c>
      <c r="I110" s="78" t="s">
        <v>394</v>
      </c>
      <c r="J110" s="28" t="s">
        <v>395</v>
      </c>
      <c r="K110" s="37">
        <v>1</v>
      </c>
      <c r="L110" s="338">
        <v>-0.57140000000000057</v>
      </c>
      <c r="M110" s="402">
        <v>3</v>
      </c>
      <c r="N110" s="350">
        <v>-1.7142000000000017</v>
      </c>
      <c r="O110" s="37">
        <v>7</v>
      </c>
    </row>
    <row r="111" spans="1:15" x14ac:dyDescent="0.25">
      <c r="A111" s="59" t="s">
        <v>182</v>
      </c>
      <c r="B111" s="28" t="s">
        <v>183</v>
      </c>
      <c r="C111" s="37"/>
      <c r="D111" s="338">
        <v>0.32222222222222197</v>
      </c>
      <c r="E111" s="402">
        <v>3</v>
      </c>
      <c r="F111" s="350">
        <v>0.9666666666666659</v>
      </c>
      <c r="G111" s="37">
        <v>38</v>
      </c>
      <c r="I111" s="59" t="s">
        <v>182</v>
      </c>
      <c r="J111" s="28" t="s">
        <v>183</v>
      </c>
      <c r="K111" s="37"/>
      <c r="L111" s="338">
        <v>0.32222222222222197</v>
      </c>
      <c r="M111" s="402">
        <v>3</v>
      </c>
      <c r="N111" s="350">
        <v>0.9666666666666659</v>
      </c>
      <c r="O111" s="37">
        <v>38</v>
      </c>
    </row>
    <row r="112" spans="1:15" x14ac:dyDescent="0.25">
      <c r="A112" s="59" t="s">
        <v>184</v>
      </c>
      <c r="B112" s="28" t="s">
        <v>128</v>
      </c>
      <c r="C112" s="37"/>
      <c r="D112" s="338">
        <v>0.75</v>
      </c>
      <c r="E112" s="402">
        <v>4</v>
      </c>
      <c r="F112" s="350">
        <v>3</v>
      </c>
      <c r="G112" s="37">
        <v>12</v>
      </c>
      <c r="I112" s="59" t="s">
        <v>184</v>
      </c>
      <c r="J112" s="28" t="s">
        <v>128</v>
      </c>
      <c r="K112" s="37"/>
      <c r="L112" s="338">
        <v>0.75</v>
      </c>
      <c r="M112" s="402">
        <v>4</v>
      </c>
      <c r="N112" s="350">
        <v>3</v>
      </c>
      <c r="O112" s="37">
        <v>12</v>
      </c>
    </row>
    <row r="113" spans="1:15" x14ac:dyDescent="0.25">
      <c r="A113" s="78" t="s">
        <v>185</v>
      </c>
      <c r="B113" s="28" t="s">
        <v>186</v>
      </c>
      <c r="C113" s="63">
        <v>1</v>
      </c>
      <c r="D113" s="339">
        <v>0</v>
      </c>
      <c r="E113" s="403">
        <v>3</v>
      </c>
      <c r="F113" s="351">
        <v>0</v>
      </c>
      <c r="G113" s="63">
        <v>18</v>
      </c>
      <c r="I113" s="78" t="s">
        <v>185</v>
      </c>
      <c r="J113" s="28" t="s">
        <v>186</v>
      </c>
      <c r="K113" s="37">
        <v>1</v>
      </c>
      <c r="L113" s="338">
        <v>0</v>
      </c>
      <c r="M113" s="402">
        <v>3</v>
      </c>
      <c r="N113" s="350">
        <v>0</v>
      </c>
      <c r="O113" s="37">
        <v>18</v>
      </c>
    </row>
    <row r="114" spans="1:15" ht="15.75" thickBot="1" x14ac:dyDescent="0.3">
      <c r="A114" s="27" t="s">
        <v>187</v>
      </c>
      <c r="B114" s="28" t="s">
        <v>188</v>
      </c>
      <c r="C114" s="37"/>
      <c r="D114" s="338">
        <v>1.4444777777777764</v>
      </c>
      <c r="E114" s="402">
        <v>4</v>
      </c>
      <c r="F114" s="350">
        <v>5.7779111111111057</v>
      </c>
      <c r="G114" s="37">
        <v>21</v>
      </c>
      <c r="I114" s="27" t="s">
        <v>187</v>
      </c>
      <c r="J114" s="28" t="s">
        <v>188</v>
      </c>
      <c r="K114" s="37"/>
      <c r="L114" s="338">
        <v>1.4444777777777764</v>
      </c>
      <c r="M114" s="402">
        <v>4</v>
      </c>
      <c r="N114" s="350">
        <v>5.7779111111111057</v>
      </c>
      <c r="O114" s="37">
        <v>21</v>
      </c>
    </row>
    <row r="115" spans="1:15" x14ac:dyDescent="0.25">
      <c r="A115" s="291" t="s">
        <v>436</v>
      </c>
      <c r="B115" s="291"/>
      <c r="C115" s="331" t="s">
        <v>473</v>
      </c>
      <c r="D115" s="391" t="s">
        <v>434</v>
      </c>
      <c r="E115" s="392" t="s">
        <v>474</v>
      </c>
      <c r="F115" s="393" t="s">
        <v>449</v>
      </c>
      <c r="G115" s="394" t="s">
        <v>7</v>
      </c>
      <c r="I115" s="291" t="s">
        <v>496</v>
      </c>
      <c r="J115" s="291"/>
      <c r="K115" s="331" t="s">
        <v>473</v>
      </c>
      <c r="L115" s="391" t="s">
        <v>434</v>
      </c>
      <c r="M115" s="392" t="s">
        <v>474</v>
      </c>
      <c r="N115" s="393" t="s">
        <v>449</v>
      </c>
      <c r="O115" s="2" t="s">
        <v>7</v>
      </c>
    </row>
    <row r="116" spans="1:15" x14ac:dyDescent="0.25">
      <c r="A116" s="291" t="s">
        <v>437</v>
      </c>
      <c r="B116" s="291"/>
      <c r="C116" s="13" t="s">
        <v>475</v>
      </c>
      <c r="D116" s="14" t="s">
        <v>435</v>
      </c>
      <c r="E116" s="384" t="s">
        <v>476</v>
      </c>
      <c r="F116" s="395" t="s">
        <v>434</v>
      </c>
      <c r="G116" s="396" t="s">
        <v>477</v>
      </c>
      <c r="I116" s="301" t="s">
        <v>361</v>
      </c>
      <c r="J116" s="291"/>
      <c r="K116" s="13" t="s">
        <v>475</v>
      </c>
      <c r="L116" s="14" t="s">
        <v>435</v>
      </c>
      <c r="M116" s="384" t="s">
        <v>476</v>
      </c>
      <c r="N116" s="395" t="s">
        <v>434</v>
      </c>
      <c r="O116" s="9" t="s">
        <v>477</v>
      </c>
    </row>
    <row r="117" spans="1:15" x14ac:dyDescent="0.25">
      <c r="A117" s="301" t="s">
        <v>361</v>
      </c>
      <c r="B117" s="291"/>
      <c r="C117" s="13" t="s">
        <v>24</v>
      </c>
      <c r="D117" s="14" t="s">
        <v>478</v>
      </c>
      <c r="E117" s="384" t="s">
        <v>479</v>
      </c>
      <c r="F117" s="395" t="s">
        <v>435</v>
      </c>
      <c r="G117" s="396" t="s">
        <v>480</v>
      </c>
      <c r="J117" s="291"/>
      <c r="K117" s="13" t="s">
        <v>24</v>
      </c>
      <c r="L117" s="14" t="s">
        <v>478</v>
      </c>
      <c r="M117" s="384" t="s">
        <v>479</v>
      </c>
      <c r="N117" s="395" t="s">
        <v>435</v>
      </c>
      <c r="O117" s="9" t="s">
        <v>480</v>
      </c>
    </row>
    <row r="118" spans="1:15" x14ac:dyDescent="0.25">
      <c r="A118" s="291"/>
      <c r="B118" s="291"/>
      <c r="C118" s="13" t="s">
        <v>481</v>
      </c>
      <c r="D118" s="14" t="s">
        <v>482</v>
      </c>
      <c r="E118" s="15"/>
      <c r="F118" s="385" t="s">
        <v>452</v>
      </c>
      <c r="G118" s="396" t="s">
        <v>31</v>
      </c>
      <c r="I118" s="291"/>
      <c r="J118" s="291"/>
      <c r="K118" s="13" t="s">
        <v>481</v>
      </c>
      <c r="L118" s="14" t="s">
        <v>482</v>
      </c>
      <c r="M118" s="15"/>
      <c r="N118" s="385" t="s">
        <v>452</v>
      </c>
      <c r="O118" s="9" t="s">
        <v>31</v>
      </c>
    </row>
    <row r="119" spans="1:15" ht="15.75" thickBot="1" x14ac:dyDescent="0.3">
      <c r="A119" s="302" t="s">
        <v>33</v>
      </c>
      <c r="B119" s="267" t="s">
        <v>34</v>
      </c>
      <c r="C119" s="397">
        <v>42562</v>
      </c>
      <c r="D119" s="20" t="s">
        <v>483</v>
      </c>
      <c r="E119" s="398" t="s">
        <v>484</v>
      </c>
      <c r="F119" s="399" t="s">
        <v>453</v>
      </c>
      <c r="G119" s="400">
        <v>42014</v>
      </c>
      <c r="I119" s="302" t="s">
        <v>33</v>
      </c>
      <c r="J119" s="267" t="s">
        <v>34</v>
      </c>
      <c r="K119" s="397">
        <v>42562</v>
      </c>
      <c r="L119" s="20" t="s">
        <v>447</v>
      </c>
      <c r="M119" s="398" t="s">
        <v>484</v>
      </c>
      <c r="N119" s="399" t="s">
        <v>515</v>
      </c>
      <c r="O119" s="21">
        <v>42014</v>
      </c>
    </row>
    <row r="120" spans="1:15" x14ac:dyDescent="0.25">
      <c r="A120" s="41" t="s">
        <v>187</v>
      </c>
      <c r="B120" s="28" t="s">
        <v>190</v>
      </c>
      <c r="C120" s="37">
        <v>4</v>
      </c>
      <c r="D120" s="338">
        <v>8.0599999999999561E-2</v>
      </c>
      <c r="E120" s="402">
        <v>5</v>
      </c>
      <c r="F120" s="350">
        <v>0.4029999999999978</v>
      </c>
      <c r="G120" s="37">
        <v>97</v>
      </c>
      <c r="I120" s="41" t="s">
        <v>187</v>
      </c>
      <c r="J120" s="28" t="s">
        <v>190</v>
      </c>
      <c r="K120" s="63">
        <v>5</v>
      </c>
      <c r="L120" s="454">
        <v>-0.66936666666666778</v>
      </c>
      <c r="M120" s="403">
        <v>5</v>
      </c>
      <c r="N120" s="351">
        <v>-3.3468333333333389</v>
      </c>
      <c r="O120" s="63">
        <v>104</v>
      </c>
    </row>
    <row r="121" spans="1:15" x14ac:dyDescent="0.25">
      <c r="A121" s="42" t="s">
        <v>191</v>
      </c>
      <c r="B121" s="28" t="s">
        <v>192</v>
      </c>
      <c r="C121" s="37"/>
      <c r="D121" s="338">
        <v>-2.2222222220591448E-5</v>
      </c>
      <c r="E121" s="402">
        <v>3</v>
      </c>
      <c r="F121" s="350">
        <v>-6.6666666661774343E-5</v>
      </c>
      <c r="G121" s="37">
        <v>10</v>
      </c>
      <c r="I121" s="42" t="s">
        <v>191</v>
      </c>
      <c r="J121" s="28" t="s">
        <v>192</v>
      </c>
      <c r="K121" s="37"/>
      <c r="L121" s="338">
        <v>-2.2222222220591448E-5</v>
      </c>
      <c r="M121" s="402">
        <v>3</v>
      </c>
      <c r="N121" s="350">
        <v>-6.6666666661774343E-5</v>
      </c>
      <c r="O121" s="37">
        <v>10</v>
      </c>
    </row>
    <row r="122" spans="1:15" x14ac:dyDescent="0.25">
      <c r="A122" s="42" t="s">
        <v>193</v>
      </c>
      <c r="B122" s="28" t="s">
        <v>194</v>
      </c>
      <c r="C122" s="37"/>
      <c r="D122" s="338">
        <v>0</v>
      </c>
      <c r="E122" s="402">
        <v>3</v>
      </c>
      <c r="F122" s="350">
        <v>0</v>
      </c>
      <c r="G122" s="37">
        <v>10</v>
      </c>
      <c r="I122" s="42" t="s">
        <v>193</v>
      </c>
      <c r="J122" s="28" t="s">
        <v>194</v>
      </c>
      <c r="K122" s="37"/>
      <c r="L122" s="338">
        <v>0</v>
      </c>
      <c r="M122" s="402">
        <v>3</v>
      </c>
      <c r="N122" s="350">
        <v>0</v>
      </c>
      <c r="O122" s="37">
        <v>10</v>
      </c>
    </row>
    <row r="123" spans="1:15" x14ac:dyDescent="0.25">
      <c r="A123" s="42" t="s">
        <v>195</v>
      </c>
      <c r="B123" s="43" t="s">
        <v>196</v>
      </c>
      <c r="C123" s="37"/>
      <c r="D123" s="338">
        <v>-0.14282857142857086</v>
      </c>
      <c r="E123" s="402">
        <v>4</v>
      </c>
      <c r="F123" s="350">
        <v>-0.57131428571428344</v>
      </c>
      <c r="G123" s="37">
        <v>15</v>
      </c>
      <c r="I123" s="42" t="s">
        <v>195</v>
      </c>
      <c r="J123" s="43" t="s">
        <v>196</v>
      </c>
      <c r="K123" s="37"/>
      <c r="L123" s="338">
        <v>-0.14282857142857086</v>
      </c>
      <c r="M123" s="402">
        <v>4</v>
      </c>
      <c r="N123" s="350">
        <v>-0.57131428571428344</v>
      </c>
      <c r="O123" s="37">
        <v>15</v>
      </c>
    </row>
    <row r="124" spans="1:15" x14ac:dyDescent="0.25">
      <c r="A124" s="78" t="s">
        <v>195</v>
      </c>
      <c r="B124" s="43" t="s">
        <v>398</v>
      </c>
      <c r="C124" s="63">
        <v>2</v>
      </c>
      <c r="D124" s="339">
        <v>0</v>
      </c>
      <c r="E124" s="403">
        <v>1</v>
      </c>
      <c r="F124" s="351">
        <v>0</v>
      </c>
      <c r="G124" s="63">
        <v>15</v>
      </c>
      <c r="I124" s="78" t="s">
        <v>195</v>
      </c>
      <c r="J124" s="43" t="s">
        <v>398</v>
      </c>
      <c r="K124" s="63">
        <v>3</v>
      </c>
      <c r="L124" s="454">
        <v>0.25</v>
      </c>
      <c r="M124" s="403">
        <v>1</v>
      </c>
      <c r="N124" s="351">
        <v>0.25</v>
      </c>
      <c r="O124" s="63">
        <v>21</v>
      </c>
    </row>
    <row r="125" spans="1:15" x14ac:dyDescent="0.25">
      <c r="A125" s="27" t="s">
        <v>200</v>
      </c>
      <c r="B125" s="28" t="s">
        <v>201</v>
      </c>
      <c r="C125" s="37"/>
      <c r="D125" s="337">
        <v>0.33333333333333348</v>
      </c>
      <c r="E125" s="402">
        <v>7</v>
      </c>
      <c r="F125" s="350">
        <v>2.3333333333333344</v>
      </c>
      <c r="G125" s="37">
        <v>3</v>
      </c>
      <c r="I125" s="27" t="s">
        <v>200</v>
      </c>
      <c r="J125" s="28" t="s">
        <v>201</v>
      </c>
      <c r="K125" s="37"/>
      <c r="L125" s="337">
        <v>0.33333333333333348</v>
      </c>
      <c r="M125" s="402">
        <v>7</v>
      </c>
      <c r="N125" s="350">
        <v>2.3333333333333344</v>
      </c>
      <c r="O125" s="37">
        <v>3</v>
      </c>
    </row>
    <row r="126" spans="1:15" x14ac:dyDescent="0.25">
      <c r="A126" s="91" t="s">
        <v>202</v>
      </c>
      <c r="B126" s="43" t="s">
        <v>203</v>
      </c>
      <c r="C126" s="37"/>
      <c r="D126" s="337">
        <v>0</v>
      </c>
      <c r="E126" s="402">
        <v>2</v>
      </c>
      <c r="F126" s="350">
        <v>0</v>
      </c>
      <c r="G126" s="37">
        <v>4</v>
      </c>
      <c r="I126" s="91" t="s">
        <v>202</v>
      </c>
      <c r="J126" s="43" t="s">
        <v>203</v>
      </c>
      <c r="K126" s="37"/>
      <c r="L126" s="337">
        <v>0</v>
      </c>
      <c r="M126" s="402">
        <v>2</v>
      </c>
      <c r="N126" s="350">
        <v>0</v>
      </c>
      <c r="O126" s="37">
        <v>4</v>
      </c>
    </row>
    <row r="127" spans="1:15" x14ac:dyDescent="0.25">
      <c r="A127" s="309" t="s">
        <v>204</v>
      </c>
      <c r="B127" s="28" t="s">
        <v>177</v>
      </c>
      <c r="C127" s="37"/>
      <c r="D127" s="338">
        <v>0</v>
      </c>
      <c r="E127" s="402">
        <v>4</v>
      </c>
      <c r="F127" s="350">
        <v>0</v>
      </c>
      <c r="G127" s="37">
        <v>10</v>
      </c>
      <c r="I127" s="309" t="s">
        <v>204</v>
      </c>
      <c r="J127" s="28" t="s">
        <v>177</v>
      </c>
      <c r="K127" s="37"/>
      <c r="L127" s="338">
        <v>0</v>
      </c>
      <c r="M127" s="402">
        <v>4</v>
      </c>
      <c r="N127" s="350">
        <v>0</v>
      </c>
      <c r="O127" s="37">
        <v>10</v>
      </c>
    </row>
    <row r="128" spans="1:15" x14ac:dyDescent="0.25">
      <c r="A128" s="91" t="s">
        <v>399</v>
      </c>
      <c r="B128" s="28" t="s">
        <v>206</v>
      </c>
      <c r="C128" s="37"/>
      <c r="D128" s="338">
        <v>-9.9999999999999645E-2</v>
      </c>
      <c r="E128" s="402">
        <v>5</v>
      </c>
      <c r="F128" s="350">
        <v>-0.49999999999999822</v>
      </c>
      <c r="G128" s="37">
        <v>22</v>
      </c>
      <c r="I128" s="212" t="s">
        <v>205</v>
      </c>
      <c r="J128" s="43" t="s">
        <v>159</v>
      </c>
      <c r="K128" s="37"/>
      <c r="L128" s="338">
        <v>0.46670000000000122</v>
      </c>
      <c r="M128" s="402">
        <v>1</v>
      </c>
      <c r="N128" s="350">
        <v>0.46670000000000122</v>
      </c>
      <c r="O128" s="37">
        <v>22</v>
      </c>
    </row>
    <row r="129" spans="1:15" x14ac:dyDescent="0.25">
      <c r="A129" s="212" t="s">
        <v>205</v>
      </c>
      <c r="B129" s="43" t="s">
        <v>159</v>
      </c>
      <c r="C129" s="37"/>
      <c r="D129" s="338">
        <v>0.46670000000000122</v>
      </c>
      <c r="E129" s="402">
        <v>1</v>
      </c>
      <c r="F129" s="350">
        <v>0.46670000000000122</v>
      </c>
      <c r="G129" s="37">
        <v>23</v>
      </c>
      <c r="I129" s="91" t="s">
        <v>399</v>
      </c>
      <c r="J129" s="28" t="s">
        <v>206</v>
      </c>
      <c r="K129" s="37"/>
      <c r="L129" s="338">
        <v>-9.9999999999999645E-2</v>
      </c>
      <c r="M129" s="402">
        <v>5</v>
      </c>
      <c r="N129" s="350">
        <v>-0.49999999999999822</v>
      </c>
      <c r="O129" s="37">
        <v>23</v>
      </c>
    </row>
    <row r="130" spans="1:15" x14ac:dyDescent="0.25">
      <c r="A130" s="101" t="s">
        <v>400</v>
      </c>
      <c r="B130" s="43" t="s">
        <v>419</v>
      </c>
      <c r="C130" s="37"/>
      <c r="D130" s="338">
        <v>1</v>
      </c>
      <c r="E130" s="402">
        <v>1</v>
      </c>
      <c r="F130" s="350">
        <v>1</v>
      </c>
      <c r="G130" s="37">
        <v>1</v>
      </c>
      <c r="I130" s="101" t="s">
        <v>400</v>
      </c>
      <c r="J130" s="43" t="s">
        <v>419</v>
      </c>
      <c r="K130" s="37"/>
      <c r="L130" s="338">
        <v>1</v>
      </c>
      <c r="M130" s="402">
        <v>1</v>
      </c>
      <c r="N130" s="350">
        <v>1</v>
      </c>
      <c r="O130" s="37">
        <v>1</v>
      </c>
    </row>
    <row r="131" spans="1:15" x14ac:dyDescent="0.25">
      <c r="A131" s="101" t="s">
        <v>207</v>
      </c>
      <c r="B131" s="28" t="s">
        <v>208</v>
      </c>
      <c r="C131" s="37"/>
      <c r="D131" s="337">
        <v>0</v>
      </c>
      <c r="E131" s="406">
        <v>2</v>
      </c>
      <c r="F131" s="350">
        <v>0</v>
      </c>
      <c r="G131" s="37">
        <v>3</v>
      </c>
      <c r="I131" s="101" t="s">
        <v>207</v>
      </c>
      <c r="J131" s="28" t="s">
        <v>208</v>
      </c>
      <c r="K131" s="37"/>
      <c r="L131" s="337">
        <v>0</v>
      </c>
      <c r="M131" s="406">
        <v>2</v>
      </c>
      <c r="N131" s="350">
        <v>0</v>
      </c>
      <c r="O131" s="37">
        <v>3</v>
      </c>
    </row>
    <row r="132" spans="1:15" x14ac:dyDescent="0.25">
      <c r="A132" s="78" t="s">
        <v>209</v>
      </c>
      <c r="B132" s="28" t="s">
        <v>210</v>
      </c>
      <c r="C132" s="37"/>
      <c r="D132" s="337">
        <v>0</v>
      </c>
      <c r="E132" s="402">
        <v>5</v>
      </c>
      <c r="F132" s="350">
        <v>0</v>
      </c>
      <c r="G132" s="37">
        <v>6</v>
      </c>
      <c r="I132" s="78" t="s">
        <v>209</v>
      </c>
      <c r="J132" s="28" t="s">
        <v>210</v>
      </c>
      <c r="K132" s="37"/>
      <c r="L132" s="337">
        <v>0</v>
      </c>
      <c r="M132" s="402">
        <v>5</v>
      </c>
      <c r="N132" s="350">
        <v>0</v>
      </c>
      <c r="O132" s="37">
        <v>6</v>
      </c>
    </row>
    <row r="133" spans="1:15" x14ac:dyDescent="0.25">
      <c r="A133" s="78" t="s">
        <v>402</v>
      </c>
      <c r="B133" s="43" t="s">
        <v>175</v>
      </c>
      <c r="C133" s="63">
        <v>3</v>
      </c>
      <c r="D133" s="339">
        <v>1.4285999999999994</v>
      </c>
      <c r="E133" s="403">
        <v>1</v>
      </c>
      <c r="F133" s="351">
        <v>1.4285999999999994</v>
      </c>
      <c r="G133" s="63">
        <v>12</v>
      </c>
      <c r="I133" s="78" t="s">
        <v>402</v>
      </c>
      <c r="J133" s="43" t="s">
        <v>175</v>
      </c>
      <c r="K133" s="63">
        <v>4</v>
      </c>
      <c r="L133" s="454">
        <v>0.25</v>
      </c>
      <c r="M133" s="403">
        <v>1</v>
      </c>
      <c r="N133" s="351">
        <v>0.25</v>
      </c>
      <c r="O133" s="63">
        <v>16</v>
      </c>
    </row>
    <row r="134" spans="1:15" x14ac:dyDescent="0.25">
      <c r="A134" s="41" t="s">
        <v>115</v>
      </c>
      <c r="B134" s="28" t="s">
        <v>121</v>
      </c>
      <c r="C134" s="37"/>
      <c r="D134" s="338">
        <v>0</v>
      </c>
      <c r="E134" s="402">
        <v>4</v>
      </c>
      <c r="F134" s="350">
        <v>0</v>
      </c>
      <c r="G134" s="37">
        <v>14</v>
      </c>
      <c r="I134" s="41" t="s">
        <v>115</v>
      </c>
      <c r="J134" s="28" t="s">
        <v>121</v>
      </c>
      <c r="K134" s="37"/>
      <c r="L134" s="338">
        <v>0</v>
      </c>
      <c r="M134" s="402">
        <v>4</v>
      </c>
      <c r="N134" s="350">
        <v>0</v>
      </c>
      <c r="O134" s="37">
        <v>14</v>
      </c>
    </row>
    <row r="135" spans="1:15" x14ac:dyDescent="0.25">
      <c r="A135" s="41" t="s">
        <v>212</v>
      </c>
      <c r="B135" s="43" t="s">
        <v>213</v>
      </c>
      <c r="C135" s="37"/>
      <c r="D135" s="338">
        <v>0.51111111111111196</v>
      </c>
      <c r="E135" s="402">
        <v>3</v>
      </c>
      <c r="F135" s="350">
        <v>1.5333333333333359</v>
      </c>
      <c r="G135" s="37">
        <v>44</v>
      </c>
      <c r="I135" s="41" t="s">
        <v>212</v>
      </c>
      <c r="J135" s="43" t="s">
        <v>213</v>
      </c>
      <c r="K135" s="37"/>
      <c r="L135" s="338">
        <v>0.51111111111111196</v>
      </c>
      <c r="M135" s="402">
        <v>3</v>
      </c>
      <c r="N135" s="350">
        <v>1.5333333333333359</v>
      </c>
      <c r="O135" s="37">
        <v>44</v>
      </c>
    </row>
    <row r="136" spans="1:15" x14ac:dyDescent="0.25">
      <c r="A136" s="44" t="s">
        <v>214</v>
      </c>
      <c r="B136" s="43" t="s">
        <v>215</v>
      </c>
      <c r="C136" s="37">
        <v>2</v>
      </c>
      <c r="D136" s="338">
        <v>0.22503333333333408</v>
      </c>
      <c r="E136" s="402">
        <v>1</v>
      </c>
      <c r="F136" s="350">
        <v>0.22503333333333408</v>
      </c>
      <c r="G136" s="37">
        <v>27</v>
      </c>
      <c r="I136" s="44" t="s">
        <v>214</v>
      </c>
      <c r="J136" s="43" t="s">
        <v>215</v>
      </c>
      <c r="K136" s="37">
        <v>2</v>
      </c>
      <c r="L136" s="338">
        <v>0.22503333333333408</v>
      </c>
      <c r="M136" s="402">
        <v>1</v>
      </c>
      <c r="N136" s="350">
        <v>0.22503333333333408</v>
      </c>
      <c r="O136" s="37">
        <v>27</v>
      </c>
    </row>
    <row r="137" spans="1:15" x14ac:dyDescent="0.25">
      <c r="A137" s="41" t="s">
        <v>216</v>
      </c>
      <c r="B137" s="43" t="s">
        <v>217</v>
      </c>
      <c r="C137" s="37"/>
      <c r="D137" s="338">
        <v>1.0000333333333327</v>
      </c>
      <c r="E137" s="402">
        <v>3</v>
      </c>
      <c r="F137" s="350">
        <v>3.000099999999998</v>
      </c>
      <c r="G137" s="37">
        <v>10</v>
      </c>
      <c r="I137" s="41" t="s">
        <v>216</v>
      </c>
      <c r="J137" s="43" t="s">
        <v>217</v>
      </c>
      <c r="K137" s="37"/>
      <c r="L137" s="338">
        <v>1.0000333333333327</v>
      </c>
      <c r="M137" s="402">
        <v>3</v>
      </c>
      <c r="N137" s="350">
        <v>3.000099999999998</v>
      </c>
      <c r="O137" s="37">
        <v>10</v>
      </c>
    </row>
    <row r="138" spans="1:15" x14ac:dyDescent="0.25">
      <c r="A138" s="42" t="s">
        <v>218</v>
      </c>
      <c r="B138" s="43" t="s">
        <v>219</v>
      </c>
      <c r="C138" s="37"/>
      <c r="D138" s="338">
        <v>-0.55553333333333299</v>
      </c>
      <c r="E138" s="402">
        <v>4</v>
      </c>
      <c r="F138" s="350">
        <v>-2.222133333333332</v>
      </c>
      <c r="G138" s="37">
        <v>24</v>
      </c>
      <c r="I138" s="42" t="s">
        <v>218</v>
      </c>
      <c r="J138" s="43" t="s">
        <v>219</v>
      </c>
      <c r="K138" s="37"/>
      <c r="L138" s="338">
        <v>-0.55553333333333299</v>
      </c>
      <c r="M138" s="402">
        <v>4</v>
      </c>
      <c r="N138" s="350">
        <v>-2.222133333333332</v>
      </c>
      <c r="O138" s="37">
        <v>24</v>
      </c>
    </row>
    <row r="139" spans="1:15" x14ac:dyDescent="0.25">
      <c r="A139" s="42" t="s">
        <v>403</v>
      </c>
      <c r="B139" s="28" t="s">
        <v>404</v>
      </c>
      <c r="C139" s="37">
        <v>1</v>
      </c>
      <c r="D139" s="337">
        <v>0.44449999999999967</v>
      </c>
      <c r="E139" s="402">
        <v>3</v>
      </c>
      <c r="F139" s="350">
        <v>1.333499999999999</v>
      </c>
      <c r="G139" s="37">
        <v>6</v>
      </c>
      <c r="I139" s="42" t="s">
        <v>403</v>
      </c>
      <c r="J139" s="28" t="s">
        <v>404</v>
      </c>
      <c r="K139" s="37">
        <v>1</v>
      </c>
      <c r="L139" s="337">
        <v>0.44449999999999967</v>
      </c>
      <c r="M139" s="402">
        <v>3</v>
      </c>
      <c r="N139" s="350">
        <v>1.333499999999999</v>
      </c>
      <c r="O139" s="37">
        <v>6</v>
      </c>
    </row>
    <row r="140" spans="1:15" x14ac:dyDescent="0.25">
      <c r="A140" s="78" t="s">
        <v>220</v>
      </c>
      <c r="B140" s="28" t="s">
        <v>221</v>
      </c>
      <c r="C140" s="37"/>
      <c r="D140" s="337">
        <v>0.5</v>
      </c>
      <c r="E140" s="402">
        <v>5</v>
      </c>
      <c r="F140" s="350">
        <v>2.5</v>
      </c>
      <c r="G140" s="37">
        <v>6</v>
      </c>
      <c r="I140" s="78" t="s">
        <v>220</v>
      </c>
      <c r="J140" s="28" t="s">
        <v>221</v>
      </c>
      <c r="K140" s="37"/>
      <c r="L140" s="337">
        <v>0.5</v>
      </c>
      <c r="M140" s="402">
        <v>5</v>
      </c>
      <c r="N140" s="350">
        <v>2.5</v>
      </c>
      <c r="O140" s="37">
        <v>6</v>
      </c>
    </row>
    <row r="141" spans="1:15" x14ac:dyDescent="0.25">
      <c r="A141" s="50" t="s">
        <v>220</v>
      </c>
      <c r="B141" s="28" t="s">
        <v>121</v>
      </c>
      <c r="C141" s="37"/>
      <c r="D141" s="337">
        <v>0.40000000000000036</v>
      </c>
      <c r="E141" s="402">
        <v>1</v>
      </c>
      <c r="F141" s="350">
        <v>0.40000000000000036</v>
      </c>
      <c r="G141" s="37">
        <v>5</v>
      </c>
      <c r="I141" s="50" t="s">
        <v>220</v>
      </c>
      <c r="J141" s="28" t="s">
        <v>121</v>
      </c>
      <c r="K141" s="37"/>
      <c r="L141" s="337">
        <v>0.40000000000000036</v>
      </c>
      <c r="M141" s="402">
        <v>1</v>
      </c>
      <c r="N141" s="350">
        <v>0.40000000000000036</v>
      </c>
      <c r="O141" s="37">
        <v>5</v>
      </c>
    </row>
    <row r="142" spans="1:15" x14ac:dyDescent="0.25">
      <c r="A142" s="101" t="s">
        <v>222</v>
      </c>
      <c r="B142" s="28" t="s">
        <v>223</v>
      </c>
      <c r="C142" s="37">
        <v>3</v>
      </c>
      <c r="D142" s="338">
        <v>0.33339999999999925</v>
      </c>
      <c r="E142" s="402">
        <v>1</v>
      </c>
      <c r="F142" s="350">
        <v>0.33339999999999925</v>
      </c>
      <c r="G142" s="37">
        <v>32</v>
      </c>
      <c r="I142" s="101" t="s">
        <v>222</v>
      </c>
      <c r="J142" s="28" t="s">
        <v>223</v>
      </c>
      <c r="K142" s="37">
        <v>3</v>
      </c>
      <c r="L142" s="338">
        <v>0.33339999999999925</v>
      </c>
      <c r="M142" s="402">
        <v>1</v>
      </c>
      <c r="N142" s="350">
        <v>0.33339999999999925</v>
      </c>
      <c r="O142" s="37">
        <v>32</v>
      </c>
    </row>
    <row r="143" spans="1:15" x14ac:dyDescent="0.25">
      <c r="A143" s="48" t="s">
        <v>224</v>
      </c>
      <c r="B143" s="28" t="s">
        <v>225</v>
      </c>
      <c r="C143" s="37"/>
      <c r="D143" s="338">
        <v>1.3888888888888893</v>
      </c>
      <c r="E143" s="402">
        <v>3</v>
      </c>
      <c r="F143" s="350">
        <v>4.1666666666666679</v>
      </c>
      <c r="G143" s="37">
        <v>27</v>
      </c>
      <c r="I143" s="48" t="s">
        <v>224</v>
      </c>
      <c r="J143" s="28" t="s">
        <v>225</v>
      </c>
      <c r="K143" s="37"/>
      <c r="L143" s="338">
        <v>1.3888888888888893</v>
      </c>
      <c r="M143" s="402">
        <v>3</v>
      </c>
      <c r="N143" s="350">
        <v>4.1666666666666679</v>
      </c>
      <c r="O143" s="37">
        <v>27</v>
      </c>
    </row>
    <row r="144" spans="1:15" x14ac:dyDescent="0.25">
      <c r="A144" s="59" t="s">
        <v>363</v>
      </c>
      <c r="B144" s="43" t="s">
        <v>364</v>
      </c>
      <c r="C144" s="37">
        <v>1</v>
      </c>
      <c r="D144" s="337">
        <v>1.3888888888888893</v>
      </c>
      <c r="E144" s="402">
        <v>5</v>
      </c>
      <c r="F144" s="350">
        <v>6.9444444444444464</v>
      </c>
      <c r="G144" s="37">
        <v>4</v>
      </c>
      <c r="I144" s="59" t="s">
        <v>363</v>
      </c>
      <c r="J144" s="43" t="s">
        <v>364</v>
      </c>
      <c r="K144" s="37">
        <v>1</v>
      </c>
      <c r="L144" s="337">
        <v>1.3888888888888893</v>
      </c>
      <c r="M144" s="402">
        <v>5</v>
      </c>
      <c r="N144" s="350">
        <v>6.9444444444444464</v>
      </c>
      <c r="O144" s="37">
        <v>4</v>
      </c>
    </row>
    <row r="145" spans="1:15" x14ac:dyDescent="0.25">
      <c r="A145" s="214" t="s">
        <v>405</v>
      </c>
      <c r="B145" s="28" t="s">
        <v>406</v>
      </c>
      <c r="C145" s="63">
        <v>4</v>
      </c>
      <c r="D145" s="339">
        <v>1.3333000000000004</v>
      </c>
      <c r="E145" s="403">
        <v>4</v>
      </c>
      <c r="F145" s="351">
        <v>5.3332000000000015</v>
      </c>
      <c r="G145" s="63">
        <v>32</v>
      </c>
      <c r="I145" s="214" t="s">
        <v>405</v>
      </c>
      <c r="J145" s="28" t="s">
        <v>406</v>
      </c>
      <c r="K145" s="37">
        <v>4</v>
      </c>
      <c r="L145" s="338">
        <v>1.3333000000000004</v>
      </c>
      <c r="M145" s="402">
        <v>4</v>
      </c>
      <c r="N145" s="350">
        <v>5.3332000000000015</v>
      </c>
      <c r="O145" s="37">
        <v>32</v>
      </c>
    </row>
    <row r="146" spans="1:15" x14ac:dyDescent="0.25">
      <c r="A146" s="214" t="s">
        <v>407</v>
      </c>
      <c r="B146" s="43" t="s">
        <v>408</v>
      </c>
      <c r="C146" s="63">
        <v>1</v>
      </c>
      <c r="D146" s="340">
        <v>0</v>
      </c>
      <c r="E146" s="403">
        <v>4</v>
      </c>
      <c r="F146" s="351">
        <v>0</v>
      </c>
      <c r="G146" s="63">
        <v>6</v>
      </c>
      <c r="I146" s="214" t="s">
        <v>407</v>
      </c>
      <c r="J146" s="43" t="s">
        <v>408</v>
      </c>
      <c r="K146" s="37">
        <v>1</v>
      </c>
      <c r="L146" s="337">
        <v>0</v>
      </c>
      <c r="M146" s="402">
        <v>4</v>
      </c>
      <c r="N146" s="350">
        <v>0</v>
      </c>
      <c r="O146" s="37">
        <v>6</v>
      </c>
    </row>
    <row r="147" spans="1:15" x14ac:dyDescent="0.25">
      <c r="A147" s="310" t="s">
        <v>409</v>
      </c>
      <c r="B147" s="43" t="s">
        <v>410</v>
      </c>
      <c r="C147" s="37">
        <v>2</v>
      </c>
      <c r="D147" s="337">
        <v>0.25</v>
      </c>
      <c r="E147" s="402">
        <v>3</v>
      </c>
      <c r="F147" s="350">
        <v>0.75</v>
      </c>
      <c r="G147" s="37">
        <v>8</v>
      </c>
      <c r="I147" s="310" t="s">
        <v>409</v>
      </c>
      <c r="J147" s="43" t="s">
        <v>410</v>
      </c>
      <c r="K147" s="37">
        <v>2</v>
      </c>
      <c r="L147" s="337">
        <v>0.25</v>
      </c>
      <c r="M147" s="402">
        <v>3</v>
      </c>
      <c r="N147" s="350">
        <v>0.75</v>
      </c>
      <c r="O147" s="37">
        <v>8</v>
      </c>
    </row>
    <row r="148" spans="1:15" x14ac:dyDescent="0.25">
      <c r="A148" s="42" t="s">
        <v>226</v>
      </c>
      <c r="B148" s="43" t="s">
        <v>227</v>
      </c>
      <c r="C148" s="37">
        <v>1</v>
      </c>
      <c r="D148" s="338">
        <v>-0.5</v>
      </c>
      <c r="E148" s="402">
        <v>2</v>
      </c>
      <c r="F148" s="350">
        <v>-1</v>
      </c>
      <c r="G148" s="37">
        <v>33</v>
      </c>
      <c r="I148" s="42" t="s">
        <v>226</v>
      </c>
      <c r="J148" s="43" t="s">
        <v>227</v>
      </c>
      <c r="K148" s="37">
        <v>1</v>
      </c>
      <c r="L148" s="338">
        <v>-0.5</v>
      </c>
      <c r="M148" s="402">
        <v>2</v>
      </c>
      <c r="N148" s="350">
        <v>-1</v>
      </c>
      <c r="O148" s="37">
        <v>33</v>
      </c>
    </row>
    <row r="149" spans="1:15" ht="15.75" thickBot="1" x14ac:dyDescent="0.3">
      <c r="A149" s="102" t="s">
        <v>228</v>
      </c>
      <c r="B149" s="36" t="s">
        <v>229</v>
      </c>
      <c r="C149" s="37"/>
      <c r="D149" s="337">
        <v>-0.5</v>
      </c>
      <c r="E149" s="402">
        <v>6</v>
      </c>
      <c r="F149" s="350">
        <v>-3</v>
      </c>
      <c r="G149" s="37">
        <v>4</v>
      </c>
      <c r="I149" s="102" t="s">
        <v>228</v>
      </c>
      <c r="J149" s="36" t="s">
        <v>229</v>
      </c>
      <c r="K149" s="37"/>
      <c r="L149" s="337">
        <v>-0.5</v>
      </c>
      <c r="M149" s="402">
        <v>6</v>
      </c>
      <c r="N149" s="350">
        <v>-3</v>
      </c>
      <c r="O149" s="37">
        <v>4</v>
      </c>
    </row>
    <row r="150" spans="1:15" x14ac:dyDescent="0.25">
      <c r="A150" s="291" t="s">
        <v>436</v>
      </c>
      <c r="B150" s="291"/>
      <c r="C150" s="331" t="s">
        <v>473</v>
      </c>
      <c r="D150" s="391" t="s">
        <v>434</v>
      </c>
      <c r="E150" s="392" t="s">
        <v>474</v>
      </c>
      <c r="F150" s="393" t="s">
        <v>449</v>
      </c>
      <c r="G150" s="394" t="s">
        <v>7</v>
      </c>
      <c r="I150" s="291" t="s">
        <v>496</v>
      </c>
      <c r="J150" s="291"/>
      <c r="K150" s="331" t="s">
        <v>473</v>
      </c>
      <c r="L150" s="391" t="s">
        <v>434</v>
      </c>
      <c r="M150" s="392" t="s">
        <v>474</v>
      </c>
      <c r="N150" s="393" t="s">
        <v>449</v>
      </c>
      <c r="O150" s="2" t="s">
        <v>7</v>
      </c>
    </row>
    <row r="151" spans="1:15" x14ac:dyDescent="0.25">
      <c r="A151" s="291" t="s">
        <v>437</v>
      </c>
      <c r="B151" s="291"/>
      <c r="C151" s="13" t="s">
        <v>475</v>
      </c>
      <c r="D151" s="14" t="s">
        <v>435</v>
      </c>
      <c r="E151" s="384" t="s">
        <v>476</v>
      </c>
      <c r="F151" s="395" t="s">
        <v>434</v>
      </c>
      <c r="G151" s="396" t="s">
        <v>477</v>
      </c>
      <c r="I151" s="301" t="s">
        <v>361</v>
      </c>
      <c r="J151" s="291"/>
      <c r="K151" s="13" t="s">
        <v>475</v>
      </c>
      <c r="L151" s="14" t="s">
        <v>435</v>
      </c>
      <c r="M151" s="384" t="s">
        <v>476</v>
      </c>
      <c r="N151" s="395" t="s">
        <v>434</v>
      </c>
      <c r="O151" s="9" t="s">
        <v>477</v>
      </c>
    </row>
    <row r="152" spans="1:15" x14ac:dyDescent="0.25">
      <c r="A152" s="301" t="s">
        <v>361</v>
      </c>
      <c r="B152" s="291"/>
      <c r="C152" s="13" t="s">
        <v>24</v>
      </c>
      <c r="D152" s="14" t="s">
        <v>478</v>
      </c>
      <c r="E152" s="384" t="s">
        <v>479</v>
      </c>
      <c r="F152" s="395" t="s">
        <v>435</v>
      </c>
      <c r="G152" s="396" t="s">
        <v>480</v>
      </c>
      <c r="J152" s="291"/>
      <c r="K152" s="13" t="s">
        <v>24</v>
      </c>
      <c r="L152" s="14" t="s">
        <v>478</v>
      </c>
      <c r="M152" s="384" t="s">
        <v>479</v>
      </c>
      <c r="N152" s="395" t="s">
        <v>435</v>
      </c>
      <c r="O152" s="9" t="s">
        <v>480</v>
      </c>
    </row>
    <row r="153" spans="1:15" x14ac:dyDescent="0.25">
      <c r="A153" s="291"/>
      <c r="B153" s="291"/>
      <c r="C153" s="13" t="s">
        <v>481</v>
      </c>
      <c r="D153" s="14" t="s">
        <v>482</v>
      </c>
      <c r="E153" s="15"/>
      <c r="F153" s="385" t="s">
        <v>452</v>
      </c>
      <c r="G153" s="396" t="s">
        <v>31</v>
      </c>
      <c r="I153" s="291"/>
      <c r="J153" s="291"/>
      <c r="K153" s="13" t="s">
        <v>481</v>
      </c>
      <c r="L153" s="14" t="s">
        <v>482</v>
      </c>
      <c r="M153" s="15"/>
      <c r="N153" s="385" t="s">
        <v>452</v>
      </c>
      <c r="O153" s="9" t="s">
        <v>31</v>
      </c>
    </row>
    <row r="154" spans="1:15" ht="15.75" thickBot="1" x14ac:dyDescent="0.3">
      <c r="A154" s="302" t="s">
        <v>33</v>
      </c>
      <c r="B154" s="267" t="s">
        <v>34</v>
      </c>
      <c r="C154" s="397">
        <v>42562</v>
      </c>
      <c r="D154" s="20" t="s">
        <v>483</v>
      </c>
      <c r="E154" s="398" t="s">
        <v>484</v>
      </c>
      <c r="F154" s="399" t="s">
        <v>453</v>
      </c>
      <c r="G154" s="400">
        <v>42014</v>
      </c>
      <c r="I154" s="302" t="s">
        <v>33</v>
      </c>
      <c r="J154" s="267" t="s">
        <v>34</v>
      </c>
      <c r="K154" s="397">
        <v>42562</v>
      </c>
      <c r="L154" s="20" t="s">
        <v>447</v>
      </c>
      <c r="M154" s="398" t="s">
        <v>484</v>
      </c>
      <c r="N154" s="399" t="s">
        <v>515</v>
      </c>
      <c r="O154" s="21">
        <v>42014</v>
      </c>
    </row>
    <row r="155" spans="1:15" ht="18.75" x14ac:dyDescent="0.3">
      <c r="A155" s="48" t="s">
        <v>230</v>
      </c>
      <c r="B155" s="43" t="s">
        <v>231</v>
      </c>
      <c r="C155" s="37"/>
      <c r="D155" s="337">
        <v>-0.14285714285714235</v>
      </c>
      <c r="E155" s="402">
        <v>3</v>
      </c>
      <c r="F155" s="407">
        <v>-0.42857142857142705</v>
      </c>
      <c r="G155" s="37">
        <v>7</v>
      </c>
      <c r="I155" s="48" t="s">
        <v>230</v>
      </c>
      <c r="J155" s="43" t="s">
        <v>231</v>
      </c>
      <c r="K155" s="37"/>
      <c r="L155" s="337">
        <v>-0.14285714285714235</v>
      </c>
      <c r="M155" s="402">
        <v>3</v>
      </c>
      <c r="N155" s="350">
        <v>-0.42857142857142705</v>
      </c>
      <c r="O155" s="37">
        <v>7</v>
      </c>
    </row>
    <row r="156" spans="1:15" ht="18.75" x14ac:dyDescent="0.3">
      <c r="A156" s="48" t="s">
        <v>232</v>
      </c>
      <c r="B156" s="204" t="s">
        <v>233</v>
      </c>
      <c r="C156" s="63">
        <v>3</v>
      </c>
      <c r="D156" s="339">
        <v>-0.80550000000000033</v>
      </c>
      <c r="E156" s="403">
        <v>4</v>
      </c>
      <c r="F156" s="408">
        <v>-3.2220000000000013</v>
      </c>
      <c r="G156" s="63">
        <v>67</v>
      </c>
      <c r="I156" s="48" t="s">
        <v>232</v>
      </c>
      <c r="J156" s="204" t="s">
        <v>233</v>
      </c>
      <c r="K156" s="37">
        <v>3</v>
      </c>
      <c r="L156" s="338">
        <v>-0.80550000000000033</v>
      </c>
      <c r="M156" s="402">
        <v>4</v>
      </c>
      <c r="N156" s="350">
        <v>-3.2220000000000013</v>
      </c>
      <c r="O156" s="37">
        <v>67</v>
      </c>
    </row>
    <row r="157" spans="1:15" ht="18.75" x14ac:dyDescent="0.3">
      <c r="A157" s="78" t="s">
        <v>439</v>
      </c>
      <c r="B157" s="206" t="s">
        <v>440</v>
      </c>
      <c r="C157" s="63">
        <v>1</v>
      </c>
      <c r="D157" s="340">
        <v>0.5</v>
      </c>
      <c r="E157" s="403">
        <v>2</v>
      </c>
      <c r="F157" s="408">
        <v>1</v>
      </c>
      <c r="G157" s="63">
        <v>6</v>
      </c>
      <c r="I157" s="78" t="s">
        <v>439</v>
      </c>
      <c r="J157" s="204" t="s">
        <v>440</v>
      </c>
      <c r="K157" s="63">
        <v>2</v>
      </c>
      <c r="L157" s="454">
        <v>4.4444444444735609E-5</v>
      </c>
      <c r="M157" s="403">
        <v>2</v>
      </c>
      <c r="N157" s="351">
        <v>8.8888888889471218E-5</v>
      </c>
      <c r="O157" s="63">
        <v>11</v>
      </c>
    </row>
    <row r="158" spans="1:15" ht="18.75" x14ac:dyDescent="0.3">
      <c r="A158" s="101" t="s">
        <v>411</v>
      </c>
      <c r="B158" s="28" t="s">
        <v>266</v>
      </c>
      <c r="C158" s="37">
        <v>2</v>
      </c>
      <c r="D158" s="337">
        <v>0</v>
      </c>
      <c r="E158" s="402">
        <v>4</v>
      </c>
      <c r="F158" s="407">
        <v>0</v>
      </c>
      <c r="G158" s="37">
        <v>9</v>
      </c>
      <c r="I158" s="101" t="s">
        <v>411</v>
      </c>
      <c r="J158" s="28" t="s">
        <v>266</v>
      </c>
      <c r="K158" s="37">
        <v>2</v>
      </c>
      <c r="L158" s="337">
        <v>0</v>
      </c>
      <c r="M158" s="402">
        <v>4</v>
      </c>
      <c r="N158" s="350">
        <v>0</v>
      </c>
      <c r="O158" s="37">
        <v>9</v>
      </c>
    </row>
    <row r="159" spans="1:15" ht="18.75" x14ac:dyDescent="0.3">
      <c r="A159" s="50" t="s">
        <v>234</v>
      </c>
      <c r="B159" s="28" t="s">
        <v>235</v>
      </c>
      <c r="C159" s="37"/>
      <c r="D159" s="338">
        <v>0.25002222222222237</v>
      </c>
      <c r="E159" s="402">
        <v>3</v>
      </c>
      <c r="F159" s="407">
        <v>0.7500666666666671</v>
      </c>
      <c r="G159" s="37">
        <v>16</v>
      </c>
      <c r="I159" s="50" t="s">
        <v>234</v>
      </c>
      <c r="J159" s="28" t="s">
        <v>235</v>
      </c>
      <c r="K159" s="37"/>
      <c r="L159" s="338">
        <v>0.25002222222222237</v>
      </c>
      <c r="M159" s="402">
        <v>3</v>
      </c>
      <c r="N159" s="350">
        <v>0.7500666666666671</v>
      </c>
      <c r="O159" s="37">
        <v>16</v>
      </c>
    </row>
    <row r="160" spans="1:15" ht="18.75" x14ac:dyDescent="0.3">
      <c r="A160" s="101" t="s">
        <v>234</v>
      </c>
      <c r="B160" s="28" t="s">
        <v>236</v>
      </c>
      <c r="C160" s="37"/>
      <c r="D160" s="338">
        <v>0</v>
      </c>
      <c r="E160" s="402">
        <v>1</v>
      </c>
      <c r="F160" s="407">
        <v>0</v>
      </c>
      <c r="G160" s="37">
        <v>13</v>
      </c>
      <c r="I160" s="101" t="s">
        <v>234</v>
      </c>
      <c r="J160" s="28" t="s">
        <v>236</v>
      </c>
      <c r="K160" s="37"/>
      <c r="L160" s="338">
        <v>0</v>
      </c>
      <c r="M160" s="402">
        <v>1</v>
      </c>
      <c r="N160" s="350">
        <v>0</v>
      </c>
      <c r="O160" s="37">
        <v>13</v>
      </c>
    </row>
    <row r="161" spans="1:15" ht="18.75" x14ac:dyDescent="0.3">
      <c r="A161" s="78" t="s">
        <v>237</v>
      </c>
      <c r="B161" s="28" t="s">
        <v>238</v>
      </c>
      <c r="C161" s="63">
        <v>2</v>
      </c>
      <c r="D161" s="339">
        <v>0.77780000000000005</v>
      </c>
      <c r="E161" s="403">
        <v>5</v>
      </c>
      <c r="F161" s="408">
        <v>3.8890000000000002</v>
      </c>
      <c r="G161" s="63">
        <v>21</v>
      </c>
      <c r="I161" s="78" t="s">
        <v>237</v>
      </c>
      <c r="J161" s="28" t="s">
        <v>238</v>
      </c>
      <c r="K161" s="37">
        <v>2</v>
      </c>
      <c r="L161" s="338">
        <v>0.77780000000000005</v>
      </c>
      <c r="M161" s="402">
        <v>5</v>
      </c>
      <c r="N161" s="350">
        <v>3.8890000000000002</v>
      </c>
      <c r="O161" s="37">
        <v>21</v>
      </c>
    </row>
    <row r="162" spans="1:15" ht="18.75" x14ac:dyDescent="0.3">
      <c r="A162" s="59" t="s">
        <v>239</v>
      </c>
      <c r="B162" s="28" t="s">
        <v>240</v>
      </c>
      <c r="C162" s="37">
        <v>2</v>
      </c>
      <c r="D162" s="338">
        <v>-0.31939999999999991</v>
      </c>
      <c r="E162" s="402">
        <v>5</v>
      </c>
      <c r="F162" s="407">
        <v>-1.5969999999999995</v>
      </c>
      <c r="G162" s="37">
        <v>93</v>
      </c>
      <c r="I162" s="59" t="s">
        <v>239</v>
      </c>
      <c r="J162" s="28" t="s">
        <v>240</v>
      </c>
      <c r="K162" s="37">
        <v>2</v>
      </c>
      <c r="L162" s="338">
        <v>-0.31939999999999991</v>
      </c>
      <c r="M162" s="402">
        <v>5</v>
      </c>
      <c r="N162" s="350">
        <v>-1.5969999999999995</v>
      </c>
      <c r="O162" s="37">
        <v>93</v>
      </c>
    </row>
    <row r="163" spans="1:15" ht="18.75" x14ac:dyDescent="0.3">
      <c r="A163" s="27" t="s">
        <v>241</v>
      </c>
      <c r="B163" s="43" t="s">
        <v>242</v>
      </c>
      <c r="C163" s="37"/>
      <c r="D163" s="338">
        <v>1.2222</v>
      </c>
      <c r="E163" s="402">
        <v>4</v>
      </c>
      <c r="F163" s="407">
        <v>4.8887999999999998</v>
      </c>
      <c r="G163" s="37">
        <v>10</v>
      </c>
      <c r="I163" s="27" t="s">
        <v>241</v>
      </c>
      <c r="J163" s="43" t="s">
        <v>242</v>
      </c>
      <c r="K163" s="37"/>
      <c r="L163" s="338">
        <v>1.2222</v>
      </c>
      <c r="M163" s="402">
        <v>4</v>
      </c>
      <c r="N163" s="350">
        <v>4.8887999999999998</v>
      </c>
      <c r="O163" s="37">
        <v>10</v>
      </c>
    </row>
    <row r="164" spans="1:15" ht="18.75" x14ac:dyDescent="0.3">
      <c r="A164" s="42" t="s">
        <v>243</v>
      </c>
      <c r="B164" s="43" t="s">
        <v>244</v>
      </c>
      <c r="C164" s="37"/>
      <c r="D164" s="338">
        <v>-0.47223650793650762</v>
      </c>
      <c r="E164" s="402">
        <v>5</v>
      </c>
      <c r="F164" s="407">
        <v>-2.3611825396825381</v>
      </c>
      <c r="G164" s="37">
        <v>24</v>
      </c>
      <c r="I164" s="42" t="s">
        <v>243</v>
      </c>
      <c r="J164" s="43" t="s">
        <v>244</v>
      </c>
      <c r="K164" s="37"/>
      <c r="L164" s="338">
        <v>-0.47223650793650762</v>
      </c>
      <c r="M164" s="402">
        <v>5</v>
      </c>
      <c r="N164" s="350">
        <v>-2.3611825396825381</v>
      </c>
      <c r="O164" s="37">
        <v>24</v>
      </c>
    </row>
    <row r="165" spans="1:15" ht="18.75" x14ac:dyDescent="0.3">
      <c r="A165" s="60" t="s">
        <v>245</v>
      </c>
      <c r="B165" s="43" t="s">
        <v>246</v>
      </c>
      <c r="C165" s="37"/>
      <c r="D165" s="337">
        <v>0.25</v>
      </c>
      <c r="E165" s="402"/>
      <c r="F165" s="407">
        <v>0</v>
      </c>
      <c r="G165" s="37">
        <v>8</v>
      </c>
      <c r="I165" s="60" t="s">
        <v>245</v>
      </c>
      <c r="J165" s="43" t="s">
        <v>246</v>
      </c>
      <c r="K165" s="37"/>
      <c r="L165" s="337">
        <v>0.25</v>
      </c>
      <c r="M165" s="402"/>
      <c r="N165" s="350">
        <v>0</v>
      </c>
      <c r="O165" s="37">
        <v>8</v>
      </c>
    </row>
    <row r="166" spans="1:15" ht="18.75" x14ac:dyDescent="0.3">
      <c r="A166" s="48" t="s">
        <v>245</v>
      </c>
      <c r="B166" s="28" t="s">
        <v>247</v>
      </c>
      <c r="C166" s="63">
        <v>2</v>
      </c>
      <c r="D166" s="339">
        <v>0</v>
      </c>
      <c r="E166" s="403">
        <v>5</v>
      </c>
      <c r="F166" s="408">
        <v>0</v>
      </c>
      <c r="G166" s="63">
        <v>10</v>
      </c>
      <c r="I166" s="48" t="s">
        <v>245</v>
      </c>
      <c r="J166" s="28" t="s">
        <v>247</v>
      </c>
      <c r="K166" s="37">
        <v>2</v>
      </c>
      <c r="L166" s="338">
        <v>0</v>
      </c>
      <c r="M166" s="402">
        <v>5</v>
      </c>
      <c r="N166" s="350">
        <v>0</v>
      </c>
      <c r="O166" s="37">
        <v>10</v>
      </c>
    </row>
    <row r="167" spans="1:15" ht="18.75" x14ac:dyDescent="0.3">
      <c r="A167" s="27" t="s">
        <v>248</v>
      </c>
      <c r="B167" s="28" t="s">
        <v>249</v>
      </c>
      <c r="C167" s="37"/>
      <c r="D167" s="338">
        <v>0.75</v>
      </c>
      <c r="E167" s="402">
        <v>5</v>
      </c>
      <c r="F167" s="407">
        <v>3.75</v>
      </c>
      <c r="G167" s="37">
        <v>14</v>
      </c>
      <c r="I167" s="27" t="s">
        <v>248</v>
      </c>
      <c r="J167" s="28" t="s">
        <v>249</v>
      </c>
      <c r="K167" s="37"/>
      <c r="L167" s="338">
        <v>0.75</v>
      </c>
      <c r="M167" s="402">
        <v>5</v>
      </c>
      <c r="N167" s="350">
        <v>3.75</v>
      </c>
      <c r="O167" s="37">
        <v>14</v>
      </c>
    </row>
    <row r="168" spans="1:15" ht="18.75" x14ac:dyDescent="0.3">
      <c r="A168" s="48" t="s">
        <v>250</v>
      </c>
      <c r="B168" s="28" t="s">
        <v>251</v>
      </c>
      <c r="C168" s="37"/>
      <c r="D168" s="337">
        <v>-0.71428571428571441</v>
      </c>
      <c r="E168" s="402">
        <v>5</v>
      </c>
      <c r="F168" s="407">
        <v>-3.5714285714285721</v>
      </c>
      <c r="G168" s="37">
        <v>7</v>
      </c>
      <c r="I168" s="48" t="s">
        <v>250</v>
      </c>
      <c r="J168" s="28" t="s">
        <v>251</v>
      </c>
      <c r="K168" s="37"/>
      <c r="L168" s="337">
        <v>-0.71428571428571441</v>
      </c>
      <c r="M168" s="402">
        <v>5</v>
      </c>
      <c r="N168" s="350">
        <v>-3.5714285714285721</v>
      </c>
      <c r="O168" s="37">
        <v>7</v>
      </c>
    </row>
    <row r="169" spans="1:15" ht="18.75" x14ac:dyDescent="0.3">
      <c r="A169" s="60" t="s">
        <v>252</v>
      </c>
      <c r="B169" s="43" t="s">
        <v>253</v>
      </c>
      <c r="C169" s="37"/>
      <c r="D169" s="337">
        <v>-0.14285714285714235</v>
      </c>
      <c r="E169" s="402">
        <v>2</v>
      </c>
      <c r="F169" s="407">
        <v>-0.2857142857142847</v>
      </c>
      <c r="G169" s="37">
        <v>7</v>
      </c>
      <c r="I169" s="60" t="s">
        <v>252</v>
      </c>
      <c r="J169" s="43" t="s">
        <v>253</v>
      </c>
      <c r="K169" s="37"/>
      <c r="L169" s="337">
        <v>-0.14285714285714235</v>
      </c>
      <c r="M169" s="402">
        <v>2</v>
      </c>
      <c r="N169" s="350">
        <v>-0.2857142857142847</v>
      </c>
      <c r="O169" s="37">
        <v>7</v>
      </c>
    </row>
    <row r="170" spans="1:15" ht="18.75" x14ac:dyDescent="0.3">
      <c r="A170" s="104" t="s">
        <v>254</v>
      </c>
      <c r="B170" s="28" t="s">
        <v>412</v>
      </c>
      <c r="C170" s="37"/>
      <c r="D170" s="337">
        <v>-0.5</v>
      </c>
      <c r="E170" s="402">
        <v>1</v>
      </c>
      <c r="F170" s="407">
        <v>-0.5</v>
      </c>
      <c r="G170" s="37">
        <v>2</v>
      </c>
      <c r="I170" s="104" t="s">
        <v>254</v>
      </c>
      <c r="J170" s="28" t="s">
        <v>412</v>
      </c>
      <c r="K170" s="37"/>
      <c r="L170" s="337">
        <v>-0.5</v>
      </c>
      <c r="M170" s="402">
        <v>1</v>
      </c>
      <c r="N170" s="350">
        <v>-0.5</v>
      </c>
      <c r="O170" s="37">
        <v>2</v>
      </c>
    </row>
    <row r="171" spans="1:15" ht="18.75" x14ac:dyDescent="0.3">
      <c r="A171" s="60" t="s">
        <v>254</v>
      </c>
      <c r="B171" s="28" t="s">
        <v>255</v>
      </c>
      <c r="C171" s="37">
        <v>2</v>
      </c>
      <c r="D171" s="338">
        <v>-0.88889999999999958</v>
      </c>
      <c r="E171" s="402">
        <v>3</v>
      </c>
      <c r="F171" s="407">
        <v>-2.6666999999999987</v>
      </c>
      <c r="G171" s="37">
        <v>39</v>
      </c>
      <c r="I171" s="60" t="s">
        <v>254</v>
      </c>
      <c r="J171" s="28" t="s">
        <v>255</v>
      </c>
      <c r="K171" s="37">
        <v>2</v>
      </c>
      <c r="L171" s="338">
        <v>-0.88889999999999958</v>
      </c>
      <c r="M171" s="402">
        <v>3</v>
      </c>
      <c r="N171" s="350">
        <v>-2.6666999999999987</v>
      </c>
      <c r="O171" s="37">
        <v>39</v>
      </c>
    </row>
    <row r="172" spans="1:15" ht="18.75" x14ac:dyDescent="0.3">
      <c r="A172" s="41" t="s">
        <v>257</v>
      </c>
      <c r="B172" s="43" t="s">
        <v>258</v>
      </c>
      <c r="C172" s="37"/>
      <c r="D172" s="338">
        <v>-2.7777777777777786</v>
      </c>
      <c r="E172" s="402">
        <v>4</v>
      </c>
      <c r="F172" s="407">
        <v>-11.111111111111114</v>
      </c>
      <c r="G172" s="37">
        <v>18</v>
      </c>
      <c r="I172" s="41" t="s">
        <v>257</v>
      </c>
      <c r="J172" s="43" t="s">
        <v>258</v>
      </c>
      <c r="K172" s="37"/>
      <c r="L172" s="338">
        <v>-2.7777777777777786</v>
      </c>
      <c r="M172" s="402">
        <v>4</v>
      </c>
      <c r="N172" s="350">
        <v>-11.111111111111114</v>
      </c>
      <c r="O172" s="37">
        <v>18</v>
      </c>
    </row>
    <row r="173" spans="1:15" ht="18.75" x14ac:dyDescent="0.3">
      <c r="A173" s="59" t="s">
        <v>259</v>
      </c>
      <c r="B173" s="43" t="s">
        <v>260</v>
      </c>
      <c r="C173" s="37"/>
      <c r="D173" s="337">
        <v>-0.57142857142857117</v>
      </c>
      <c r="E173" s="402">
        <v>4</v>
      </c>
      <c r="F173" s="407">
        <v>-2.2857142857142847</v>
      </c>
      <c r="G173" s="37">
        <v>5</v>
      </c>
      <c r="I173" s="59" t="s">
        <v>259</v>
      </c>
      <c r="J173" s="43" t="s">
        <v>260</v>
      </c>
      <c r="K173" s="37"/>
      <c r="L173" s="337">
        <v>-0.57142857142857117</v>
      </c>
      <c r="M173" s="402">
        <v>4</v>
      </c>
      <c r="N173" s="350">
        <v>-2.2857142857142847</v>
      </c>
      <c r="O173" s="37">
        <v>5</v>
      </c>
    </row>
    <row r="174" spans="1:15" ht="18.75" x14ac:dyDescent="0.3">
      <c r="A174" s="48" t="s">
        <v>259</v>
      </c>
      <c r="B174" s="43" t="s">
        <v>261</v>
      </c>
      <c r="C174" s="37"/>
      <c r="D174" s="338">
        <v>0</v>
      </c>
      <c r="E174" s="402">
        <v>3</v>
      </c>
      <c r="F174" s="407">
        <v>0</v>
      </c>
      <c r="G174" s="37">
        <v>7</v>
      </c>
      <c r="I174" s="48" t="s">
        <v>259</v>
      </c>
      <c r="J174" s="43" t="s">
        <v>261</v>
      </c>
      <c r="K174" s="37"/>
      <c r="L174" s="338">
        <v>0</v>
      </c>
      <c r="M174" s="402">
        <v>3</v>
      </c>
      <c r="N174" s="350">
        <v>0</v>
      </c>
      <c r="O174" s="37">
        <v>7</v>
      </c>
    </row>
    <row r="175" spans="1:15" ht="18.75" x14ac:dyDescent="0.3">
      <c r="A175" s="48" t="s">
        <v>259</v>
      </c>
      <c r="B175" s="28" t="s">
        <v>141</v>
      </c>
      <c r="C175" s="37">
        <v>2</v>
      </c>
      <c r="D175" s="338">
        <v>-1.2777666666666683</v>
      </c>
      <c r="E175" s="402">
        <v>2</v>
      </c>
      <c r="F175" s="407">
        <v>-2.5555333333333365</v>
      </c>
      <c r="G175" s="37">
        <v>32</v>
      </c>
      <c r="I175" s="48" t="s">
        <v>259</v>
      </c>
      <c r="J175" s="28" t="s">
        <v>141</v>
      </c>
      <c r="K175" s="37">
        <v>2</v>
      </c>
      <c r="L175" s="338">
        <v>-1.2777666666666683</v>
      </c>
      <c r="M175" s="402">
        <v>2</v>
      </c>
      <c r="N175" s="350">
        <v>-2.5555333333333365</v>
      </c>
      <c r="O175" s="37">
        <v>32</v>
      </c>
    </row>
    <row r="176" spans="1:15" ht="18.75" x14ac:dyDescent="0.3">
      <c r="A176" s="27" t="s">
        <v>262</v>
      </c>
      <c r="B176" s="28" t="s">
        <v>263</v>
      </c>
      <c r="C176" s="37"/>
      <c r="D176" s="338">
        <v>-0.5</v>
      </c>
      <c r="E176" s="402">
        <v>6</v>
      </c>
      <c r="F176" s="407">
        <v>-3</v>
      </c>
      <c r="G176" s="37">
        <v>14</v>
      </c>
      <c r="I176" s="27" t="s">
        <v>262</v>
      </c>
      <c r="J176" s="28" t="s">
        <v>263</v>
      </c>
      <c r="K176" s="37"/>
      <c r="L176" s="338">
        <v>-0.5</v>
      </c>
      <c r="M176" s="402">
        <v>6</v>
      </c>
      <c r="N176" s="350">
        <v>-3</v>
      </c>
      <c r="O176" s="37">
        <v>14</v>
      </c>
    </row>
    <row r="177" spans="1:15" ht="18.75" x14ac:dyDescent="0.3">
      <c r="A177" s="48" t="s">
        <v>264</v>
      </c>
      <c r="B177" s="28" t="s">
        <v>65</v>
      </c>
      <c r="C177" s="37"/>
      <c r="D177" s="338">
        <v>0.125</v>
      </c>
      <c r="E177" s="402">
        <v>3</v>
      </c>
      <c r="F177" s="407">
        <v>0.375</v>
      </c>
      <c r="G177" s="37">
        <v>34</v>
      </c>
      <c r="I177" s="48" t="s">
        <v>264</v>
      </c>
      <c r="J177" s="28" t="s">
        <v>65</v>
      </c>
      <c r="K177" s="37"/>
      <c r="L177" s="338">
        <v>0.125</v>
      </c>
      <c r="M177" s="402">
        <v>3</v>
      </c>
      <c r="N177" s="350">
        <v>0.375</v>
      </c>
      <c r="O177" s="37">
        <v>34</v>
      </c>
    </row>
    <row r="178" spans="1:15" ht="18.75" x14ac:dyDescent="0.3">
      <c r="A178" s="59" t="s">
        <v>264</v>
      </c>
      <c r="B178" s="28" t="s">
        <v>265</v>
      </c>
      <c r="C178" s="37"/>
      <c r="D178" s="337">
        <v>0.5</v>
      </c>
      <c r="E178" s="402">
        <v>4</v>
      </c>
      <c r="F178" s="407">
        <v>2</v>
      </c>
      <c r="G178" s="37">
        <v>4</v>
      </c>
      <c r="I178" s="59" t="s">
        <v>264</v>
      </c>
      <c r="J178" s="28" t="s">
        <v>265</v>
      </c>
      <c r="K178" s="37"/>
      <c r="L178" s="337">
        <v>0.5</v>
      </c>
      <c r="M178" s="402">
        <v>4</v>
      </c>
      <c r="N178" s="350">
        <v>2</v>
      </c>
      <c r="O178" s="37">
        <v>4</v>
      </c>
    </row>
    <row r="179" spans="1:15" ht="18.75" x14ac:dyDescent="0.3">
      <c r="A179" s="60" t="s">
        <v>264</v>
      </c>
      <c r="B179" s="28" t="s">
        <v>266</v>
      </c>
      <c r="C179" s="37"/>
      <c r="D179" s="338">
        <v>0</v>
      </c>
      <c r="E179" s="402">
        <v>1</v>
      </c>
      <c r="F179" s="407">
        <v>0</v>
      </c>
      <c r="G179" s="37">
        <v>23</v>
      </c>
      <c r="I179" s="60" t="s">
        <v>264</v>
      </c>
      <c r="J179" s="28" t="s">
        <v>266</v>
      </c>
      <c r="K179" s="37"/>
      <c r="L179" s="338">
        <v>0</v>
      </c>
      <c r="M179" s="402">
        <v>1</v>
      </c>
      <c r="N179" s="350">
        <v>0</v>
      </c>
      <c r="O179" s="37">
        <v>23</v>
      </c>
    </row>
    <row r="180" spans="1:15" ht="18.75" x14ac:dyDescent="0.3">
      <c r="A180" s="48" t="s">
        <v>267</v>
      </c>
      <c r="B180" s="43" t="s">
        <v>105</v>
      </c>
      <c r="C180" s="37"/>
      <c r="D180" s="338">
        <v>-0.5</v>
      </c>
      <c r="E180" s="402">
        <v>4</v>
      </c>
      <c r="F180" s="407">
        <v>-2</v>
      </c>
      <c r="G180" s="37">
        <v>13</v>
      </c>
      <c r="I180" s="48" t="s">
        <v>267</v>
      </c>
      <c r="J180" s="43" t="s">
        <v>105</v>
      </c>
      <c r="K180" s="37"/>
      <c r="L180" s="338">
        <v>-0.5</v>
      </c>
      <c r="M180" s="402">
        <v>4</v>
      </c>
      <c r="N180" s="350">
        <v>-2</v>
      </c>
      <c r="O180" s="37">
        <v>13</v>
      </c>
    </row>
    <row r="181" spans="1:15" ht="18.75" x14ac:dyDescent="0.3">
      <c r="A181" s="42" t="s">
        <v>267</v>
      </c>
      <c r="B181" s="43" t="s">
        <v>268</v>
      </c>
      <c r="C181" s="37"/>
      <c r="D181" s="338">
        <v>-8.3400000000000141E-2</v>
      </c>
      <c r="E181" s="402">
        <v>3</v>
      </c>
      <c r="F181" s="407">
        <v>-0.25020000000000042</v>
      </c>
      <c r="G181" s="37">
        <v>34</v>
      </c>
      <c r="I181" s="42" t="s">
        <v>267</v>
      </c>
      <c r="J181" s="43" t="s">
        <v>268</v>
      </c>
      <c r="K181" s="37"/>
      <c r="L181" s="338">
        <v>-8.3400000000000141E-2</v>
      </c>
      <c r="M181" s="402">
        <v>3</v>
      </c>
      <c r="N181" s="350">
        <v>-0.25020000000000042</v>
      </c>
      <c r="O181" s="37">
        <v>34</v>
      </c>
    </row>
    <row r="182" spans="1:15" ht="18.75" x14ac:dyDescent="0.3">
      <c r="A182" s="48" t="s">
        <v>267</v>
      </c>
      <c r="B182" s="43" t="s">
        <v>269</v>
      </c>
      <c r="C182" s="37"/>
      <c r="D182" s="337">
        <v>-1</v>
      </c>
      <c r="E182" s="402">
        <v>3</v>
      </c>
      <c r="F182" s="407">
        <v>-3</v>
      </c>
      <c r="G182" s="37">
        <v>4</v>
      </c>
      <c r="I182" s="48" t="s">
        <v>267</v>
      </c>
      <c r="J182" s="43" t="s">
        <v>269</v>
      </c>
      <c r="K182" s="37"/>
      <c r="L182" s="337">
        <v>-1</v>
      </c>
      <c r="M182" s="402">
        <v>3</v>
      </c>
      <c r="N182" s="350">
        <v>-3</v>
      </c>
      <c r="O182" s="37">
        <v>4</v>
      </c>
    </row>
    <row r="183" spans="1:15" ht="18.75" x14ac:dyDescent="0.3">
      <c r="A183" s="78" t="s">
        <v>267</v>
      </c>
      <c r="B183" s="43" t="s">
        <v>413</v>
      </c>
      <c r="C183" s="63">
        <v>3</v>
      </c>
      <c r="D183" s="339">
        <v>-0.77779999999999916</v>
      </c>
      <c r="E183" s="403">
        <v>3</v>
      </c>
      <c r="F183" s="408">
        <v>-2.3333999999999975</v>
      </c>
      <c r="G183" s="63">
        <v>25</v>
      </c>
      <c r="I183" s="78" t="s">
        <v>267</v>
      </c>
      <c r="J183" s="43" t="s">
        <v>413</v>
      </c>
      <c r="K183" s="37">
        <v>3</v>
      </c>
      <c r="L183" s="338">
        <v>-0.77779999999999916</v>
      </c>
      <c r="M183" s="402">
        <v>3</v>
      </c>
      <c r="N183" s="350">
        <v>-2.3333999999999975</v>
      </c>
      <c r="O183" s="37">
        <v>25</v>
      </c>
    </row>
    <row r="184" spans="1:15" ht="19.5" thickBot="1" x14ac:dyDescent="0.35">
      <c r="A184" s="41" t="s">
        <v>267</v>
      </c>
      <c r="B184" s="43" t="s">
        <v>270</v>
      </c>
      <c r="C184" s="37"/>
      <c r="D184" s="338">
        <v>1.1100000000000776E-2</v>
      </c>
      <c r="E184" s="402">
        <v>5</v>
      </c>
      <c r="F184" s="407">
        <v>5.550000000000388E-2</v>
      </c>
      <c r="G184" s="37">
        <v>47</v>
      </c>
      <c r="I184" s="41" t="s">
        <v>267</v>
      </c>
      <c r="J184" s="43" t="s">
        <v>270</v>
      </c>
      <c r="K184" s="37"/>
      <c r="L184" s="338">
        <v>1.1100000000000776E-2</v>
      </c>
      <c r="M184" s="402">
        <v>5</v>
      </c>
      <c r="N184" s="350">
        <v>5.550000000000388E-2</v>
      </c>
      <c r="O184" s="37">
        <v>47</v>
      </c>
    </row>
    <row r="185" spans="1:15" x14ac:dyDescent="0.25">
      <c r="A185" s="291" t="s">
        <v>436</v>
      </c>
      <c r="B185" s="291"/>
      <c r="C185" s="331" t="s">
        <v>473</v>
      </c>
      <c r="D185" s="391" t="s">
        <v>434</v>
      </c>
      <c r="E185" s="392" t="s">
        <v>474</v>
      </c>
      <c r="F185" s="393" t="s">
        <v>449</v>
      </c>
      <c r="G185" s="394" t="s">
        <v>7</v>
      </c>
      <c r="I185" s="291" t="s">
        <v>496</v>
      </c>
      <c r="J185" s="291"/>
      <c r="K185" s="331" t="s">
        <v>473</v>
      </c>
      <c r="L185" s="391" t="s">
        <v>434</v>
      </c>
      <c r="M185" s="392" t="s">
        <v>474</v>
      </c>
      <c r="N185" s="393" t="s">
        <v>449</v>
      </c>
      <c r="O185" s="2" t="s">
        <v>7</v>
      </c>
    </row>
    <row r="186" spans="1:15" x14ac:dyDescent="0.25">
      <c r="A186" s="291" t="s">
        <v>437</v>
      </c>
      <c r="B186" s="291"/>
      <c r="C186" s="13" t="s">
        <v>475</v>
      </c>
      <c r="D186" s="14" t="s">
        <v>435</v>
      </c>
      <c r="E186" s="384" t="s">
        <v>476</v>
      </c>
      <c r="F186" s="395" t="s">
        <v>434</v>
      </c>
      <c r="G186" s="396" t="s">
        <v>477</v>
      </c>
      <c r="I186" s="301" t="s">
        <v>361</v>
      </c>
      <c r="J186" s="291"/>
      <c r="K186" s="13" t="s">
        <v>475</v>
      </c>
      <c r="L186" s="14" t="s">
        <v>435</v>
      </c>
      <c r="M186" s="384" t="s">
        <v>476</v>
      </c>
      <c r="N186" s="395" t="s">
        <v>434</v>
      </c>
      <c r="O186" s="9" t="s">
        <v>477</v>
      </c>
    </row>
    <row r="187" spans="1:15" x14ac:dyDescent="0.25">
      <c r="A187" s="301" t="s">
        <v>361</v>
      </c>
      <c r="B187" s="291"/>
      <c r="C187" s="13" t="s">
        <v>24</v>
      </c>
      <c r="D187" s="14" t="s">
        <v>478</v>
      </c>
      <c r="E187" s="384" t="s">
        <v>479</v>
      </c>
      <c r="F187" s="395" t="s">
        <v>435</v>
      </c>
      <c r="G187" s="396" t="s">
        <v>480</v>
      </c>
      <c r="J187" s="291"/>
      <c r="K187" s="13" t="s">
        <v>24</v>
      </c>
      <c r="L187" s="14" t="s">
        <v>478</v>
      </c>
      <c r="M187" s="384" t="s">
        <v>479</v>
      </c>
      <c r="N187" s="395" t="s">
        <v>435</v>
      </c>
      <c r="O187" s="9" t="s">
        <v>480</v>
      </c>
    </row>
    <row r="188" spans="1:15" x14ac:dyDescent="0.25">
      <c r="A188" s="291"/>
      <c r="B188" s="291"/>
      <c r="C188" s="13" t="s">
        <v>481</v>
      </c>
      <c r="D188" s="14" t="s">
        <v>482</v>
      </c>
      <c r="E188" s="15"/>
      <c r="F188" s="385" t="s">
        <v>452</v>
      </c>
      <c r="G188" s="396" t="s">
        <v>31</v>
      </c>
      <c r="I188" s="291"/>
      <c r="J188" s="291"/>
      <c r="K188" s="13" t="s">
        <v>481</v>
      </c>
      <c r="L188" s="14" t="s">
        <v>482</v>
      </c>
      <c r="M188" s="15"/>
      <c r="N188" s="385" t="s">
        <v>452</v>
      </c>
      <c r="O188" s="9" t="s">
        <v>31</v>
      </c>
    </row>
    <row r="189" spans="1:15" ht="15.75" thickBot="1" x14ac:dyDescent="0.3">
      <c r="A189" s="302" t="s">
        <v>33</v>
      </c>
      <c r="B189" s="267" t="s">
        <v>34</v>
      </c>
      <c r="C189" s="397">
        <v>42562</v>
      </c>
      <c r="D189" s="20" t="s">
        <v>483</v>
      </c>
      <c r="E189" s="398" t="s">
        <v>484</v>
      </c>
      <c r="F189" s="399" t="s">
        <v>453</v>
      </c>
      <c r="G189" s="400">
        <v>42014</v>
      </c>
      <c r="I189" s="302" t="s">
        <v>33</v>
      </c>
      <c r="J189" s="267" t="s">
        <v>34</v>
      </c>
      <c r="K189" s="397">
        <v>42562</v>
      </c>
      <c r="L189" s="20" t="s">
        <v>447</v>
      </c>
      <c r="M189" s="398" t="s">
        <v>484</v>
      </c>
      <c r="N189" s="399" t="s">
        <v>515</v>
      </c>
      <c r="O189" s="21">
        <v>42014</v>
      </c>
    </row>
    <row r="190" spans="1:15" x14ac:dyDescent="0.25">
      <c r="A190" s="44" t="s">
        <v>267</v>
      </c>
      <c r="B190" s="28" t="s">
        <v>151</v>
      </c>
      <c r="C190" s="37"/>
      <c r="D190" s="337">
        <v>0.125</v>
      </c>
      <c r="E190" s="402">
        <v>3</v>
      </c>
      <c r="F190" s="350">
        <v>0.375</v>
      </c>
      <c r="G190" s="37">
        <v>8</v>
      </c>
      <c r="I190" s="44" t="s">
        <v>267</v>
      </c>
      <c r="J190" s="28" t="s">
        <v>151</v>
      </c>
      <c r="K190" s="37"/>
      <c r="L190" s="337">
        <v>0.125</v>
      </c>
      <c r="M190" s="402">
        <v>3</v>
      </c>
      <c r="N190" s="350">
        <v>0.375</v>
      </c>
      <c r="O190" s="37">
        <v>8</v>
      </c>
    </row>
    <row r="191" spans="1:15" x14ac:dyDescent="0.25">
      <c r="A191" s="27" t="s">
        <v>272</v>
      </c>
      <c r="B191" s="28" t="s">
        <v>273</v>
      </c>
      <c r="C191" s="37">
        <v>1</v>
      </c>
      <c r="D191" s="338">
        <v>0</v>
      </c>
      <c r="E191" s="402">
        <v>1</v>
      </c>
      <c r="F191" s="350">
        <v>0</v>
      </c>
      <c r="G191" s="37">
        <v>20</v>
      </c>
      <c r="I191" s="27" t="s">
        <v>272</v>
      </c>
      <c r="J191" s="28" t="s">
        <v>273</v>
      </c>
      <c r="K191" s="37">
        <v>2</v>
      </c>
      <c r="L191" s="454">
        <v>0.34720000000000084</v>
      </c>
      <c r="M191" s="403">
        <v>1</v>
      </c>
      <c r="N191" s="351">
        <v>0.34720000000000084</v>
      </c>
      <c r="O191" s="63">
        <v>26</v>
      </c>
    </row>
    <row r="192" spans="1:15" x14ac:dyDescent="0.25">
      <c r="A192" s="44" t="s">
        <v>274</v>
      </c>
      <c r="B192" s="28" t="s">
        <v>275</v>
      </c>
      <c r="C192" s="37"/>
      <c r="D192" s="338">
        <v>1.3071428571428569</v>
      </c>
      <c r="E192" s="402">
        <v>2</v>
      </c>
      <c r="F192" s="350">
        <v>2.6142857142857139</v>
      </c>
      <c r="G192" s="37">
        <v>24</v>
      </c>
      <c r="I192" s="44" t="s">
        <v>274</v>
      </c>
      <c r="J192" s="28" t="s">
        <v>275</v>
      </c>
      <c r="K192" s="37"/>
      <c r="L192" s="338">
        <v>1.3071428571428569</v>
      </c>
      <c r="M192" s="402">
        <v>2</v>
      </c>
      <c r="N192" s="350">
        <v>2.6142857142857139</v>
      </c>
      <c r="O192" s="37">
        <v>24</v>
      </c>
    </row>
    <row r="193" spans="1:15" x14ac:dyDescent="0.25">
      <c r="A193" s="44" t="s">
        <v>274</v>
      </c>
      <c r="B193" s="28" t="s">
        <v>276</v>
      </c>
      <c r="C193" s="37"/>
      <c r="D193" s="337">
        <v>0</v>
      </c>
      <c r="E193" s="402">
        <v>1</v>
      </c>
      <c r="F193" s="350">
        <v>0</v>
      </c>
      <c r="G193" s="37">
        <v>6</v>
      </c>
      <c r="I193" s="44" t="s">
        <v>274</v>
      </c>
      <c r="J193" s="28" t="s">
        <v>276</v>
      </c>
      <c r="K193" s="37"/>
      <c r="L193" s="337">
        <v>0</v>
      </c>
      <c r="M193" s="402">
        <v>1</v>
      </c>
      <c r="N193" s="350">
        <v>0</v>
      </c>
      <c r="O193" s="37">
        <v>6</v>
      </c>
    </row>
    <row r="194" spans="1:15" x14ac:dyDescent="0.25">
      <c r="A194" s="44" t="s">
        <v>277</v>
      </c>
      <c r="B194" s="28" t="s">
        <v>365</v>
      </c>
      <c r="C194" s="37"/>
      <c r="D194" s="338">
        <v>0.19449999999999967</v>
      </c>
      <c r="E194" s="402">
        <v>3</v>
      </c>
      <c r="F194" s="350">
        <v>0.58349999999999902</v>
      </c>
      <c r="G194" s="37">
        <v>26</v>
      </c>
      <c r="I194" s="44" t="s">
        <v>277</v>
      </c>
      <c r="J194" s="28" t="s">
        <v>365</v>
      </c>
      <c r="K194" s="37"/>
      <c r="L194" s="338">
        <v>0.19449999999999967</v>
      </c>
      <c r="M194" s="402">
        <v>3</v>
      </c>
      <c r="N194" s="350">
        <v>0.58349999999999902</v>
      </c>
      <c r="O194" s="37">
        <v>26</v>
      </c>
    </row>
    <row r="195" spans="1:15" x14ac:dyDescent="0.25">
      <c r="A195" s="59" t="s">
        <v>277</v>
      </c>
      <c r="B195" s="43" t="s">
        <v>414</v>
      </c>
      <c r="C195" s="37"/>
      <c r="D195" s="338">
        <v>0</v>
      </c>
      <c r="E195" s="402">
        <v>3</v>
      </c>
      <c r="F195" s="350">
        <v>0</v>
      </c>
      <c r="G195" s="37">
        <v>17</v>
      </c>
      <c r="I195" s="59" t="s">
        <v>277</v>
      </c>
      <c r="J195" s="43" t="s">
        <v>414</v>
      </c>
      <c r="K195" s="37"/>
      <c r="L195" s="338">
        <v>0</v>
      </c>
      <c r="M195" s="402">
        <v>3</v>
      </c>
      <c r="N195" s="350">
        <v>0</v>
      </c>
      <c r="O195" s="37">
        <v>17</v>
      </c>
    </row>
    <row r="196" spans="1:15" x14ac:dyDescent="0.25">
      <c r="A196" s="78" t="s">
        <v>280</v>
      </c>
      <c r="B196" s="28" t="s">
        <v>281</v>
      </c>
      <c r="C196" s="63">
        <v>4</v>
      </c>
      <c r="D196" s="339">
        <v>0.76670000000000016</v>
      </c>
      <c r="E196" s="403">
        <v>4</v>
      </c>
      <c r="F196" s="351">
        <v>3.0668000000000006</v>
      </c>
      <c r="G196" s="63">
        <v>56</v>
      </c>
      <c r="I196" s="78" t="s">
        <v>280</v>
      </c>
      <c r="J196" s="28" t="s">
        <v>281</v>
      </c>
      <c r="K196" s="37">
        <v>4</v>
      </c>
      <c r="L196" s="338">
        <v>0.76670000000000016</v>
      </c>
      <c r="M196" s="402">
        <v>4</v>
      </c>
      <c r="N196" s="350">
        <v>3.0668000000000006</v>
      </c>
      <c r="O196" s="37">
        <v>56</v>
      </c>
    </row>
    <row r="197" spans="1:15" x14ac:dyDescent="0.25">
      <c r="A197" s="290" t="s">
        <v>282</v>
      </c>
      <c r="B197" s="106" t="s">
        <v>107</v>
      </c>
      <c r="C197" s="37"/>
      <c r="D197" s="338">
        <v>0.15000000000000036</v>
      </c>
      <c r="E197" s="402">
        <v>4</v>
      </c>
      <c r="F197" s="350">
        <v>0.60000000000000142</v>
      </c>
      <c r="G197" s="37">
        <v>31</v>
      </c>
      <c r="I197" s="290" t="s">
        <v>282</v>
      </c>
      <c r="J197" s="106" t="s">
        <v>107</v>
      </c>
      <c r="K197" s="37"/>
      <c r="L197" s="338">
        <v>0.15000000000000036</v>
      </c>
      <c r="M197" s="402">
        <v>4</v>
      </c>
      <c r="N197" s="350">
        <v>0.60000000000000142</v>
      </c>
      <c r="O197" s="37">
        <v>31</v>
      </c>
    </row>
    <row r="198" spans="1:15" x14ac:dyDescent="0.25">
      <c r="A198" s="107" t="s">
        <v>282</v>
      </c>
      <c r="B198" s="97" t="s">
        <v>159</v>
      </c>
      <c r="C198" s="37"/>
      <c r="D198" s="338">
        <v>-3.3333333334439885E-5</v>
      </c>
      <c r="E198" s="402">
        <v>3</v>
      </c>
      <c r="F198" s="350">
        <v>-1.0000000000331966E-4</v>
      </c>
      <c r="G198" s="37">
        <v>14</v>
      </c>
      <c r="I198" s="107" t="s">
        <v>282</v>
      </c>
      <c r="J198" s="97" t="s">
        <v>159</v>
      </c>
      <c r="K198" s="37"/>
      <c r="L198" s="338">
        <v>-3.3333333334439885E-5</v>
      </c>
      <c r="M198" s="402">
        <v>3</v>
      </c>
      <c r="N198" s="350">
        <v>-1.0000000000331966E-4</v>
      </c>
      <c r="O198" s="37">
        <v>14</v>
      </c>
    </row>
    <row r="199" spans="1:15" x14ac:dyDescent="0.25">
      <c r="A199" s="27" t="s">
        <v>283</v>
      </c>
      <c r="B199" s="28" t="s">
        <v>284</v>
      </c>
      <c r="C199" s="37"/>
      <c r="D199" s="337">
        <v>0.57142857142857117</v>
      </c>
      <c r="E199" s="402">
        <v>5</v>
      </c>
      <c r="F199" s="350">
        <v>2.8571428571428559</v>
      </c>
      <c r="G199" s="37">
        <v>7</v>
      </c>
      <c r="I199" s="27" t="s">
        <v>283</v>
      </c>
      <c r="J199" s="28" t="s">
        <v>284</v>
      </c>
      <c r="K199" s="37"/>
      <c r="L199" s="337">
        <v>0.57142857142857117</v>
      </c>
      <c r="M199" s="402">
        <v>5</v>
      </c>
      <c r="N199" s="350">
        <v>2.8571428571428559</v>
      </c>
      <c r="O199" s="37">
        <v>7</v>
      </c>
    </row>
    <row r="200" spans="1:15" x14ac:dyDescent="0.25">
      <c r="A200" s="27"/>
      <c r="B200" s="28"/>
      <c r="C200" s="37"/>
      <c r="D200" s="337"/>
      <c r="E200" s="402"/>
      <c r="F200" s="350"/>
      <c r="G200" s="37"/>
      <c r="I200" s="48" t="s">
        <v>503</v>
      </c>
      <c r="J200" s="28" t="s">
        <v>266</v>
      </c>
      <c r="K200" s="63">
        <v>1</v>
      </c>
      <c r="L200" s="455">
        <v>-0.66666666666666607</v>
      </c>
      <c r="M200" s="403">
        <v>1</v>
      </c>
      <c r="N200" s="351">
        <v>-0.66666666666666607</v>
      </c>
      <c r="O200" s="63">
        <v>6</v>
      </c>
    </row>
    <row r="201" spans="1:15" x14ac:dyDescent="0.25">
      <c r="A201" s="48" t="s">
        <v>285</v>
      </c>
      <c r="B201" s="43" t="s">
        <v>286</v>
      </c>
      <c r="C201" s="37"/>
      <c r="D201" s="338">
        <v>-1</v>
      </c>
      <c r="E201" s="402">
        <v>3</v>
      </c>
      <c r="F201" s="350">
        <v>-3</v>
      </c>
      <c r="G201" s="37">
        <v>27</v>
      </c>
      <c r="I201" s="48" t="s">
        <v>285</v>
      </c>
      <c r="J201" s="43" t="s">
        <v>286</v>
      </c>
      <c r="K201" s="37"/>
      <c r="L201" s="338">
        <v>-1</v>
      </c>
      <c r="M201" s="402">
        <v>3</v>
      </c>
      <c r="N201" s="350">
        <v>-3</v>
      </c>
      <c r="O201" s="37"/>
    </row>
    <row r="202" spans="1:15" x14ac:dyDescent="0.25">
      <c r="A202" s="59" t="s">
        <v>287</v>
      </c>
      <c r="B202" s="28" t="s">
        <v>288</v>
      </c>
      <c r="C202" s="37">
        <v>4</v>
      </c>
      <c r="D202" s="338">
        <v>-1.2111000000000001</v>
      </c>
      <c r="E202" s="402">
        <v>5</v>
      </c>
      <c r="F202" s="350">
        <v>-6.0555000000000003</v>
      </c>
      <c r="G202" s="37">
        <v>31</v>
      </c>
      <c r="I202" s="59" t="s">
        <v>287</v>
      </c>
      <c r="J202" s="28" t="s">
        <v>288</v>
      </c>
      <c r="K202" s="37">
        <v>4</v>
      </c>
      <c r="L202" s="338">
        <v>-1.2111000000000001</v>
      </c>
      <c r="M202" s="402">
        <v>5</v>
      </c>
      <c r="N202" s="350">
        <v>-6.0555000000000003</v>
      </c>
      <c r="O202" s="37">
        <v>31</v>
      </c>
    </row>
    <row r="203" spans="1:15" x14ac:dyDescent="0.25">
      <c r="A203" s="42" t="s">
        <v>415</v>
      </c>
      <c r="B203" s="28" t="s">
        <v>147</v>
      </c>
      <c r="C203" s="37">
        <v>1</v>
      </c>
      <c r="D203" s="337">
        <v>-0.59999999999999964</v>
      </c>
      <c r="E203" s="402">
        <v>4</v>
      </c>
      <c r="F203" s="350">
        <v>-2.3999999999999986</v>
      </c>
      <c r="G203" s="37">
        <v>5</v>
      </c>
      <c r="I203" s="42" t="s">
        <v>415</v>
      </c>
      <c r="J203" s="28" t="s">
        <v>147</v>
      </c>
      <c r="K203" s="37">
        <v>1</v>
      </c>
      <c r="L203" s="337">
        <v>-0.59999999999999964</v>
      </c>
      <c r="M203" s="402">
        <v>4</v>
      </c>
      <c r="N203" s="350">
        <v>-2.3999999999999986</v>
      </c>
      <c r="O203" s="37">
        <v>5</v>
      </c>
    </row>
    <row r="204" spans="1:15" x14ac:dyDescent="0.25">
      <c r="A204" s="78" t="s">
        <v>366</v>
      </c>
      <c r="B204" s="43" t="s">
        <v>290</v>
      </c>
      <c r="C204" s="37"/>
      <c r="D204" s="337">
        <v>-0.25</v>
      </c>
      <c r="E204" s="402">
        <v>2</v>
      </c>
      <c r="F204" s="350">
        <v>-0.5</v>
      </c>
      <c r="G204" s="37">
        <v>8</v>
      </c>
      <c r="I204" s="78" t="s">
        <v>366</v>
      </c>
      <c r="J204" s="43" t="s">
        <v>290</v>
      </c>
      <c r="K204" s="37"/>
      <c r="L204" s="337">
        <v>-0.25</v>
      </c>
      <c r="M204" s="402">
        <v>2</v>
      </c>
      <c r="N204" s="350">
        <v>-0.5</v>
      </c>
      <c r="O204" s="37">
        <v>8</v>
      </c>
    </row>
    <row r="205" spans="1:15" x14ac:dyDescent="0.25">
      <c r="A205" s="78" t="s">
        <v>291</v>
      </c>
      <c r="B205" s="28" t="s">
        <v>211</v>
      </c>
      <c r="C205" s="37"/>
      <c r="D205" s="338">
        <v>-0.58893333333333331</v>
      </c>
      <c r="E205" s="402">
        <v>4</v>
      </c>
      <c r="F205" s="350">
        <v>-2.3557333333333332</v>
      </c>
      <c r="G205" s="37">
        <v>6</v>
      </c>
      <c r="I205" s="78" t="s">
        <v>291</v>
      </c>
      <c r="J205" s="28" t="s">
        <v>211</v>
      </c>
      <c r="K205" s="37"/>
      <c r="L205" s="338">
        <v>-0.58893333333333331</v>
      </c>
      <c r="M205" s="402">
        <v>4</v>
      </c>
      <c r="N205" s="350">
        <v>-2.3557333333333332</v>
      </c>
      <c r="O205" s="37">
        <v>6</v>
      </c>
    </row>
    <row r="206" spans="1:15" x14ac:dyDescent="0.25">
      <c r="A206" s="75" t="s">
        <v>416</v>
      </c>
      <c r="B206" s="28" t="s">
        <v>417</v>
      </c>
      <c r="C206" s="37">
        <v>1</v>
      </c>
      <c r="D206" s="337">
        <v>-0.33329999999999949</v>
      </c>
      <c r="E206" s="402">
        <v>3</v>
      </c>
      <c r="F206" s="350">
        <v>-0.99989999999999846</v>
      </c>
      <c r="G206" s="37">
        <v>24</v>
      </c>
      <c r="I206" s="75" t="s">
        <v>416</v>
      </c>
      <c r="J206" s="28" t="s">
        <v>417</v>
      </c>
      <c r="K206" s="37">
        <v>1</v>
      </c>
      <c r="L206" s="337">
        <v>-0.33329999999999949</v>
      </c>
      <c r="M206" s="402">
        <v>3</v>
      </c>
      <c r="N206" s="350">
        <v>-0.99989999999999846</v>
      </c>
      <c r="O206" s="37">
        <v>24</v>
      </c>
    </row>
    <row r="207" spans="1:15" x14ac:dyDescent="0.25">
      <c r="A207" s="59" t="s">
        <v>293</v>
      </c>
      <c r="B207" s="43" t="s">
        <v>294</v>
      </c>
      <c r="C207" s="37"/>
      <c r="D207" s="338">
        <v>-0.27767777777777791</v>
      </c>
      <c r="E207" s="402">
        <v>4</v>
      </c>
      <c r="F207" s="350">
        <v>-1.1107111111111116</v>
      </c>
      <c r="G207" s="37">
        <v>49</v>
      </c>
      <c r="I207" s="59" t="s">
        <v>293</v>
      </c>
      <c r="J207" s="43" t="s">
        <v>294</v>
      </c>
      <c r="K207" s="37"/>
      <c r="L207" s="338">
        <v>-0.27767777777777791</v>
      </c>
      <c r="M207" s="402">
        <v>4</v>
      </c>
      <c r="N207" s="350">
        <v>-1.1107111111111116</v>
      </c>
      <c r="O207" s="37">
        <v>49</v>
      </c>
    </row>
    <row r="208" spans="1:15" x14ac:dyDescent="0.25">
      <c r="A208" s="62" t="s">
        <v>295</v>
      </c>
      <c r="B208" s="73" t="s">
        <v>296</v>
      </c>
      <c r="C208" s="37">
        <v>3</v>
      </c>
      <c r="D208" s="338">
        <v>-1.2361000000000004</v>
      </c>
      <c r="E208" s="402">
        <v>4</v>
      </c>
      <c r="F208" s="350">
        <v>-4.9444000000000017</v>
      </c>
      <c r="G208" s="37">
        <v>52</v>
      </c>
      <c r="I208" s="62" t="s">
        <v>295</v>
      </c>
      <c r="J208" s="73" t="s">
        <v>296</v>
      </c>
      <c r="K208" s="37">
        <v>3</v>
      </c>
      <c r="L208" s="338">
        <v>-1.2361000000000004</v>
      </c>
      <c r="M208" s="402">
        <v>4</v>
      </c>
      <c r="N208" s="350">
        <v>-4.9444000000000017</v>
      </c>
      <c r="O208" s="37">
        <v>52</v>
      </c>
    </row>
    <row r="209" spans="1:15" x14ac:dyDescent="0.25">
      <c r="A209" s="42" t="s">
        <v>297</v>
      </c>
      <c r="B209" s="28" t="s">
        <v>36</v>
      </c>
      <c r="C209" s="37"/>
      <c r="D209" s="338">
        <v>0.72555238095238117</v>
      </c>
      <c r="E209" s="402">
        <v>4</v>
      </c>
      <c r="F209" s="350">
        <v>2.9022095238095247</v>
      </c>
      <c r="G209" s="37">
        <v>30</v>
      </c>
      <c r="I209" s="42" t="s">
        <v>297</v>
      </c>
      <c r="J209" s="28" t="s">
        <v>36</v>
      </c>
      <c r="K209" s="37"/>
      <c r="L209" s="338">
        <v>0.72555238095238117</v>
      </c>
      <c r="M209" s="402">
        <v>4</v>
      </c>
      <c r="N209" s="350">
        <v>2.9022095238095247</v>
      </c>
      <c r="O209" s="37">
        <v>30</v>
      </c>
    </row>
    <row r="210" spans="1:15" x14ac:dyDescent="0.25">
      <c r="A210" s="91" t="s">
        <v>297</v>
      </c>
      <c r="B210" s="43" t="s">
        <v>298</v>
      </c>
      <c r="C210" s="37"/>
      <c r="D210" s="338">
        <v>-0.85711428571428705</v>
      </c>
      <c r="E210" s="402">
        <v>3</v>
      </c>
      <c r="F210" s="350">
        <v>-2.5713428571428611</v>
      </c>
      <c r="G210" s="37">
        <v>73</v>
      </c>
      <c r="I210" s="91" t="s">
        <v>297</v>
      </c>
      <c r="J210" s="43" t="s">
        <v>298</v>
      </c>
      <c r="K210" s="37"/>
      <c r="L210" s="338">
        <v>-0.85711428571428705</v>
      </c>
      <c r="M210" s="402">
        <v>3</v>
      </c>
      <c r="N210" s="350">
        <v>-2.5713428571428611</v>
      </c>
      <c r="O210" s="37">
        <v>73</v>
      </c>
    </row>
    <row r="211" spans="1:15" x14ac:dyDescent="0.25">
      <c r="A211" s="91" t="s">
        <v>299</v>
      </c>
      <c r="B211" s="28" t="s">
        <v>300</v>
      </c>
      <c r="C211" s="63">
        <v>2</v>
      </c>
      <c r="D211" s="339">
        <v>1.5610999999999997</v>
      </c>
      <c r="E211" s="403">
        <v>5</v>
      </c>
      <c r="F211" s="351">
        <v>7.8054999999999986</v>
      </c>
      <c r="G211" s="63">
        <v>76</v>
      </c>
      <c r="I211" s="91" t="s">
        <v>299</v>
      </c>
      <c r="J211" s="28" t="s">
        <v>300</v>
      </c>
      <c r="K211" s="37">
        <v>2</v>
      </c>
      <c r="L211" s="338">
        <v>1.5610999999999997</v>
      </c>
      <c r="M211" s="402">
        <v>5</v>
      </c>
      <c r="N211" s="350">
        <v>7.8054999999999986</v>
      </c>
      <c r="O211" s="37">
        <v>76</v>
      </c>
    </row>
    <row r="212" spans="1:15" x14ac:dyDescent="0.25">
      <c r="A212" s="100" t="s">
        <v>420</v>
      </c>
      <c r="B212" s="28" t="s">
        <v>96</v>
      </c>
      <c r="C212" s="37"/>
      <c r="D212" s="338">
        <v>0</v>
      </c>
      <c r="E212" s="402">
        <v>1</v>
      </c>
      <c r="F212" s="350">
        <v>0</v>
      </c>
      <c r="G212" s="37">
        <v>1</v>
      </c>
      <c r="I212" s="100" t="s">
        <v>420</v>
      </c>
      <c r="J212" s="28" t="s">
        <v>96</v>
      </c>
      <c r="K212" s="37"/>
      <c r="L212" s="338">
        <v>0</v>
      </c>
      <c r="M212" s="402">
        <v>1</v>
      </c>
      <c r="N212" s="350">
        <v>0</v>
      </c>
      <c r="O212" s="37">
        <v>1</v>
      </c>
    </row>
    <row r="213" spans="1:15" x14ac:dyDescent="0.25">
      <c r="A213" s="27" t="s">
        <v>301</v>
      </c>
      <c r="B213" s="28" t="s">
        <v>302</v>
      </c>
      <c r="C213" s="37"/>
      <c r="D213" s="337">
        <v>0</v>
      </c>
      <c r="E213" s="402">
        <v>6</v>
      </c>
      <c r="F213" s="350">
        <v>0</v>
      </c>
      <c r="G213" s="37">
        <v>5</v>
      </c>
      <c r="I213" s="27" t="s">
        <v>301</v>
      </c>
      <c r="J213" s="28" t="s">
        <v>302</v>
      </c>
      <c r="K213" s="37"/>
      <c r="L213" s="337">
        <v>0</v>
      </c>
      <c r="M213" s="402">
        <v>6</v>
      </c>
      <c r="N213" s="350">
        <v>0</v>
      </c>
      <c r="O213" s="37">
        <v>5</v>
      </c>
    </row>
    <row r="214" spans="1:15" x14ac:dyDescent="0.25">
      <c r="A214" s="41" t="s">
        <v>303</v>
      </c>
      <c r="B214" s="43" t="s">
        <v>304</v>
      </c>
      <c r="C214" s="37"/>
      <c r="D214" s="338">
        <v>0</v>
      </c>
      <c r="E214" s="402">
        <v>4</v>
      </c>
      <c r="F214" s="350">
        <v>0</v>
      </c>
      <c r="G214" s="37">
        <v>13</v>
      </c>
      <c r="I214" s="41" t="s">
        <v>303</v>
      </c>
      <c r="J214" s="43" t="s">
        <v>304</v>
      </c>
      <c r="K214" s="37"/>
      <c r="L214" s="338">
        <v>0</v>
      </c>
      <c r="M214" s="402">
        <v>4</v>
      </c>
      <c r="N214" s="350">
        <v>0</v>
      </c>
      <c r="O214" s="37">
        <v>13</v>
      </c>
    </row>
    <row r="215" spans="1:15" ht="15.75" thickBot="1" x14ac:dyDescent="0.3">
      <c r="A215" s="48" t="s">
        <v>303</v>
      </c>
      <c r="B215" s="43" t="s">
        <v>305</v>
      </c>
      <c r="C215" s="37">
        <v>1</v>
      </c>
      <c r="D215" s="338">
        <v>-1.1527000000000003</v>
      </c>
      <c r="E215" s="402">
        <v>4</v>
      </c>
      <c r="F215" s="350">
        <v>-4.6108000000000011</v>
      </c>
      <c r="G215" s="37">
        <v>53</v>
      </c>
      <c r="I215" s="48" t="s">
        <v>303</v>
      </c>
      <c r="J215" s="43" t="s">
        <v>305</v>
      </c>
      <c r="K215" s="37">
        <v>1</v>
      </c>
      <c r="L215" s="338">
        <v>-1.1527000000000003</v>
      </c>
      <c r="M215" s="402">
        <v>4</v>
      </c>
      <c r="N215" s="350">
        <v>-4.6108000000000011</v>
      </c>
      <c r="O215" s="37">
        <v>53</v>
      </c>
    </row>
    <row r="216" spans="1:15" x14ac:dyDescent="0.25">
      <c r="A216" s="291" t="s">
        <v>436</v>
      </c>
      <c r="B216" s="291"/>
      <c r="C216" s="331" t="s">
        <v>473</v>
      </c>
      <c r="D216" s="391" t="s">
        <v>434</v>
      </c>
      <c r="E216" s="392" t="s">
        <v>474</v>
      </c>
      <c r="F216" s="393" t="s">
        <v>449</v>
      </c>
      <c r="G216" s="394" t="s">
        <v>7</v>
      </c>
      <c r="I216" s="291" t="s">
        <v>496</v>
      </c>
      <c r="J216" s="291"/>
      <c r="K216" s="331" t="s">
        <v>473</v>
      </c>
      <c r="L216" s="391" t="s">
        <v>434</v>
      </c>
      <c r="M216" s="392" t="s">
        <v>474</v>
      </c>
      <c r="N216" s="393" t="s">
        <v>449</v>
      </c>
      <c r="O216" s="2" t="s">
        <v>7</v>
      </c>
    </row>
    <row r="217" spans="1:15" x14ac:dyDescent="0.25">
      <c r="A217" s="291" t="s">
        <v>437</v>
      </c>
      <c r="B217" s="291"/>
      <c r="C217" s="13" t="s">
        <v>475</v>
      </c>
      <c r="D217" s="14" t="s">
        <v>435</v>
      </c>
      <c r="E217" s="384" t="s">
        <v>476</v>
      </c>
      <c r="F217" s="395" t="s">
        <v>434</v>
      </c>
      <c r="G217" s="396" t="s">
        <v>477</v>
      </c>
      <c r="I217" s="301" t="s">
        <v>361</v>
      </c>
      <c r="J217" s="291"/>
      <c r="K217" s="13" t="s">
        <v>475</v>
      </c>
      <c r="L217" s="14" t="s">
        <v>435</v>
      </c>
      <c r="M217" s="384" t="s">
        <v>476</v>
      </c>
      <c r="N217" s="395" t="s">
        <v>434</v>
      </c>
      <c r="O217" s="9" t="s">
        <v>477</v>
      </c>
    </row>
    <row r="218" spans="1:15" x14ac:dyDescent="0.25">
      <c r="A218" s="301" t="s">
        <v>361</v>
      </c>
      <c r="B218" s="291"/>
      <c r="C218" s="13" t="s">
        <v>24</v>
      </c>
      <c r="D218" s="14" t="s">
        <v>478</v>
      </c>
      <c r="E218" s="384" t="s">
        <v>479</v>
      </c>
      <c r="F218" s="395" t="s">
        <v>435</v>
      </c>
      <c r="G218" s="396" t="s">
        <v>480</v>
      </c>
      <c r="J218" s="291"/>
      <c r="K218" s="13" t="s">
        <v>24</v>
      </c>
      <c r="L218" s="14" t="s">
        <v>478</v>
      </c>
      <c r="M218" s="384" t="s">
        <v>479</v>
      </c>
      <c r="N218" s="395" t="s">
        <v>435</v>
      </c>
      <c r="O218" s="9" t="s">
        <v>480</v>
      </c>
    </row>
    <row r="219" spans="1:15" x14ac:dyDescent="0.25">
      <c r="A219" s="291"/>
      <c r="B219" s="291"/>
      <c r="C219" s="13" t="s">
        <v>481</v>
      </c>
      <c r="D219" s="14" t="s">
        <v>482</v>
      </c>
      <c r="E219" s="15"/>
      <c r="F219" s="385" t="s">
        <v>452</v>
      </c>
      <c r="G219" s="396" t="s">
        <v>31</v>
      </c>
      <c r="I219" s="291"/>
      <c r="J219" s="291"/>
      <c r="K219" s="13" t="s">
        <v>481</v>
      </c>
      <c r="L219" s="14" t="s">
        <v>482</v>
      </c>
      <c r="M219" s="15"/>
      <c r="N219" s="385" t="s">
        <v>452</v>
      </c>
      <c r="O219" s="9" t="s">
        <v>31</v>
      </c>
    </row>
    <row r="220" spans="1:15" ht="15.75" thickBot="1" x14ac:dyDescent="0.3">
      <c r="A220" s="302" t="s">
        <v>33</v>
      </c>
      <c r="B220" s="267" t="s">
        <v>34</v>
      </c>
      <c r="C220" s="397">
        <v>42562</v>
      </c>
      <c r="D220" s="20" t="s">
        <v>483</v>
      </c>
      <c r="E220" s="398" t="s">
        <v>484</v>
      </c>
      <c r="F220" s="399" t="s">
        <v>453</v>
      </c>
      <c r="G220" s="400">
        <v>42014</v>
      </c>
      <c r="I220" s="302" t="s">
        <v>33</v>
      </c>
      <c r="J220" s="267" t="s">
        <v>34</v>
      </c>
      <c r="K220" s="397">
        <v>42562</v>
      </c>
      <c r="L220" s="20" t="s">
        <v>447</v>
      </c>
      <c r="M220" s="398" t="s">
        <v>484</v>
      </c>
      <c r="N220" s="399" t="s">
        <v>515</v>
      </c>
      <c r="O220" s="21">
        <v>42014</v>
      </c>
    </row>
    <row r="221" spans="1:15" x14ac:dyDescent="0.25">
      <c r="A221" s="27" t="s">
        <v>307</v>
      </c>
      <c r="B221" s="28" t="s">
        <v>112</v>
      </c>
      <c r="C221" s="37"/>
      <c r="D221" s="338">
        <v>1.1428571428571432</v>
      </c>
      <c r="E221" s="402">
        <v>5</v>
      </c>
      <c r="F221" s="350">
        <v>5.7142857142857162</v>
      </c>
      <c r="G221" s="37">
        <v>16</v>
      </c>
      <c r="I221" s="27" t="s">
        <v>307</v>
      </c>
      <c r="J221" s="28" t="s">
        <v>112</v>
      </c>
      <c r="K221" s="37"/>
      <c r="L221" s="338">
        <v>1.1428571428571432</v>
      </c>
      <c r="M221" s="402">
        <v>5</v>
      </c>
      <c r="N221" s="350">
        <v>5.7142857142857162</v>
      </c>
      <c r="O221" s="37">
        <v>16</v>
      </c>
    </row>
    <row r="222" spans="1:15" x14ac:dyDescent="0.25">
      <c r="A222" s="59" t="s">
        <v>308</v>
      </c>
      <c r="B222" s="28" t="s">
        <v>309</v>
      </c>
      <c r="C222" s="37">
        <v>1</v>
      </c>
      <c r="D222" s="338">
        <v>-0.6333000000000002</v>
      </c>
      <c r="E222" s="402">
        <v>5</v>
      </c>
      <c r="F222" s="350">
        <v>-3.166500000000001</v>
      </c>
      <c r="G222" s="37">
        <v>42</v>
      </c>
      <c r="I222" s="59" t="s">
        <v>308</v>
      </c>
      <c r="J222" s="28" t="s">
        <v>309</v>
      </c>
      <c r="K222" s="37">
        <v>1</v>
      </c>
      <c r="L222" s="338">
        <v>-0.6333000000000002</v>
      </c>
      <c r="M222" s="402">
        <v>5</v>
      </c>
      <c r="N222" s="350">
        <v>-3.166500000000001</v>
      </c>
      <c r="O222" s="37">
        <v>42</v>
      </c>
    </row>
    <row r="223" spans="1:15" x14ac:dyDescent="0.25">
      <c r="A223" s="27" t="s">
        <v>310</v>
      </c>
      <c r="B223" s="28" t="s">
        <v>311</v>
      </c>
      <c r="C223" s="37"/>
      <c r="D223" s="338">
        <v>-0.11111111111111072</v>
      </c>
      <c r="E223" s="402">
        <v>6</v>
      </c>
      <c r="F223" s="350">
        <v>-0.6666666666666643</v>
      </c>
      <c r="G223" s="37">
        <v>18</v>
      </c>
      <c r="I223" s="27" t="s">
        <v>310</v>
      </c>
      <c r="J223" s="28" t="s">
        <v>311</v>
      </c>
      <c r="K223" s="37"/>
      <c r="L223" s="338">
        <v>-0.11111111111111072</v>
      </c>
      <c r="M223" s="402">
        <v>6</v>
      </c>
      <c r="N223" s="350">
        <v>-0.6666666666666643</v>
      </c>
      <c r="O223" s="37">
        <v>18</v>
      </c>
    </row>
    <row r="224" spans="1:15" x14ac:dyDescent="0.25">
      <c r="A224" s="44" t="s">
        <v>310</v>
      </c>
      <c r="B224" s="28" t="s">
        <v>312</v>
      </c>
      <c r="C224" s="37">
        <v>1</v>
      </c>
      <c r="D224" s="337">
        <v>0.14290000000000003</v>
      </c>
      <c r="E224" s="402">
        <v>4</v>
      </c>
      <c r="F224" s="350">
        <v>0.57160000000000011</v>
      </c>
      <c r="G224" s="37">
        <v>6</v>
      </c>
      <c r="I224" s="44" t="s">
        <v>310</v>
      </c>
      <c r="J224" s="28" t="s">
        <v>312</v>
      </c>
      <c r="K224" s="37">
        <v>1</v>
      </c>
      <c r="L224" s="337">
        <v>0.14290000000000003</v>
      </c>
      <c r="M224" s="402">
        <v>4</v>
      </c>
      <c r="N224" s="350">
        <v>0.57160000000000011</v>
      </c>
      <c r="O224" s="37">
        <v>6</v>
      </c>
    </row>
    <row r="225" spans="1:15" x14ac:dyDescent="0.25">
      <c r="A225" s="44" t="s">
        <v>313</v>
      </c>
      <c r="B225" s="28" t="s">
        <v>314</v>
      </c>
      <c r="C225" s="37"/>
      <c r="D225" s="338">
        <v>-0.5</v>
      </c>
      <c r="E225" s="402">
        <v>3</v>
      </c>
      <c r="F225" s="350">
        <v>-1.5</v>
      </c>
      <c r="G225" s="37">
        <v>21</v>
      </c>
      <c r="I225" s="44" t="s">
        <v>313</v>
      </c>
      <c r="J225" s="28" t="s">
        <v>314</v>
      </c>
      <c r="K225" s="37"/>
      <c r="L225" s="338">
        <v>-0.5</v>
      </c>
      <c r="M225" s="402">
        <v>3</v>
      </c>
      <c r="N225" s="350">
        <v>-1.5</v>
      </c>
      <c r="O225" s="37">
        <v>21</v>
      </c>
    </row>
    <row r="226" spans="1:15" x14ac:dyDescent="0.25">
      <c r="A226" s="44"/>
      <c r="B226" s="28"/>
      <c r="C226" s="37"/>
      <c r="D226" s="338"/>
      <c r="E226" s="402"/>
      <c r="F226" s="350"/>
      <c r="G226" s="37"/>
      <c r="I226" s="90" t="s">
        <v>504</v>
      </c>
      <c r="J226" s="43" t="s">
        <v>505</v>
      </c>
      <c r="K226" s="63">
        <v>1</v>
      </c>
      <c r="L226" s="455">
        <v>-0.16666666666666607</v>
      </c>
      <c r="M226" s="403">
        <v>2</v>
      </c>
      <c r="N226" s="351">
        <v>-0.33333333333333215</v>
      </c>
      <c r="O226" s="63">
        <v>6</v>
      </c>
    </row>
    <row r="227" spans="1:15" x14ac:dyDescent="0.25">
      <c r="A227" s="59" t="s">
        <v>315</v>
      </c>
      <c r="B227" s="43" t="s">
        <v>203</v>
      </c>
      <c r="C227" s="37">
        <v>2</v>
      </c>
      <c r="D227" s="338">
        <v>-0.4999888888888897</v>
      </c>
      <c r="E227" s="402">
        <v>4</v>
      </c>
      <c r="F227" s="350">
        <v>-1.9999555555555588</v>
      </c>
      <c r="G227" s="37">
        <v>11</v>
      </c>
      <c r="I227" s="59" t="s">
        <v>315</v>
      </c>
      <c r="J227" s="43" t="s">
        <v>203</v>
      </c>
      <c r="K227" s="37">
        <v>2</v>
      </c>
      <c r="L227" s="338">
        <v>-0.4999888888888897</v>
      </c>
      <c r="M227" s="402">
        <v>4</v>
      </c>
      <c r="N227" s="350">
        <v>-1.9999555555555588</v>
      </c>
      <c r="O227" s="37">
        <v>11</v>
      </c>
    </row>
    <row r="228" spans="1:15" x14ac:dyDescent="0.25">
      <c r="A228" s="48" t="s">
        <v>316</v>
      </c>
      <c r="B228" s="43" t="s">
        <v>317</v>
      </c>
      <c r="C228" s="37"/>
      <c r="D228" s="338">
        <v>0.37103174603174605</v>
      </c>
      <c r="E228" s="402">
        <v>5</v>
      </c>
      <c r="F228" s="350">
        <v>1.8551587301587302</v>
      </c>
      <c r="G228" s="37">
        <v>33</v>
      </c>
      <c r="I228" s="48" t="s">
        <v>316</v>
      </c>
      <c r="J228" s="43" t="s">
        <v>317</v>
      </c>
      <c r="K228" s="63">
        <v>1</v>
      </c>
      <c r="L228" s="454">
        <v>0.37103174603174605</v>
      </c>
      <c r="M228" s="403">
        <v>5</v>
      </c>
      <c r="N228" s="351">
        <v>1.8551587301587302</v>
      </c>
      <c r="O228" s="63">
        <v>38</v>
      </c>
    </row>
    <row r="229" spans="1:15" x14ac:dyDescent="0.25">
      <c r="A229" s="60" t="s">
        <v>318</v>
      </c>
      <c r="B229" s="28" t="s">
        <v>319</v>
      </c>
      <c r="C229" s="37"/>
      <c r="D229" s="337">
        <v>0</v>
      </c>
      <c r="E229" s="402">
        <v>1</v>
      </c>
      <c r="F229" s="350">
        <v>0</v>
      </c>
      <c r="G229" s="37">
        <v>9</v>
      </c>
      <c r="I229" s="60" t="s">
        <v>318</v>
      </c>
      <c r="J229" s="28" t="s">
        <v>319</v>
      </c>
      <c r="K229" s="37"/>
      <c r="L229" s="337">
        <v>0</v>
      </c>
      <c r="M229" s="402">
        <v>1</v>
      </c>
      <c r="N229" s="350">
        <v>0</v>
      </c>
      <c r="O229" s="37">
        <v>9</v>
      </c>
    </row>
    <row r="230" spans="1:15" x14ac:dyDescent="0.25">
      <c r="A230" s="48" t="s">
        <v>320</v>
      </c>
      <c r="B230" s="28" t="s">
        <v>237</v>
      </c>
      <c r="C230" s="37">
        <v>2</v>
      </c>
      <c r="D230" s="338">
        <v>0.29725555555555516</v>
      </c>
      <c r="E230" s="402">
        <v>3</v>
      </c>
      <c r="F230" s="350">
        <v>0.89176666666666549</v>
      </c>
      <c r="G230" s="37">
        <v>85</v>
      </c>
      <c r="I230" s="48" t="s">
        <v>320</v>
      </c>
      <c r="J230" s="28" t="s">
        <v>237</v>
      </c>
      <c r="K230" s="37">
        <v>2</v>
      </c>
      <c r="L230" s="338">
        <v>0.29725555555555516</v>
      </c>
      <c r="M230" s="402">
        <v>3</v>
      </c>
      <c r="N230" s="350">
        <v>0.89176666666666549</v>
      </c>
      <c r="O230" s="37">
        <v>85</v>
      </c>
    </row>
    <row r="231" spans="1:15" x14ac:dyDescent="0.25">
      <c r="A231" s="78" t="s">
        <v>320</v>
      </c>
      <c r="B231" s="43" t="s">
        <v>321</v>
      </c>
      <c r="C231" s="63">
        <v>2</v>
      </c>
      <c r="D231" s="339">
        <v>0.48610000000000042</v>
      </c>
      <c r="E231" s="403">
        <v>1</v>
      </c>
      <c r="F231" s="351">
        <v>0.48610000000000042</v>
      </c>
      <c r="G231" s="63">
        <v>30</v>
      </c>
      <c r="I231" s="78" t="s">
        <v>320</v>
      </c>
      <c r="J231" s="43" t="s">
        <v>321</v>
      </c>
      <c r="K231" s="37">
        <v>2</v>
      </c>
      <c r="L231" s="338">
        <v>0.48610000000000042</v>
      </c>
      <c r="M231" s="402">
        <v>1</v>
      </c>
      <c r="N231" s="350">
        <v>0.48610000000000042</v>
      </c>
      <c r="O231" s="37">
        <v>30</v>
      </c>
    </row>
    <row r="232" spans="1:15" x14ac:dyDescent="0.25">
      <c r="A232" s="78" t="s">
        <v>322</v>
      </c>
      <c r="B232" s="43" t="s">
        <v>323</v>
      </c>
      <c r="C232" s="63">
        <v>3</v>
      </c>
      <c r="D232" s="339">
        <v>-8.3299999999999486E-2</v>
      </c>
      <c r="E232" s="403">
        <v>1</v>
      </c>
      <c r="F232" s="351">
        <v>-8.3299999999999486E-2</v>
      </c>
      <c r="G232" s="63">
        <v>26</v>
      </c>
      <c r="I232" s="78" t="s">
        <v>322</v>
      </c>
      <c r="J232" s="43" t="s">
        <v>323</v>
      </c>
      <c r="K232" s="63">
        <v>4</v>
      </c>
      <c r="L232" s="454">
        <v>0.24996666666666556</v>
      </c>
      <c r="M232" s="403">
        <v>1</v>
      </c>
      <c r="N232" s="351">
        <v>0.24996666666666556</v>
      </c>
      <c r="O232" s="63">
        <v>31</v>
      </c>
    </row>
    <row r="233" spans="1:15" x14ac:dyDescent="0.25">
      <c r="A233" s="41" t="s">
        <v>322</v>
      </c>
      <c r="B233" s="43" t="s">
        <v>418</v>
      </c>
      <c r="C233" s="37"/>
      <c r="D233" s="338">
        <v>-1</v>
      </c>
      <c r="E233" s="402">
        <v>1</v>
      </c>
      <c r="F233" s="350">
        <v>-1</v>
      </c>
      <c r="G233" s="37">
        <v>1</v>
      </c>
      <c r="I233" s="41" t="s">
        <v>322</v>
      </c>
      <c r="J233" s="43" t="s">
        <v>418</v>
      </c>
      <c r="K233" s="37"/>
      <c r="L233" s="338">
        <v>-1</v>
      </c>
      <c r="M233" s="402">
        <v>1</v>
      </c>
      <c r="N233" s="350">
        <v>-1</v>
      </c>
      <c r="O233" s="37">
        <v>1</v>
      </c>
    </row>
    <row r="234" spans="1:15" x14ac:dyDescent="0.25">
      <c r="A234" s="311" t="s">
        <v>324</v>
      </c>
      <c r="B234" s="28" t="s">
        <v>325</v>
      </c>
      <c r="C234" s="37"/>
      <c r="D234" s="342">
        <v>0.66666666666666696</v>
      </c>
      <c r="E234" s="402">
        <v>5</v>
      </c>
      <c r="F234" s="350">
        <v>3.3333333333333348</v>
      </c>
      <c r="G234" s="37">
        <v>12</v>
      </c>
      <c r="I234" s="311" t="s">
        <v>324</v>
      </c>
      <c r="J234" s="28" t="s">
        <v>325</v>
      </c>
      <c r="K234" s="37"/>
      <c r="L234" s="342">
        <v>0.66666666666666696</v>
      </c>
      <c r="M234" s="402">
        <v>5</v>
      </c>
      <c r="N234" s="350">
        <v>3.3333333333333348</v>
      </c>
      <c r="O234" s="37">
        <v>12</v>
      </c>
    </row>
    <row r="235" spans="1:15" x14ac:dyDescent="0.25">
      <c r="A235" s="101" t="s">
        <v>326</v>
      </c>
      <c r="B235" s="28" t="s">
        <v>151</v>
      </c>
      <c r="C235" s="37"/>
      <c r="D235" s="337">
        <v>-0.5</v>
      </c>
      <c r="E235" s="402">
        <v>2</v>
      </c>
      <c r="F235" s="350">
        <v>-1</v>
      </c>
      <c r="G235" s="37">
        <v>2</v>
      </c>
      <c r="I235" s="101" t="s">
        <v>326</v>
      </c>
      <c r="J235" s="28" t="s">
        <v>151</v>
      </c>
      <c r="K235" s="37"/>
      <c r="L235" s="337">
        <v>-0.5</v>
      </c>
      <c r="M235" s="402">
        <v>2</v>
      </c>
      <c r="N235" s="350">
        <v>-1</v>
      </c>
      <c r="O235" s="37">
        <v>2</v>
      </c>
    </row>
    <row r="236" spans="1:15" x14ac:dyDescent="0.25">
      <c r="A236" s="60" t="s">
        <v>327</v>
      </c>
      <c r="B236" s="28" t="s">
        <v>249</v>
      </c>
      <c r="C236" s="37"/>
      <c r="D236" s="338">
        <v>0</v>
      </c>
      <c r="E236" s="402">
        <v>3</v>
      </c>
      <c r="F236" s="350">
        <v>0</v>
      </c>
      <c r="G236" s="37">
        <v>10</v>
      </c>
      <c r="I236" s="60" t="s">
        <v>327</v>
      </c>
      <c r="J236" s="28" t="s">
        <v>249</v>
      </c>
      <c r="K236" s="37"/>
      <c r="L236" s="338">
        <v>0</v>
      </c>
      <c r="M236" s="402">
        <v>3</v>
      </c>
      <c r="N236" s="350">
        <v>0</v>
      </c>
      <c r="O236" s="37">
        <v>10</v>
      </c>
    </row>
    <row r="237" spans="1:15" x14ac:dyDescent="0.25">
      <c r="A237" s="60" t="s">
        <v>328</v>
      </c>
      <c r="B237" s="28" t="s">
        <v>329</v>
      </c>
      <c r="C237" s="37"/>
      <c r="D237" s="337">
        <v>-0.66666666666666696</v>
      </c>
      <c r="E237" s="402">
        <v>4</v>
      </c>
      <c r="F237" s="350">
        <v>-2.6666666666666679</v>
      </c>
      <c r="G237" s="37">
        <v>6</v>
      </c>
      <c r="I237" s="60" t="s">
        <v>328</v>
      </c>
      <c r="J237" s="28" t="s">
        <v>329</v>
      </c>
      <c r="K237" s="37"/>
      <c r="L237" s="337">
        <v>-0.66666666666666696</v>
      </c>
      <c r="M237" s="402">
        <v>4</v>
      </c>
      <c r="N237" s="350">
        <v>-2.6666666666666679</v>
      </c>
      <c r="O237" s="37">
        <v>6</v>
      </c>
    </row>
    <row r="238" spans="1:15" x14ac:dyDescent="0.25">
      <c r="A238" s="42" t="s">
        <v>328</v>
      </c>
      <c r="B238" s="43" t="s">
        <v>43</v>
      </c>
      <c r="C238" s="37"/>
      <c r="D238" s="337">
        <v>-0.16666666666666696</v>
      </c>
      <c r="E238" s="402">
        <v>5</v>
      </c>
      <c r="F238" s="350">
        <v>-0.83333333333333481</v>
      </c>
      <c r="G238" s="37">
        <v>6</v>
      </c>
      <c r="I238" s="42" t="s">
        <v>328</v>
      </c>
      <c r="J238" s="43" t="s">
        <v>43</v>
      </c>
      <c r="K238" s="37"/>
      <c r="L238" s="337">
        <v>-0.16666666666666696</v>
      </c>
      <c r="M238" s="402">
        <v>5</v>
      </c>
      <c r="N238" s="350">
        <v>-0.83333333333333481</v>
      </c>
      <c r="O238" s="37">
        <v>6</v>
      </c>
    </row>
    <row r="239" spans="1:15" x14ac:dyDescent="0.25">
      <c r="A239" s="42" t="s">
        <v>330</v>
      </c>
      <c r="B239" s="28" t="s">
        <v>331</v>
      </c>
      <c r="C239" s="37">
        <v>2</v>
      </c>
      <c r="D239" s="338">
        <v>0.88339999999999996</v>
      </c>
      <c r="E239" s="402">
        <v>3</v>
      </c>
      <c r="F239" s="350">
        <v>2.6501999999999999</v>
      </c>
      <c r="G239" s="37">
        <v>85</v>
      </c>
      <c r="I239" s="42" t="s">
        <v>330</v>
      </c>
      <c r="J239" s="28" t="s">
        <v>331</v>
      </c>
      <c r="K239" s="63">
        <v>3</v>
      </c>
      <c r="L239" s="454">
        <v>1.1334</v>
      </c>
      <c r="M239" s="403">
        <v>4</v>
      </c>
      <c r="N239" s="351">
        <v>4.5335999999999999</v>
      </c>
      <c r="O239" s="63">
        <v>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41"/>
  <sheetViews>
    <sheetView topLeftCell="K1" workbookViewId="0">
      <selection activeCell="J228" sqref="A228:J228"/>
    </sheetView>
  </sheetViews>
  <sheetFormatPr defaultRowHeight="15" x14ac:dyDescent="0.25"/>
  <sheetData>
    <row r="1" spans="1:19" x14ac:dyDescent="0.25">
      <c r="A1" t="s">
        <v>485</v>
      </c>
      <c r="K1" t="s">
        <v>516</v>
      </c>
    </row>
    <row r="2" spans="1:19" ht="19.5" thickBot="1" x14ac:dyDescent="0.35">
      <c r="A2" t="s">
        <v>448</v>
      </c>
      <c r="D2" s="1"/>
      <c r="E2" s="1"/>
      <c r="F2" s="1"/>
      <c r="G2" s="1"/>
      <c r="H2" s="1"/>
      <c r="K2" t="s">
        <v>512</v>
      </c>
      <c r="M2" s="343"/>
      <c r="N2" s="1"/>
      <c r="O2" s="1"/>
      <c r="P2" s="1"/>
      <c r="Q2" s="1"/>
      <c r="R2" s="1"/>
    </row>
    <row r="3" spans="1:19" x14ac:dyDescent="0.25">
      <c r="A3" s="291" t="s">
        <v>436</v>
      </c>
      <c r="B3" s="291"/>
      <c r="C3" s="379" t="s">
        <v>449</v>
      </c>
      <c r="D3" s="2" t="s">
        <v>7</v>
      </c>
      <c r="E3" s="409" t="s">
        <v>486</v>
      </c>
      <c r="F3" s="409" t="s">
        <v>486</v>
      </c>
      <c r="G3" s="127"/>
      <c r="H3" s="7" t="s">
        <v>487</v>
      </c>
      <c r="I3" s="7" t="s">
        <v>8</v>
      </c>
      <c r="K3" s="456" t="s">
        <v>496</v>
      </c>
      <c r="L3" s="457"/>
      <c r="M3" s="379" t="s">
        <v>449</v>
      </c>
      <c r="N3" s="2" t="s">
        <v>7</v>
      </c>
      <c r="O3" s="352"/>
      <c r="P3" s="352"/>
      <c r="Q3" s="127"/>
      <c r="R3" s="2" t="s">
        <v>487</v>
      </c>
      <c r="S3" s="7" t="s">
        <v>517</v>
      </c>
    </row>
    <row r="4" spans="1:19" x14ac:dyDescent="0.25">
      <c r="A4" s="291" t="s">
        <v>437</v>
      </c>
      <c r="B4" s="291"/>
      <c r="C4" s="383" t="s">
        <v>434</v>
      </c>
      <c r="D4" s="9" t="s">
        <v>477</v>
      </c>
      <c r="E4" s="364" t="s">
        <v>488</v>
      </c>
      <c r="F4" s="364" t="s">
        <v>489</v>
      </c>
      <c r="G4" s="364" t="s">
        <v>490</v>
      </c>
      <c r="H4" s="9" t="s">
        <v>467</v>
      </c>
      <c r="I4" s="410" t="s">
        <v>17</v>
      </c>
      <c r="K4" s="458" t="s">
        <v>361</v>
      </c>
      <c r="L4" s="459"/>
      <c r="M4" s="383" t="s">
        <v>434</v>
      </c>
      <c r="N4" s="9" t="s">
        <v>477</v>
      </c>
      <c r="O4" s="364" t="s">
        <v>488</v>
      </c>
      <c r="P4" s="364" t="s">
        <v>489</v>
      </c>
      <c r="Q4" s="364" t="s">
        <v>490</v>
      </c>
      <c r="R4" s="9" t="s">
        <v>467</v>
      </c>
      <c r="S4" s="9" t="s">
        <v>518</v>
      </c>
    </row>
    <row r="5" spans="1:19" x14ac:dyDescent="0.25">
      <c r="A5" s="301" t="s">
        <v>361</v>
      </c>
      <c r="B5" s="291"/>
      <c r="C5" s="383" t="s">
        <v>435</v>
      </c>
      <c r="D5" s="9" t="s">
        <v>480</v>
      </c>
      <c r="E5" s="364" t="s">
        <v>25</v>
      </c>
      <c r="F5" s="364" t="s">
        <v>25</v>
      </c>
      <c r="G5" s="364" t="s">
        <v>486</v>
      </c>
      <c r="H5" s="9" t="s">
        <v>491</v>
      </c>
      <c r="I5" s="315" t="s">
        <v>25</v>
      </c>
      <c r="K5" s="128"/>
      <c r="L5" s="459"/>
      <c r="M5" s="383" t="s">
        <v>435</v>
      </c>
      <c r="N5" s="9" t="s">
        <v>480</v>
      </c>
      <c r="O5" s="364" t="s">
        <v>25</v>
      </c>
      <c r="P5" s="364" t="s">
        <v>25</v>
      </c>
      <c r="Q5" s="364" t="s">
        <v>486</v>
      </c>
      <c r="R5" s="9" t="s">
        <v>491</v>
      </c>
      <c r="S5" s="9" t="s">
        <v>519</v>
      </c>
    </row>
    <row r="6" spans="1:19" x14ac:dyDescent="0.25">
      <c r="A6" s="291"/>
      <c r="B6" s="291"/>
      <c r="C6" s="315" t="s">
        <v>452</v>
      </c>
      <c r="D6" s="9" t="s">
        <v>31</v>
      </c>
      <c r="E6" s="364" t="s">
        <v>492</v>
      </c>
      <c r="F6" s="364" t="s">
        <v>492</v>
      </c>
      <c r="G6" s="364" t="s">
        <v>493</v>
      </c>
      <c r="H6" s="9" t="s">
        <v>494</v>
      </c>
      <c r="I6" s="315" t="s">
        <v>13</v>
      </c>
      <c r="K6" s="460"/>
      <c r="L6" s="459"/>
      <c r="M6" s="315" t="s">
        <v>452</v>
      </c>
      <c r="N6" s="9" t="s">
        <v>31</v>
      </c>
      <c r="O6" s="364" t="s">
        <v>492</v>
      </c>
      <c r="P6" s="364" t="s">
        <v>492</v>
      </c>
      <c r="Q6" s="364" t="s">
        <v>493</v>
      </c>
      <c r="R6" s="9" t="s">
        <v>494</v>
      </c>
      <c r="S6" s="14"/>
    </row>
    <row r="7" spans="1:19" ht="15.75" thickBot="1" x14ac:dyDescent="0.3">
      <c r="A7" s="302" t="s">
        <v>33</v>
      </c>
      <c r="B7" s="267" t="s">
        <v>34</v>
      </c>
      <c r="C7" s="386" t="s">
        <v>453</v>
      </c>
      <c r="D7" s="21">
        <v>42014</v>
      </c>
      <c r="E7" s="334" t="s">
        <v>464</v>
      </c>
      <c r="F7" s="334" t="s">
        <v>465</v>
      </c>
      <c r="G7" s="334" t="s">
        <v>25</v>
      </c>
      <c r="H7" s="20" t="s">
        <v>491</v>
      </c>
      <c r="I7" s="411">
        <v>42763</v>
      </c>
      <c r="K7" s="461" t="s">
        <v>33</v>
      </c>
      <c r="L7" s="462" t="s">
        <v>34</v>
      </c>
      <c r="M7" s="386" t="s">
        <v>453</v>
      </c>
      <c r="N7" s="21">
        <v>42014</v>
      </c>
      <c r="O7" s="334" t="s">
        <v>464</v>
      </c>
      <c r="P7" s="334" t="s">
        <v>465</v>
      </c>
      <c r="Q7" s="334" t="s">
        <v>25</v>
      </c>
      <c r="R7" s="20" t="s">
        <v>491</v>
      </c>
      <c r="S7" s="463">
        <v>42798</v>
      </c>
    </row>
    <row r="8" spans="1:19" x14ac:dyDescent="0.25">
      <c r="A8" s="210" t="s">
        <v>35</v>
      </c>
      <c r="B8" s="28" t="s">
        <v>36</v>
      </c>
      <c r="C8" s="349">
        <v>-5.7499999999999982</v>
      </c>
      <c r="D8" s="30">
        <v>34</v>
      </c>
      <c r="E8" s="30">
        <v>2</v>
      </c>
      <c r="F8" s="30">
        <v>-10</v>
      </c>
      <c r="G8" s="30">
        <v>-8</v>
      </c>
      <c r="H8" s="369">
        <v>0.2</v>
      </c>
      <c r="I8" s="47">
        <v>134</v>
      </c>
      <c r="K8" s="464" t="s">
        <v>35</v>
      </c>
      <c r="L8" s="465" t="s">
        <v>36</v>
      </c>
      <c r="M8" s="349">
        <v>-5.7499999999999982</v>
      </c>
      <c r="N8" s="30">
        <v>34</v>
      </c>
      <c r="O8" s="30">
        <v>2</v>
      </c>
      <c r="P8" s="30">
        <v>-10</v>
      </c>
      <c r="Q8" s="30">
        <v>-8</v>
      </c>
      <c r="R8" s="369">
        <v>0.2</v>
      </c>
      <c r="S8" s="47">
        <v>136</v>
      </c>
    </row>
    <row r="9" spans="1:19" x14ac:dyDescent="0.25">
      <c r="A9" s="35" t="s">
        <v>37</v>
      </c>
      <c r="B9" s="36" t="s">
        <v>38</v>
      </c>
      <c r="C9" s="350">
        <v>0</v>
      </c>
      <c r="D9" s="37">
        <v>2</v>
      </c>
      <c r="E9" s="37">
        <v>0</v>
      </c>
      <c r="F9" s="37">
        <v>0</v>
      </c>
      <c r="G9" s="37">
        <v>0</v>
      </c>
      <c r="H9" s="322" t="e">
        <v>#DIV/0!</v>
      </c>
      <c r="I9" s="40">
        <v>1</v>
      </c>
      <c r="K9" s="35" t="s">
        <v>37</v>
      </c>
      <c r="L9" s="36" t="s">
        <v>38</v>
      </c>
      <c r="M9" s="350">
        <v>0</v>
      </c>
      <c r="N9" s="37">
        <v>2</v>
      </c>
      <c r="O9" s="37">
        <v>0</v>
      </c>
      <c r="P9" s="37">
        <v>0</v>
      </c>
      <c r="Q9" s="37">
        <v>0</v>
      </c>
      <c r="R9" s="322" t="e">
        <v>#DIV/0!</v>
      </c>
      <c r="S9" s="37">
        <v>1</v>
      </c>
    </row>
    <row r="10" spans="1:19" x14ac:dyDescent="0.25">
      <c r="A10" s="59" t="s">
        <v>39</v>
      </c>
      <c r="B10" s="28" t="s">
        <v>40</v>
      </c>
      <c r="C10" s="350">
        <v>4.0000000000000018</v>
      </c>
      <c r="D10" s="37">
        <v>3</v>
      </c>
      <c r="E10" s="37">
        <v>2</v>
      </c>
      <c r="F10" s="37">
        <v>0</v>
      </c>
      <c r="G10" s="37">
        <v>2</v>
      </c>
      <c r="H10" s="322" t="e">
        <v>#DIV/0!</v>
      </c>
      <c r="I10" s="40">
        <v>1</v>
      </c>
      <c r="K10" s="59" t="s">
        <v>39</v>
      </c>
      <c r="L10" s="28" t="s">
        <v>40</v>
      </c>
      <c r="M10" s="350">
        <v>4.0000000000000018</v>
      </c>
      <c r="N10" s="37">
        <v>3</v>
      </c>
      <c r="O10" s="37">
        <v>2</v>
      </c>
      <c r="P10" s="37">
        <v>0</v>
      </c>
      <c r="Q10" s="37">
        <v>2</v>
      </c>
      <c r="R10" s="322" t="e">
        <v>#DIV/0!</v>
      </c>
      <c r="S10" s="37">
        <v>1</v>
      </c>
    </row>
    <row r="11" spans="1:19" x14ac:dyDescent="0.25">
      <c r="A11" s="41" t="s">
        <v>41</v>
      </c>
      <c r="B11" s="43" t="s">
        <v>42</v>
      </c>
      <c r="C11" s="350">
        <v>-2.2857142857142847</v>
      </c>
      <c r="D11" s="37">
        <v>7</v>
      </c>
      <c r="E11" s="37">
        <v>1</v>
      </c>
      <c r="F11" s="37">
        <v>-5</v>
      </c>
      <c r="G11" s="37">
        <v>-4</v>
      </c>
      <c r="H11" s="322">
        <v>0.2</v>
      </c>
      <c r="I11" s="40">
        <v>134</v>
      </c>
      <c r="K11" s="41" t="s">
        <v>41</v>
      </c>
      <c r="L11" s="43" t="s">
        <v>42</v>
      </c>
      <c r="M11" s="350">
        <v>-2.2857142857142847</v>
      </c>
      <c r="N11" s="37">
        <v>7</v>
      </c>
      <c r="O11" s="37">
        <v>1</v>
      </c>
      <c r="P11" s="37">
        <v>-5</v>
      </c>
      <c r="Q11" s="37">
        <v>-4</v>
      </c>
      <c r="R11" s="322">
        <v>0.2</v>
      </c>
      <c r="S11" s="40">
        <v>136</v>
      </c>
    </row>
    <row r="12" spans="1:19" x14ac:dyDescent="0.25">
      <c r="A12" s="303" t="s">
        <v>46</v>
      </c>
      <c r="B12" s="36" t="s">
        <v>47</v>
      </c>
      <c r="C12" s="350">
        <v>-0.29999999999999893</v>
      </c>
      <c r="D12" s="37">
        <v>18</v>
      </c>
      <c r="E12" s="37">
        <v>5</v>
      </c>
      <c r="F12" s="37">
        <v>-4</v>
      </c>
      <c r="G12" s="37">
        <v>1</v>
      </c>
      <c r="H12" s="322">
        <v>1.25</v>
      </c>
      <c r="I12" s="40">
        <v>52</v>
      </c>
      <c r="K12" s="35" t="s">
        <v>44</v>
      </c>
      <c r="L12" s="49" t="s">
        <v>45</v>
      </c>
      <c r="M12" s="350">
        <v>-2.2857142857142847</v>
      </c>
      <c r="N12" s="37">
        <v>18</v>
      </c>
      <c r="O12" s="37">
        <v>5</v>
      </c>
      <c r="P12" s="37">
        <v>-4</v>
      </c>
      <c r="Q12" s="37">
        <v>1</v>
      </c>
      <c r="R12" s="322">
        <v>1.25</v>
      </c>
      <c r="S12" s="40">
        <v>54</v>
      </c>
    </row>
    <row r="13" spans="1:19" x14ac:dyDescent="0.25">
      <c r="A13" s="35" t="s">
        <v>44</v>
      </c>
      <c r="B13" s="49" t="s">
        <v>45</v>
      </c>
      <c r="C13" s="350">
        <v>-2.2857142857142847</v>
      </c>
      <c r="D13" s="37">
        <v>3</v>
      </c>
      <c r="E13" s="37">
        <v>0</v>
      </c>
      <c r="F13" s="37">
        <v>0</v>
      </c>
      <c r="G13" s="37">
        <v>0</v>
      </c>
      <c r="H13" s="322" t="e">
        <v>#DIV/0!</v>
      </c>
      <c r="I13" s="40">
        <v>1</v>
      </c>
      <c r="K13" s="303" t="s">
        <v>46</v>
      </c>
      <c r="L13" s="36" t="s">
        <v>47</v>
      </c>
      <c r="M13" s="350">
        <v>-0.29999999999999893</v>
      </c>
      <c r="N13" s="37">
        <v>3</v>
      </c>
      <c r="O13" s="37">
        <v>0</v>
      </c>
      <c r="P13" s="37">
        <v>0</v>
      </c>
      <c r="Q13" s="37">
        <v>0</v>
      </c>
      <c r="R13" s="322" t="e">
        <v>#DIV/0!</v>
      </c>
      <c r="S13" s="37">
        <v>1</v>
      </c>
    </row>
    <row r="14" spans="1:19" x14ac:dyDescent="0.25">
      <c r="A14" s="50" t="s">
        <v>48</v>
      </c>
      <c r="B14" s="28" t="s">
        <v>49</v>
      </c>
      <c r="C14" s="350">
        <v>-0.5</v>
      </c>
      <c r="D14" s="37">
        <v>4</v>
      </c>
      <c r="E14" s="37">
        <v>0</v>
      </c>
      <c r="F14" s="37">
        <v>-2</v>
      </c>
      <c r="G14" s="37">
        <v>-2</v>
      </c>
      <c r="H14" s="322">
        <v>0</v>
      </c>
      <c r="I14" s="40">
        <v>140</v>
      </c>
      <c r="K14" s="50" t="s">
        <v>48</v>
      </c>
      <c r="L14" s="28" t="s">
        <v>49</v>
      </c>
      <c r="M14" s="350">
        <v>-0.5</v>
      </c>
      <c r="N14" s="37">
        <v>4</v>
      </c>
      <c r="O14" s="37">
        <v>0</v>
      </c>
      <c r="P14" s="37">
        <v>-2</v>
      </c>
      <c r="Q14" s="37">
        <v>-2</v>
      </c>
      <c r="R14" s="322">
        <v>0</v>
      </c>
      <c r="S14" s="40">
        <v>143</v>
      </c>
    </row>
    <row r="15" spans="1:19" x14ac:dyDescent="0.25">
      <c r="A15" s="304" t="s">
        <v>50</v>
      </c>
      <c r="B15" s="36" t="s">
        <v>51</v>
      </c>
      <c r="C15" s="350">
        <v>0.99990000000000112</v>
      </c>
      <c r="D15" s="37">
        <v>64</v>
      </c>
      <c r="E15" s="37">
        <v>27</v>
      </c>
      <c r="F15" s="37">
        <v>-31</v>
      </c>
      <c r="G15" s="37">
        <v>-4</v>
      </c>
      <c r="H15" s="322">
        <v>0.87096774193548387</v>
      </c>
      <c r="I15" s="40">
        <v>87</v>
      </c>
      <c r="K15" s="304" t="s">
        <v>50</v>
      </c>
      <c r="L15" s="36" t="s">
        <v>51</v>
      </c>
      <c r="M15" s="350">
        <v>0.99990000000000112</v>
      </c>
      <c r="N15" s="37">
        <v>64</v>
      </c>
      <c r="O15" s="37">
        <v>27</v>
      </c>
      <c r="P15" s="37">
        <v>-31</v>
      </c>
      <c r="Q15" s="37">
        <v>-4</v>
      </c>
      <c r="R15" s="322">
        <v>0.87096774193548387</v>
      </c>
      <c r="S15" s="40">
        <v>89</v>
      </c>
    </row>
    <row r="16" spans="1:19" x14ac:dyDescent="0.25">
      <c r="A16" s="79" t="s">
        <v>52</v>
      </c>
      <c r="B16" s="28" t="s">
        <v>53</v>
      </c>
      <c r="C16" s="350">
        <v>0.20000000000000195</v>
      </c>
      <c r="D16" s="37">
        <v>33</v>
      </c>
      <c r="E16" s="37">
        <v>7</v>
      </c>
      <c r="F16" s="37">
        <v>-7</v>
      </c>
      <c r="G16" s="37">
        <v>0</v>
      </c>
      <c r="H16" s="322">
        <v>1</v>
      </c>
      <c r="I16" s="40">
        <v>67</v>
      </c>
      <c r="K16" s="79" t="s">
        <v>52</v>
      </c>
      <c r="L16" s="28" t="s">
        <v>53</v>
      </c>
      <c r="M16" s="350">
        <v>0.20000000000000195</v>
      </c>
      <c r="N16" s="37">
        <v>33</v>
      </c>
      <c r="O16" s="37">
        <v>7</v>
      </c>
      <c r="P16" s="37">
        <v>-7</v>
      </c>
      <c r="Q16" s="37">
        <v>0</v>
      </c>
      <c r="R16" s="322">
        <v>1</v>
      </c>
      <c r="S16" s="40">
        <v>71</v>
      </c>
    </row>
    <row r="17" spans="1:19" x14ac:dyDescent="0.25">
      <c r="A17" s="98" t="s">
        <v>54</v>
      </c>
      <c r="B17" s="28" t="s">
        <v>55</v>
      </c>
      <c r="C17" s="350">
        <v>4.4444444441182895E-5</v>
      </c>
      <c r="D17" s="37">
        <v>19</v>
      </c>
      <c r="E17" s="37">
        <v>5</v>
      </c>
      <c r="F17" s="37">
        <v>-4</v>
      </c>
      <c r="G17" s="37">
        <v>1</v>
      </c>
      <c r="H17" s="322">
        <v>1.25</v>
      </c>
      <c r="I17" s="40">
        <v>52</v>
      </c>
      <c r="K17" s="98" t="s">
        <v>54</v>
      </c>
      <c r="L17" s="28" t="s">
        <v>55</v>
      </c>
      <c r="M17" s="350">
        <v>4.4444444441182895E-5</v>
      </c>
      <c r="N17" s="37">
        <v>19</v>
      </c>
      <c r="O17" s="37">
        <v>5</v>
      </c>
      <c r="P17" s="37">
        <v>-4</v>
      </c>
      <c r="Q17" s="37">
        <v>1</v>
      </c>
      <c r="R17" s="322">
        <v>1.25</v>
      </c>
      <c r="S17" s="40">
        <v>54</v>
      </c>
    </row>
    <row r="18" spans="1:19" x14ac:dyDescent="0.25">
      <c r="A18" s="59" t="s">
        <v>56</v>
      </c>
      <c r="B18" s="43" t="s">
        <v>57</v>
      </c>
      <c r="C18" s="350">
        <v>-1.7142857142857135</v>
      </c>
      <c r="D18" s="37">
        <v>7</v>
      </c>
      <c r="E18" s="37">
        <v>1</v>
      </c>
      <c r="F18" s="37">
        <v>-2</v>
      </c>
      <c r="G18" s="37">
        <v>-1</v>
      </c>
      <c r="H18" s="322">
        <v>0.5</v>
      </c>
      <c r="I18" s="40">
        <v>105</v>
      </c>
      <c r="K18" s="59" t="s">
        <v>56</v>
      </c>
      <c r="L18" s="43" t="s">
        <v>57</v>
      </c>
      <c r="M18" s="350">
        <v>-1.7142857142857135</v>
      </c>
      <c r="N18" s="37">
        <v>7</v>
      </c>
      <c r="O18" s="37">
        <v>1</v>
      </c>
      <c r="P18" s="37">
        <v>-2</v>
      </c>
      <c r="Q18" s="37">
        <v>-1</v>
      </c>
      <c r="R18" s="322">
        <v>0.5</v>
      </c>
      <c r="S18" s="40">
        <v>107</v>
      </c>
    </row>
    <row r="19" spans="1:19" x14ac:dyDescent="0.25">
      <c r="A19" s="44" t="s">
        <v>58</v>
      </c>
      <c r="B19" s="28" t="s">
        <v>59</v>
      </c>
      <c r="C19" s="350">
        <v>1.3331999999999997</v>
      </c>
      <c r="D19" s="64">
        <v>14</v>
      </c>
      <c r="E19" s="37">
        <v>2</v>
      </c>
      <c r="F19" s="37">
        <v>-1</v>
      </c>
      <c r="G19" s="37">
        <v>1</v>
      </c>
      <c r="H19" s="322">
        <v>2</v>
      </c>
      <c r="I19" s="40">
        <v>30</v>
      </c>
      <c r="K19" s="44" t="s">
        <v>58</v>
      </c>
      <c r="L19" s="28" t="s">
        <v>59</v>
      </c>
      <c r="M19" s="350">
        <v>1.3331999999999997</v>
      </c>
      <c r="N19" s="64">
        <v>14</v>
      </c>
      <c r="O19" s="37">
        <v>2</v>
      </c>
      <c r="P19" s="37">
        <v>-1</v>
      </c>
      <c r="Q19" s="37">
        <v>1</v>
      </c>
      <c r="R19" s="322">
        <v>2</v>
      </c>
      <c r="S19" s="40">
        <v>31</v>
      </c>
    </row>
    <row r="20" spans="1:19" x14ac:dyDescent="0.25">
      <c r="A20" s="44" t="s">
        <v>60</v>
      </c>
      <c r="B20" s="28" t="s">
        <v>61</v>
      </c>
      <c r="C20" s="350">
        <v>2.5</v>
      </c>
      <c r="D20" s="37">
        <v>39</v>
      </c>
      <c r="E20" s="37">
        <v>14</v>
      </c>
      <c r="F20" s="37">
        <v>-7</v>
      </c>
      <c r="G20" s="37">
        <v>7</v>
      </c>
      <c r="H20" s="322">
        <v>2</v>
      </c>
      <c r="I20" s="40">
        <v>30</v>
      </c>
      <c r="K20" s="44" t="s">
        <v>60</v>
      </c>
      <c r="L20" s="28" t="s">
        <v>61</v>
      </c>
      <c r="M20" s="350">
        <v>2.5</v>
      </c>
      <c r="N20" s="37">
        <v>39</v>
      </c>
      <c r="O20" s="37">
        <v>14</v>
      </c>
      <c r="P20" s="37">
        <v>-7</v>
      </c>
      <c r="Q20" s="37">
        <v>7</v>
      </c>
      <c r="R20" s="322">
        <v>2</v>
      </c>
      <c r="S20" s="40">
        <v>31</v>
      </c>
    </row>
    <row r="21" spans="1:19" x14ac:dyDescent="0.25">
      <c r="A21" s="78" t="s">
        <v>60</v>
      </c>
      <c r="B21" s="28" t="s">
        <v>62</v>
      </c>
      <c r="C21" s="351">
        <v>3.0556000000000001</v>
      </c>
      <c r="D21" s="63">
        <v>39</v>
      </c>
      <c r="E21" s="63">
        <v>24</v>
      </c>
      <c r="F21" s="63">
        <v>-10</v>
      </c>
      <c r="G21" s="63">
        <v>14</v>
      </c>
      <c r="H21" s="376">
        <v>2.4</v>
      </c>
      <c r="I21" s="63">
        <v>27</v>
      </c>
      <c r="K21" s="78" t="s">
        <v>60</v>
      </c>
      <c r="L21" s="28" t="s">
        <v>62</v>
      </c>
      <c r="M21" s="350">
        <v>3.0556000000000001</v>
      </c>
      <c r="N21" s="37">
        <v>39</v>
      </c>
      <c r="O21" s="37">
        <v>24</v>
      </c>
      <c r="P21" s="37">
        <v>-10</v>
      </c>
      <c r="Q21" s="37">
        <v>14</v>
      </c>
      <c r="R21" s="322">
        <v>2.4</v>
      </c>
      <c r="S21" s="40">
        <v>28</v>
      </c>
    </row>
    <row r="22" spans="1:19" x14ac:dyDescent="0.25">
      <c r="A22" s="60" t="s">
        <v>60</v>
      </c>
      <c r="B22" s="28" t="s">
        <v>63</v>
      </c>
      <c r="C22" s="350">
        <v>-0.375</v>
      </c>
      <c r="D22" s="37">
        <v>18</v>
      </c>
      <c r="E22" s="37">
        <v>8</v>
      </c>
      <c r="F22" s="37">
        <v>-6</v>
      </c>
      <c r="G22" s="37">
        <v>2</v>
      </c>
      <c r="H22" s="322">
        <v>1.3333333333333333</v>
      </c>
      <c r="I22" s="40">
        <v>48</v>
      </c>
      <c r="K22" s="60" t="s">
        <v>60</v>
      </c>
      <c r="L22" s="28" t="s">
        <v>63</v>
      </c>
      <c r="M22" s="350">
        <v>-0.375</v>
      </c>
      <c r="N22" s="37">
        <v>18</v>
      </c>
      <c r="O22" s="37">
        <v>8</v>
      </c>
      <c r="P22" s="37">
        <v>-6</v>
      </c>
      <c r="Q22" s="37">
        <v>2</v>
      </c>
      <c r="R22" s="322">
        <v>1.3333333333333333</v>
      </c>
      <c r="S22" s="40">
        <v>50</v>
      </c>
    </row>
    <row r="23" spans="1:19" x14ac:dyDescent="0.25">
      <c r="A23" s="42" t="s">
        <v>64</v>
      </c>
      <c r="B23" s="28" t="s">
        <v>65</v>
      </c>
      <c r="C23" s="350">
        <v>2.2443999999999988</v>
      </c>
      <c r="D23" s="37">
        <v>46</v>
      </c>
      <c r="E23" s="37">
        <v>21</v>
      </c>
      <c r="F23" s="37">
        <v>-12</v>
      </c>
      <c r="G23" s="37">
        <v>9</v>
      </c>
      <c r="H23" s="322">
        <v>1.75</v>
      </c>
      <c r="I23" s="40">
        <v>38</v>
      </c>
      <c r="K23" s="42" t="s">
        <v>64</v>
      </c>
      <c r="L23" s="28" t="s">
        <v>65</v>
      </c>
      <c r="M23" s="350">
        <v>2.2443999999999988</v>
      </c>
      <c r="N23" s="37">
        <v>46</v>
      </c>
      <c r="O23" s="37">
        <v>21</v>
      </c>
      <c r="P23" s="37">
        <v>-12</v>
      </c>
      <c r="Q23" s="37">
        <v>9</v>
      </c>
      <c r="R23" s="322">
        <v>1.75</v>
      </c>
      <c r="S23" s="40">
        <v>37</v>
      </c>
    </row>
    <row r="24" spans="1:19" x14ac:dyDescent="0.25">
      <c r="A24" s="78" t="s">
        <v>385</v>
      </c>
      <c r="B24" s="28" t="s">
        <v>319</v>
      </c>
      <c r="C24" s="351">
        <v>0</v>
      </c>
      <c r="D24" s="63">
        <v>30</v>
      </c>
      <c r="E24" s="63">
        <v>12</v>
      </c>
      <c r="F24" s="63">
        <v>-13</v>
      </c>
      <c r="G24" s="63">
        <v>-1</v>
      </c>
      <c r="H24" s="376">
        <v>0.92307692307692313</v>
      </c>
      <c r="I24" s="63">
        <v>83</v>
      </c>
      <c r="K24" s="78" t="s">
        <v>385</v>
      </c>
      <c r="L24" s="28" t="s">
        <v>319</v>
      </c>
      <c r="M24" s="351">
        <v>0.33336666666666304</v>
      </c>
      <c r="N24" s="63">
        <v>37</v>
      </c>
      <c r="O24" s="63">
        <v>15</v>
      </c>
      <c r="P24" s="63">
        <v>-13</v>
      </c>
      <c r="Q24" s="63">
        <v>2</v>
      </c>
      <c r="R24" s="376">
        <v>1.1538461538461537</v>
      </c>
      <c r="S24" s="63">
        <v>62</v>
      </c>
    </row>
    <row r="25" spans="1:19" x14ac:dyDescent="0.25">
      <c r="A25" s="48" t="s">
        <v>66</v>
      </c>
      <c r="B25" s="28" t="s">
        <v>67</v>
      </c>
      <c r="C25" s="350">
        <v>2</v>
      </c>
      <c r="D25" s="37">
        <v>23</v>
      </c>
      <c r="E25" s="37">
        <v>7</v>
      </c>
      <c r="F25" s="37">
        <v>-5</v>
      </c>
      <c r="G25" s="37">
        <v>2</v>
      </c>
      <c r="H25" s="322">
        <v>1.4</v>
      </c>
      <c r="I25" s="40">
        <v>46</v>
      </c>
      <c r="K25" s="48" t="s">
        <v>66</v>
      </c>
      <c r="L25" s="28" t="s">
        <v>67</v>
      </c>
      <c r="M25" s="350">
        <v>2</v>
      </c>
      <c r="N25" s="37">
        <v>23</v>
      </c>
      <c r="O25" s="37">
        <v>7</v>
      </c>
      <c r="P25" s="37">
        <v>-5</v>
      </c>
      <c r="Q25" s="37">
        <v>2</v>
      </c>
      <c r="R25" s="322">
        <v>1.4</v>
      </c>
      <c r="S25" s="40">
        <v>48</v>
      </c>
    </row>
    <row r="26" spans="1:19" x14ac:dyDescent="0.25">
      <c r="A26" s="101" t="s">
        <v>386</v>
      </c>
      <c r="B26" s="28" t="s">
        <v>273</v>
      </c>
      <c r="C26" s="350">
        <v>-0.75</v>
      </c>
      <c r="D26" s="37">
        <v>9</v>
      </c>
      <c r="E26" s="37">
        <v>0</v>
      </c>
      <c r="F26" s="37">
        <v>0</v>
      </c>
      <c r="G26" s="37">
        <v>0</v>
      </c>
      <c r="H26" s="322" t="e">
        <v>#DIV/0!</v>
      </c>
      <c r="I26" s="40">
        <v>1</v>
      </c>
      <c r="K26" s="101" t="s">
        <v>386</v>
      </c>
      <c r="L26" s="28" t="s">
        <v>273</v>
      </c>
      <c r="M26" s="350">
        <v>-0.75</v>
      </c>
      <c r="N26" s="37">
        <v>9</v>
      </c>
      <c r="O26" s="37">
        <v>0</v>
      </c>
      <c r="P26" s="37">
        <v>0</v>
      </c>
      <c r="Q26" s="37">
        <v>0</v>
      </c>
      <c r="R26" s="322" t="e">
        <v>#DIV/0!</v>
      </c>
      <c r="S26" s="37">
        <v>1</v>
      </c>
    </row>
    <row r="27" spans="1:19" x14ac:dyDescent="0.25">
      <c r="A27" s="44" t="s">
        <v>386</v>
      </c>
      <c r="B27" s="28" t="s">
        <v>118</v>
      </c>
      <c r="C27" s="351">
        <v>0.33329999999999949</v>
      </c>
      <c r="D27" s="63">
        <v>3</v>
      </c>
      <c r="E27" s="63">
        <v>1</v>
      </c>
      <c r="F27" s="63">
        <v>0</v>
      </c>
      <c r="G27" s="63">
        <v>1</v>
      </c>
      <c r="H27" s="376" t="e">
        <v>#DIV/0!</v>
      </c>
      <c r="I27" s="63">
        <v>1</v>
      </c>
      <c r="K27" s="44" t="s">
        <v>386</v>
      </c>
      <c r="L27" s="28" t="s">
        <v>118</v>
      </c>
      <c r="M27" s="350">
        <v>0.33329999999999949</v>
      </c>
      <c r="N27" s="37">
        <v>3</v>
      </c>
      <c r="O27" s="37">
        <v>1</v>
      </c>
      <c r="P27" s="37">
        <v>0</v>
      </c>
      <c r="Q27" s="37">
        <v>1</v>
      </c>
      <c r="R27" s="322" t="e">
        <v>#DIV/0!</v>
      </c>
      <c r="S27" s="37">
        <v>1</v>
      </c>
    </row>
    <row r="28" spans="1:19" x14ac:dyDescent="0.25">
      <c r="A28" s="42" t="s">
        <v>68</v>
      </c>
      <c r="B28" s="43" t="s">
        <v>69</v>
      </c>
      <c r="C28" s="350">
        <v>-6.1109999999999998</v>
      </c>
      <c r="D28" s="37">
        <v>24</v>
      </c>
      <c r="E28" s="37">
        <v>5</v>
      </c>
      <c r="F28" s="37">
        <v>-12</v>
      </c>
      <c r="G28" s="37">
        <v>-7</v>
      </c>
      <c r="H28" s="322">
        <v>0.41666666666666669</v>
      </c>
      <c r="I28" s="40">
        <v>115</v>
      </c>
      <c r="K28" s="42" t="s">
        <v>68</v>
      </c>
      <c r="L28" s="43" t="s">
        <v>69</v>
      </c>
      <c r="M28" s="350">
        <v>-6.1109999999999998</v>
      </c>
      <c r="N28" s="37">
        <v>24</v>
      </c>
      <c r="O28" s="37">
        <v>5</v>
      </c>
      <c r="P28" s="37">
        <v>-12</v>
      </c>
      <c r="Q28" s="37">
        <v>-7</v>
      </c>
      <c r="R28" s="322">
        <v>0.41666666666666669</v>
      </c>
      <c r="S28" s="40">
        <v>118</v>
      </c>
    </row>
    <row r="29" spans="1:19" x14ac:dyDescent="0.25">
      <c r="A29" s="27" t="s">
        <v>68</v>
      </c>
      <c r="B29" s="43" t="s">
        <v>70</v>
      </c>
      <c r="C29" s="350">
        <v>4</v>
      </c>
      <c r="D29" s="37">
        <v>4</v>
      </c>
      <c r="E29" s="37">
        <v>1</v>
      </c>
      <c r="F29" s="37">
        <v>-2</v>
      </c>
      <c r="G29" s="37">
        <v>-1</v>
      </c>
      <c r="H29" s="322">
        <v>0.5</v>
      </c>
      <c r="I29" s="40">
        <v>105</v>
      </c>
      <c r="K29" s="27" t="s">
        <v>68</v>
      </c>
      <c r="L29" s="43" t="s">
        <v>70</v>
      </c>
      <c r="M29" s="350">
        <v>4</v>
      </c>
      <c r="N29" s="37">
        <v>4</v>
      </c>
      <c r="O29" s="37">
        <v>1</v>
      </c>
      <c r="P29" s="37">
        <v>-2</v>
      </c>
      <c r="Q29" s="37">
        <v>-1</v>
      </c>
      <c r="R29" s="322">
        <v>0.5</v>
      </c>
      <c r="S29" s="40">
        <v>107</v>
      </c>
    </row>
    <row r="30" spans="1:19" x14ac:dyDescent="0.25">
      <c r="A30" s="62" t="s">
        <v>71</v>
      </c>
      <c r="B30" s="43" t="s">
        <v>72</v>
      </c>
      <c r="C30" s="350">
        <v>-8.6945000000000014</v>
      </c>
      <c r="D30" s="37">
        <v>59</v>
      </c>
      <c r="E30" s="37">
        <v>13</v>
      </c>
      <c r="F30" s="37">
        <v>-29</v>
      </c>
      <c r="G30" s="37">
        <v>-16</v>
      </c>
      <c r="H30" s="322">
        <v>0.44827586206896552</v>
      </c>
      <c r="I30" s="40">
        <v>112</v>
      </c>
      <c r="K30" s="62" t="s">
        <v>71</v>
      </c>
      <c r="L30" s="43" t="s">
        <v>72</v>
      </c>
      <c r="M30" s="350">
        <v>-8.6945000000000014</v>
      </c>
      <c r="N30" s="37">
        <v>59</v>
      </c>
      <c r="O30" s="37">
        <v>13</v>
      </c>
      <c r="P30" s="37">
        <v>-29</v>
      </c>
      <c r="Q30" s="37">
        <v>-16</v>
      </c>
      <c r="R30" s="322">
        <v>0.44827586206896552</v>
      </c>
      <c r="S30" s="40">
        <v>115</v>
      </c>
    </row>
    <row r="31" spans="1:19" x14ac:dyDescent="0.25">
      <c r="A31" s="48" t="s">
        <v>73</v>
      </c>
      <c r="B31" s="28" t="s">
        <v>74</v>
      </c>
      <c r="C31" s="350">
        <v>1.2000888888888888</v>
      </c>
      <c r="D31" s="37">
        <v>14</v>
      </c>
      <c r="E31" s="37">
        <v>8</v>
      </c>
      <c r="F31" s="37">
        <v>-1</v>
      </c>
      <c r="G31" s="37">
        <v>7</v>
      </c>
      <c r="H31" s="322">
        <v>8</v>
      </c>
      <c r="I31" s="40">
        <v>5</v>
      </c>
      <c r="K31" s="48" t="s">
        <v>73</v>
      </c>
      <c r="L31" s="28" t="s">
        <v>74</v>
      </c>
      <c r="M31" s="350">
        <v>1.2000888888888888</v>
      </c>
      <c r="N31" s="37">
        <v>14</v>
      </c>
      <c r="O31" s="37">
        <v>8</v>
      </c>
      <c r="P31" s="37">
        <v>-1</v>
      </c>
      <c r="Q31" s="37">
        <v>7</v>
      </c>
      <c r="R31" s="322">
        <v>8</v>
      </c>
      <c r="S31" s="40">
        <v>6</v>
      </c>
    </row>
    <row r="32" spans="1:19" x14ac:dyDescent="0.25">
      <c r="A32" s="75" t="s">
        <v>75</v>
      </c>
      <c r="B32" s="202" t="s">
        <v>76</v>
      </c>
      <c r="C32" s="350">
        <v>-8.3751428571428566</v>
      </c>
      <c r="D32" s="37">
        <v>19</v>
      </c>
      <c r="E32" s="37">
        <v>1</v>
      </c>
      <c r="F32" s="37">
        <v>-15</v>
      </c>
      <c r="G32" s="37">
        <v>-14</v>
      </c>
      <c r="H32" s="322">
        <v>6.6666666666666666E-2</v>
      </c>
      <c r="I32" s="40">
        <v>139</v>
      </c>
      <c r="K32" s="75" t="s">
        <v>75</v>
      </c>
      <c r="L32" s="202" t="s">
        <v>76</v>
      </c>
      <c r="M32" s="350">
        <v>-8.3751428571428566</v>
      </c>
      <c r="N32" s="37">
        <v>19</v>
      </c>
      <c r="O32" s="37">
        <v>1</v>
      </c>
      <c r="P32" s="37">
        <v>-15</v>
      </c>
      <c r="Q32" s="37">
        <v>-14</v>
      </c>
      <c r="R32" s="322">
        <v>6.6666666666666666E-2</v>
      </c>
      <c r="S32" s="40">
        <v>141</v>
      </c>
    </row>
    <row r="33" spans="1:19" x14ac:dyDescent="0.25">
      <c r="A33" s="78" t="s">
        <v>77</v>
      </c>
      <c r="B33" s="28" t="s">
        <v>78</v>
      </c>
      <c r="C33" s="350">
        <v>0</v>
      </c>
      <c r="D33" s="37">
        <v>10</v>
      </c>
      <c r="E33" s="37">
        <v>0</v>
      </c>
      <c r="F33" s="37">
        <v>0</v>
      </c>
      <c r="G33" s="37">
        <v>0</v>
      </c>
      <c r="H33" s="322" t="e">
        <v>#DIV/0!</v>
      </c>
      <c r="I33" s="40">
        <v>1</v>
      </c>
      <c r="K33" s="78" t="s">
        <v>77</v>
      </c>
      <c r="L33" s="28" t="s">
        <v>78</v>
      </c>
      <c r="M33" s="350">
        <v>0</v>
      </c>
      <c r="N33" s="37">
        <v>10</v>
      </c>
      <c r="O33" s="37">
        <v>0</v>
      </c>
      <c r="P33" s="37">
        <v>0</v>
      </c>
      <c r="Q33" s="37">
        <v>0</v>
      </c>
      <c r="R33" s="322" t="e">
        <v>#DIV/0!</v>
      </c>
      <c r="S33" s="37">
        <v>1</v>
      </c>
    </row>
    <row r="34" spans="1:19" x14ac:dyDescent="0.25">
      <c r="A34" s="78" t="s">
        <v>387</v>
      </c>
      <c r="B34" s="28" t="s">
        <v>388</v>
      </c>
      <c r="C34" s="351">
        <v>0.125</v>
      </c>
      <c r="D34" s="63">
        <v>8</v>
      </c>
      <c r="E34" s="63">
        <v>3</v>
      </c>
      <c r="F34" s="63">
        <v>-2</v>
      </c>
      <c r="G34" s="63">
        <v>1</v>
      </c>
      <c r="H34" s="376">
        <v>1.5</v>
      </c>
      <c r="I34" s="63">
        <v>42</v>
      </c>
      <c r="K34" s="78" t="s">
        <v>387</v>
      </c>
      <c r="L34" s="28" t="s">
        <v>388</v>
      </c>
      <c r="M34" s="350">
        <v>0.125</v>
      </c>
      <c r="N34" s="37">
        <v>8</v>
      </c>
      <c r="O34" s="37">
        <v>3</v>
      </c>
      <c r="P34" s="37">
        <v>-2</v>
      </c>
      <c r="Q34" s="37">
        <v>1</v>
      </c>
      <c r="R34" s="322">
        <v>1.5</v>
      </c>
      <c r="S34" s="40">
        <v>42</v>
      </c>
    </row>
    <row r="35" spans="1:19" x14ac:dyDescent="0.25">
      <c r="A35" s="78" t="s">
        <v>79</v>
      </c>
      <c r="B35" s="28" t="s">
        <v>80</v>
      </c>
      <c r="C35" s="350">
        <v>0.66666666666666785</v>
      </c>
      <c r="D35" s="37">
        <v>6</v>
      </c>
      <c r="E35" s="37">
        <v>1</v>
      </c>
      <c r="F35" s="37">
        <v>0</v>
      </c>
      <c r="G35" s="37">
        <v>1</v>
      </c>
      <c r="H35" s="322" t="e">
        <v>#DIV/0!</v>
      </c>
      <c r="I35" s="40">
        <v>1</v>
      </c>
      <c r="K35" s="78" t="s">
        <v>79</v>
      </c>
      <c r="L35" s="28" t="s">
        <v>80</v>
      </c>
      <c r="M35" s="350">
        <v>0.66666666666666785</v>
      </c>
      <c r="N35" s="37">
        <v>6</v>
      </c>
      <c r="O35" s="37">
        <v>1</v>
      </c>
      <c r="P35" s="37">
        <v>0</v>
      </c>
      <c r="Q35" s="37">
        <v>1</v>
      </c>
      <c r="R35" s="322" t="e">
        <v>#DIV/0!</v>
      </c>
      <c r="S35" s="37">
        <v>1</v>
      </c>
    </row>
    <row r="36" spans="1:19" x14ac:dyDescent="0.25">
      <c r="A36" s="42" t="s">
        <v>81</v>
      </c>
      <c r="B36" s="43" t="s">
        <v>82</v>
      </c>
      <c r="C36" s="350">
        <v>2.5</v>
      </c>
      <c r="D36" s="37">
        <v>2</v>
      </c>
      <c r="E36" s="37">
        <v>1</v>
      </c>
      <c r="F36" s="37">
        <v>0</v>
      </c>
      <c r="G36" s="37">
        <v>1</v>
      </c>
      <c r="H36" s="322" t="e">
        <v>#DIV/0!</v>
      </c>
      <c r="I36" s="40">
        <v>1</v>
      </c>
      <c r="K36" s="42" t="s">
        <v>81</v>
      </c>
      <c r="L36" s="43" t="s">
        <v>82</v>
      </c>
      <c r="M36" s="350">
        <v>2.5</v>
      </c>
      <c r="N36" s="37">
        <v>2</v>
      </c>
      <c r="O36" s="37">
        <v>1</v>
      </c>
      <c r="P36" s="37">
        <v>0</v>
      </c>
      <c r="Q36" s="37">
        <v>1</v>
      </c>
      <c r="R36" s="322" t="e">
        <v>#DIV/0!</v>
      </c>
      <c r="S36" s="37">
        <v>1</v>
      </c>
    </row>
    <row r="37" spans="1:19" x14ac:dyDescent="0.25">
      <c r="A37" s="59" t="s">
        <v>83</v>
      </c>
      <c r="B37" s="28" t="s">
        <v>85</v>
      </c>
      <c r="C37" s="350">
        <v>0</v>
      </c>
      <c r="D37" s="37">
        <v>3</v>
      </c>
      <c r="E37" s="37">
        <v>1</v>
      </c>
      <c r="F37" s="37">
        <v>-1</v>
      </c>
      <c r="G37" s="37">
        <v>0</v>
      </c>
      <c r="H37" s="322">
        <v>1</v>
      </c>
      <c r="I37" s="40">
        <v>67</v>
      </c>
      <c r="K37" s="59" t="s">
        <v>83</v>
      </c>
      <c r="L37" s="28" t="s">
        <v>85</v>
      </c>
      <c r="M37" s="350">
        <v>0</v>
      </c>
      <c r="N37" s="37">
        <v>3</v>
      </c>
      <c r="O37" s="37">
        <v>1</v>
      </c>
      <c r="P37" s="37">
        <v>-1</v>
      </c>
      <c r="Q37" s="37">
        <v>0</v>
      </c>
      <c r="R37" s="322">
        <v>1</v>
      </c>
      <c r="S37" s="40">
        <v>71</v>
      </c>
    </row>
    <row r="38" spans="1:19" x14ac:dyDescent="0.25">
      <c r="A38" s="59" t="s">
        <v>86</v>
      </c>
      <c r="B38" s="43" t="s">
        <v>87</v>
      </c>
      <c r="C38" s="350">
        <v>0</v>
      </c>
      <c r="D38" s="37">
        <v>9</v>
      </c>
      <c r="E38" s="37">
        <v>3</v>
      </c>
      <c r="F38" s="37">
        <v>-2</v>
      </c>
      <c r="G38" s="37">
        <v>1</v>
      </c>
      <c r="H38" s="322">
        <v>1.5</v>
      </c>
      <c r="I38" s="40">
        <v>42</v>
      </c>
      <c r="K38" s="59" t="s">
        <v>86</v>
      </c>
      <c r="L38" s="43" t="s">
        <v>87</v>
      </c>
      <c r="M38" s="350">
        <v>0</v>
      </c>
      <c r="N38" s="37">
        <v>9</v>
      </c>
      <c r="O38" s="37">
        <v>3</v>
      </c>
      <c r="P38" s="37">
        <v>-2</v>
      </c>
      <c r="Q38" s="37">
        <v>1</v>
      </c>
      <c r="R38" s="322">
        <v>1.5</v>
      </c>
      <c r="S38" s="40">
        <v>42</v>
      </c>
    </row>
    <row r="39" spans="1:19" x14ac:dyDescent="0.25">
      <c r="A39" s="42" t="s">
        <v>86</v>
      </c>
      <c r="B39" s="43" t="s">
        <v>88</v>
      </c>
      <c r="C39" s="350">
        <v>-2.777999999999996</v>
      </c>
      <c r="D39" s="37">
        <v>20</v>
      </c>
      <c r="E39" s="37">
        <v>7</v>
      </c>
      <c r="F39" s="37">
        <v>-6</v>
      </c>
      <c r="G39" s="37">
        <v>1</v>
      </c>
      <c r="H39" s="322">
        <v>1.1666666666666667</v>
      </c>
      <c r="I39" s="40">
        <v>59</v>
      </c>
      <c r="K39" s="42" t="s">
        <v>86</v>
      </c>
      <c r="L39" s="43" t="s">
        <v>88</v>
      </c>
      <c r="M39" s="350">
        <v>-2.777999999999996</v>
      </c>
      <c r="N39" s="37">
        <v>20</v>
      </c>
      <c r="O39" s="37">
        <v>7</v>
      </c>
      <c r="P39" s="37">
        <v>-6</v>
      </c>
      <c r="Q39" s="37">
        <v>1</v>
      </c>
      <c r="R39" s="322">
        <v>1.1666666666666667</v>
      </c>
      <c r="S39" s="40">
        <v>61</v>
      </c>
    </row>
    <row r="40" spans="1:19" x14ac:dyDescent="0.25">
      <c r="A40" s="48" t="s">
        <v>86</v>
      </c>
      <c r="B40" s="28" t="s">
        <v>438</v>
      </c>
      <c r="C40" s="351">
        <v>-1.5</v>
      </c>
      <c r="D40" s="63">
        <v>4</v>
      </c>
      <c r="E40" s="63">
        <v>0</v>
      </c>
      <c r="F40" s="63">
        <v>-2</v>
      </c>
      <c r="G40" s="63">
        <v>-2</v>
      </c>
      <c r="H40" s="376">
        <v>0</v>
      </c>
      <c r="I40" s="63">
        <v>140</v>
      </c>
      <c r="K40" s="48" t="s">
        <v>86</v>
      </c>
      <c r="L40" s="28" t="s">
        <v>438</v>
      </c>
      <c r="M40" s="350">
        <v>-1.5</v>
      </c>
      <c r="N40" s="37">
        <v>4</v>
      </c>
      <c r="O40" s="37">
        <v>0</v>
      </c>
      <c r="P40" s="37">
        <v>-2</v>
      </c>
      <c r="Q40" s="37">
        <v>-2</v>
      </c>
      <c r="R40" s="322">
        <v>0</v>
      </c>
      <c r="S40" s="40">
        <v>143</v>
      </c>
    </row>
    <row r="41" spans="1:19" x14ac:dyDescent="0.25">
      <c r="A41" s="41" t="s">
        <v>89</v>
      </c>
      <c r="B41" s="28" t="s">
        <v>90</v>
      </c>
      <c r="C41" s="350">
        <v>-1.333288888888891</v>
      </c>
      <c r="D41" s="37">
        <v>12</v>
      </c>
      <c r="E41" s="37">
        <v>0</v>
      </c>
      <c r="F41" s="37">
        <v>-4</v>
      </c>
      <c r="G41" s="37">
        <v>-4</v>
      </c>
      <c r="H41" s="322">
        <v>0</v>
      </c>
      <c r="I41" s="40">
        <v>140</v>
      </c>
      <c r="K41" s="41" t="s">
        <v>89</v>
      </c>
      <c r="L41" s="28" t="s">
        <v>90</v>
      </c>
      <c r="M41" s="351">
        <v>4.4444444441182895E-5</v>
      </c>
      <c r="N41" s="63">
        <v>16</v>
      </c>
      <c r="O41" s="63">
        <v>0</v>
      </c>
      <c r="P41" s="63">
        <v>-6</v>
      </c>
      <c r="Q41" s="63">
        <v>-6</v>
      </c>
      <c r="R41" s="376">
        <v>0</v>
      </c>
      <c r="S41" s="63">
        <v>143</v>
      </c>
    </row>
    <row r="42" spans="1:19" x14ac:dyDescent="0.25">
      <c r="A42" s="60" t="s">
        <v>89</v>
      </c>
      <c r="B42" s="43" t="s">
        <v>389</v>
      </c>
      <c r="C42" s="350">
        <v>-0.77779999999999916</v>
      </c>
      <c r="D42" s="37">
        <v>9</v>
      </c>
      <c r="E42" s="37">
        <v>0</v>
      </c>
      <c r="F42" s="37">
        <v>-7</v>
      </c>
      <c r="G42" s="37">
        <v>-7</v>
      </c>
      <c r="H42" s="322">
        <v>0</v>
      </c>
      <c r="I42" s="40">
        <v>140</v>
      </c>
      <c r="K42" s="60" t="s">
        <v>89</v>
      </c>
      <c r="L42" s="43" t="s">
        <v>389</v>
      </c>
      <c r="M42" s="351">
        <v>2.2222222220591448E-5</v>
      </c>
      <c r="N42" s="63">
        <v>15</v>
      </c>
      <c r="O42" s="63">
        <v>1</v>
      </c>
      <c r="P42" s="63">
        <v>-10</v>
      </c>
      <c r="Q42" s="63">
        <v>-9</v>
      </c>
      <c r="R42" s="376">
        <v>0.1</v>
      </c>
      <c r="S42" s="63">
        <v>139</v>
      </c>
    </row>
    <row r="43" spans="1:19" x14ac:dyDescent="0.25">
      <c r="A43" s="42" t="s">
        <v>380</v>
      </c>
      <c r="B43" s="28" t="s">
        <v>92</v>
      </c>
      <c r="C43" s="350">
        <v>-2.5</v>
      </c>
      <c r="D43" s="37">
        <v>9</v>
      </c>
      <c r="E43" s="37">
        <v>1</v>
      </c>
      <c r="F43" s="37">
        <v>-4</v>
      </c>
      <c r="G43" s="37">
        <v>-3</v>
      </c>
      <c r="H43" s="322">
        <v>0.25</v>
      </c>
      <c r="I43" s="40">
        <v>129</v>
      </c>
      <c r="K43" s="42" t="s">
        <v>380</v>
      </c>
      <c r="L43" s="28" t="s">
        <v>92</v>
      </c>
      <c r="M43" s="350">
        <v>-2.5</v>
      </c>
      <c r="N43" s="37">
        <v>9</v>
      </c>
      <c r="O43" s="37">
        <v>1</v>
      </c>
      <c r="P43" s="37">
        <v>-4</v>
      </c>
      <c r="Q43" s="37">
        <v>-3</v>
      </c>
      <c r="R43" s="322">
        <v>0.25</v>
      </c>
      <c r="S43" s="40">
        <v>132</v>
      </c>
    </row>
    <row r="44" spans="1:19" x14ac:dyDescent="0.25">
      <c r="A44" s="82" t="s">
        <v>93</v>
      </c>
      <c r="B44" s="49" t="s">
        <v>94</v>
      </c>
      <c r="C44" s="351">
        <v>-2.625</v>
      </c>
      <c r="D44" s="63">
        <v>20</v>
      </c>
      <c r="E44" s="63">
        <v>1</v>
      </c>
      <c r="F44" s="63">
        <v>-12</v>
      </c>
      <c r="G44" s="63">
        <v>-11</v>
      </c>
      <c r="H44" s="376">
        <v>8.3333333333333329E-2</v>
      </c>
      <c r="I44" s="63">
        <v>138</v>
      </c>
      <c r="K44" s="82" t="s">
        <v>93</v>
      </c>
      <c r="L44" s="49" t="s">
        <v>94</v>
      </c>
      <c r="M44" s="351">
        <v>-3.5</v>
      </c>
      <c r="N44" s="63">
        <v>25</v>
      </c>
      <c r="O44" s="63">
        <v>1</v>
      </c>
      <c r="P44" s="63">
        <v>-18</v>
      </c>
      <c r="Q44" s="63">
        <v>-17</v>
      </c>
      <c r="R44" s="376">
        <v>5.5555555555555552E-2</v>
      </c>
      <c r="S44" s="63">
        <v>142</v>
      </c>
    </row>
    <row r="45" spans="1:19" ht="15.75" thickBot="1" x14ac:dyDescent="0.3">
      <c r="A45" s="41" t="s">
        <v>97</v>
      </c>
      <c r="B45" s="28" t="s">
        <v>96</v>
      </c>
      <c r="C45" s="350">
        <v>1.8610000000000015</v>
      </c>
      <c r="D45" s="37">
        <v>49</v>
      </c>
      <c r="E45" s="37">
        <v>14</v>
      </c>
      <c r="F45" s="37">
        <v>-14</v>
      </c>
      <c r="G45" s="37">
        <v>0</v>
      </c>
      <c r="H45" s="322">
        <v>1</v>
      </c>
      <c r="I45" s="40">
        <v>67</v>
      </c>
      <c r="K45" s="41" t="s">
        <v>97</v>
      </c>
      <c r="L45" s="28" t="s">
        <v>96</v>
      </c>
      <c r="M45" s="350">
        <v>1.8610000000000015</v>
      </c>
      <c r="N45" s="37">
        <v>49</v>
      </c>
      <c r="O45" s="37">
        <v>14</v>
      </c>
      <c r="P45" s="37">
        <v>-14</v>
      </c>
      <c r="Q45" s="37">
        <v>0</v>
      </c>
      <c r="R45" s="322">
        <v>1</v>
      </c>
      <c r="S45" s="40">
        <v>71</v>
      </c>
    </row>
    <row r="46" spans="1:19" x14ac:dyDescent="0.25">
      <c r="A46" s="291" t="s">
        <v>436</v>
      </c>
      <c r="B46" s="291"/>
      <c r="C46" s="379" t="s">
        <v>449</v>
      </c>
      <c r="D46" s="2" t="s">
        <v>7</v>
      </c>
      <c r="E46" s="409" t="s">
        <v>486</v>
      </c>
      <c r="F46" s="409" t="s">
        <v>486</v>
      </c>
      <c r="G46" s="127"/>
      <c r="H46" s="7" t="s">
        <v>487</v>
      </c>
      <c r="I46" s="7" t="s">
        <v>8</v>
      </c>
      <c r="K46" s="456" t="s">
        <v>496</v>
      </c>
      <c r="L46" s="457"/>
      <c r="M46" s="379" t="s">
        <v>449</v>
      </c>
      <c r="N46" s="2" t="s">
        <v>7</v>
      </c>
      <c r="O46" s="352"/>
      <c r="P46" s="352"/>
      <c r="Q46" s="127"/>
      <c r="R46" s="2" t="s">
        <v>487</v>
      </c>
      <c r="S46" s="7" t="s">
        <v>517</v>
      </c>
    </row>
    <row r="47" spans="1:19" x14ac:dyDescent="0.25">
      <c r="A47" s="291" t="s">
        <v>437</v>
      </c>
      <c r="B47" s="291"/>
      <c r="C47" s="383" t="s">
        <v>434</v>
      </c>
      <c r="D47" s="9" t="s">
        <v>477</v>
      </c>
      <c r="E47" s="364" t="s">
        <v>488</v>
      </c>
      <c r="F47" s="364" t="s">
        <v>489</v>
      </c>
      <c r="G47" s="364" t="s">
        <v>490</v>
      </c>
      <c r="H47" s="9" t="s">
        <v>467</v>
      </c>
      <c r="I47" s="410" t="s">
        <v>17</v>
      </c>
      <c r="K47" s="458" t="s">
        <v>361</v>
      </c>
      <c r="L47" s="459"/>
      <c r="M47" s="383" t="s">
        <v>434</v>
      </c>
      <c r="N47" s="9" t="s">
        <v>477</v>
      </c>
      <c r="O47" s="364" t="s">
        <v>488</v>
      </c>
      <c r="P47" s="364" t="s">
        <v>489</v>
      </c>
      <c r="Q47" s="364" t="s">
        <v>490</v>
      </c>
      <c r="R47" s="9" t="s">
        <v>467</v>
      </c>
      <c r="S47" s="9" t="s">
        <v>518</v>
      </c>
    </row>
    <row r="48" spans="1:19" x14ac:dyDescent="0.25">
      <c r="A48" s="301" t="s">
        <v>361</v>
      </c>
      <c r="B48" s="291"/>
      <c r="C48" s="383" t="s">
        <v>435</v>
      </c>
      <c r="D48" s="9" t="s">
        <v>480</v>
      </c>
      <c r="E48" s="364" t="s">
        <v>25</v>
      </c>
      <c r="F48" s="364" t="s">
        <v>25</v>
      </c>
      <c r="G48" s="364" t="s">
        <v>486</v>
      </c>
      <c r="H48" s="9" t="s">
        <v>491</v>
      </c>
      <c r="I48" s="315" t="s">
        <v>25</v>
      </c>
      <c r="K48" s="128"/>
      <c r="L48" s="459"/>
      <c r="M48" s="383" t="s">
        <v>435</v>
      </c>
      <c r="N48" s="9" t="s">
        <v>480</v>
      </c>
      <c r="O48" s="364" t="s">
        <v>25</v>
      </c>
      <c r="P48" s="364" t="s">
        <v>25</v>
      </c>
      <c r="Q48" s="364" t="s">
        <v>486</v>
      </c>
      <c r="R48" s="9" t="s">
        <v>491</v>
      </c>
      <c r="S48" s="9" t="s">
        <v>519</v>
      </c>
    </row>
    <row r="49" spans="1:19" x14ac:dyDescent="0.25">
      <c r="A49" s="291"/>
      <c r="B49" s="291"/>
      <c r="C49" s="315" t="s">
        <v>452</v>
      </c>
      <c r="D49" s="9" t="s">
        <v>31</v>
      </c>
      <c r="E49" s="364" t="s">
        <v>492</v>
      </c>
      <c r="F49" s="364" t="s">
        <v>492</v>
      </c>
      <c r="G49" s="364" t="s">
        <v>493</v>
      </c>
      <c r="H49" s="9" t="s">
        <v>494</v>
      </c>
      <c r="I49" s="315" t="s">
        <v>13</v>
      </c>
      <c r="K49" s="460"/>
      <c r="L49" s="459"/>
      <c r="M49" s="315" t="s">
        <v>452</v>
      </c>
      <c r="N49" s="9" t="s">
        <v>31</v>
      </c>
      <c r="O49" s="364" t="s">
        <v>492</v>
      </c>
      <c r="P49" s="364" t="s">
        <v>492</v>
      </c>
      <c r="Q49" s="364" t="s">
        <v>493</v>
      </c>
      <c r="R49" s="9" t="s">
        <v>494</v>
      </c>
      <c r="S49" s="14"/>
    </row>
    <row r="50" spans="1:19" ht="15.75" thickBot="1" x14ac:dyDescent="0.3">
      <c r="A50" s="302" t="s">
        <v>33</v>
      </c>
      <c r="B50" s="267" t="s">
        <v>34</v>
      </c>
      <c r="C50" s="386" t="s">
        <v>453</v>
      </c>
      <c r="D50" s="21">
        <v>42014</v>
      </c>
      <c r="E50" s="334" t="s">
        <v>464</v>
      </c>
      <c r="F50" s="334" t="s">
        <v>465</v>
      </c>
      <c r="G50" s="334" t="s">
        <v>25</v>
      </c>
      <c r="H50" s="20" t="s">
        <v>491</v>
      </c>
      <c r="I50" s="411">
        <v>42763</v>
      </c>
      <c r="K50" s="461" t="s">
        <v>33</v>
      </c>
      <c r="L50" s="462" t="s">
        <v>34</v>
      </c>
      <c r="M50" s="386" t="s">
        <v>453</v>
      </c>
      <c r="N50" s="21">
        <v>42014</v>
      </c>
      <c r="O50" s="334" t="s">
        <v>464</v>
      </c>
      <c r="P50" s="334" t="s">
        <v>465</v>
      </c>
      <c r="Q50" s="334" t="s">
        <v>25</v>
      </c>
      <c r="R50" s="20" t="s">
        <v>491</v>
      </c>
      <c r="S50" s="463">
        <v>42798</v>
      </c>
    </row>
    <row r="51" spans="1:19" x14ac:dyDescent="0.25">
      <c r="A51" s="27" t="s">
        <v>97</v>
      </c>
      <c r="B51" s="28" t="s">
        <v>98</v>
      </c>
      <c r="C51" s="350">
        <v>1.8348000000000013</v>
      </c>
      <c r="D51" s="37">
        <v>16</v>
      </c>
      <c r="E51" s="37">
        <v>2</v>
      </c>
      <c r="F51" s="37">
        <v>-5</v>
      </c>
      <c r="G51" s="37">
        <v>-3</v>
      </c>
      <c r="H51" s="322">
        <v>0.4</v>
      </c>
      <c r="I51" s="40">
        <v>116</v>
      </c>
      <c r="K51" s="27" t="s">
        <v>97</v>
      </c>
      <c r="L51" s="28" t="s">
        <v>98</v>
      </c>
      <c r="M51" s="350">
        <v>1.8348000000000013</v>
      </c>
      <c r="N51" s="37">
        <v>16</v>
      </c>
      <c r="O51" s="37">
        <v>2</v>
      </c>
      <c r="P51" s="37">
        <v>-5</v>
      </c>
      <c r="Q51" s="37">
        <v>-3</v>
      </c>
      <c r="R51" s="322">
        <v>0.4</v>
      </c>
      <c r="S51" s="40">
        <v>119</v>
      </c>
    </row>
    <row r="52" spans="1:19" x14ac:dyDescent="0.25">
      <c r="A52" s="82" t="s">
        <v>99</v>
      </c>
      <c r="B52" s="36" t="s">
        <v>100</v>
      </c>
      <c r="C52" s="350">
        <v>-0.60000000000000053</v>
      </c>
      <c r="D52" s="37">
        <v>16</v>
      </c>
      <c r="E52" s="37">
        <v>10</v>
      </c>
      <c r="F52" s="37">
        <v>-2</v>
      </c>
      <c r="G52" s="37">
        <v>8</v>
      </c>
      <c r="H52" s="322">
        <v>5</v>
      </c>
      <c r="I52" s="40">
        <v>9</v>
      </c>
      <c r="K52" s="82" t="s">
        <v>99</v>
      </c>
      <c r="L52" s="36" t="s">
        <v>100</v>
      </c>
      <c r="M52" s="350">
        <v>-0.60000000000000053</v>
      </c>
      <c r="N52" s="37">
        <v>16</v>
      </c>
      <c r="O52" s="37">
        <v>10</v>
      </c>
      <c r="P52" s="37">
        <v>-2</v>
      </c>
      <c r="Q52" s="37">
        <v>8</v>
      </c>
      <c r="R52" s="322">
        <v>5</v>
      </c>
      <c r="S52" s="40">
        <v>10</v>
      </c>
    </row>
    <row r="53" spans="1:19" x14ac:dyDescent="0.25">
      <c r="A53" s="51" t="s">
        <v>99</v>
      </c>
      <c r="B53" s="49" t="s">
        <v>101</v>
      </c>
      <c r="C53" s="350">
        <v>1.7142857142857135</v>
      </c>
      <c r="D53" s="37">
        <v>13</v>
      </c>
      <c r="E53" s="37">
        <v>2</v>
      </c>
      <c r="F53" s="37">
        <v>-9</v>
      </c>
      <c r="G53" s="37">
        <v>-7</v>
      </c>
      <c r="H53" s="322">
        <v>0.22222222222222221</v>
      </c>
      <c r="I53" s="40">
        <v>132</v>
      </c>
      <c r="K53" s="51" t="s">
        <v>99</v>
      </c>
      <c r="L53" s="49" t="s">
        <v>101</v>
      </c>
      <c r="M53" s="350">
        <v>1.7142857142857135</v>
      </c>
      <c r="N53" s="37">
        <v>13</v>
      </c>
      <c r="O53" s="37">
        <v>2</v>
      </c>
      <c r="P53" s="37">
        <v>-9</v>
      </c>
      <c r="Q53" s="37">
        <v>-7</v>
      </c>
      <c r="R53" s="322">
        <v>0.22222222222222221</v>
      </c>
      <c r="S53" s="40">
        <v>134</v>
      </c>
    </row>
    <row r="54" spans="1:19" x14ac:dyDescent="0.25">
      <c r="A54" s="78" t="s">
        <v>102</v>
      </c>
      <c r="B54" s="28" t="s">
        <v>103</v>
      </c>
      <c r="C54" s="350">
        <v>-2.222533333333331</v>
      </c>
      <c r="D54" s="37">
        <v>24</v>
      </c>
      <c r="E54" s="37">
        <v>3</v>
      </c>
      <c r="F54" s="37">
        <v>-5</v>
      </c>
      <c r="G54" s="37">
        <v>-2</v>
      </c>
      <c r="H54" s="322">
        <v>0.6</v>
      </c>
      <c r="I54" s="40">
        <v>104</v>
      </c>
      <c r="K54" s="78" t="s">
        <v>102</v>
      </c>
      <c r="L54" s="28" t="s">
        <v>103</v>
      </c>
      <c r="M54" s="350">
        <v>-2.222533333333331</v>
      </c>
      <c r="N54" s="37">
        <v>24</v>
      </c>
      <c r="O54" s="37">
        <v>3</v>
      </c>
      <c r="P54" s="37">
        <v>-5</v>
      </c>
      <c r="Q54" s="37">
        <v>-2</v>
      </c>
      <c r="R54" s="322">
        <v>0.6</v>
      </c>
      <c r="S54" s="40">
        <v>105</v>
      </c>
    </row>
    <row r="55" spans="1:19" ht="15.75" x14ac:dyDescent="0.25">
      <c r="A55" s="305" t="s">
        <v>104</v>
      </c>
      <c r="B55" s="204" t="s">
        <v>105</v>
      </c>
      <c r="C55" s="351">
        <v>-1.8754999999999988</v>
      </c>
      <c r="D55" s="63">
        <v>100</v>
      </c>
      <c r="E55" s="63">
        <v>37</v>
      </c>
      <c r="F55" s="63">
        <v>-37</v>
      </c>
      <c r="G55" s="63">
        <v>0</v>
      </c>
      <c r="H55" s="376">
        <v>1</v>
      </c>
      <c r="I55" s="63">
        <v>67</v>
      </c>
      <c r="K55" s="305" t="s">
        <v>104</v>
      </c>
      <c r="L55" s="204" t="s">
        <v>105</v>
      </c>
      <c r="M55" s="351">
        <v>-1.2503333333333355</v>
      </c>
      <c r="N55" s="63">
        <v>106</v>
      </c>
      <c r="O55" s="63">
        <v>39</v>
      </c>
      <c r="P55" s="63">
        <v>-38</v>
      </c>
      <c r="Q55" s="63">
        <v>1</v>
      </c>
      <c r="R55" s="376">
        <v>1.0263157894736843</v>
      </c>
      <c r="S55" s="63">
        <v>69</v>
      </c>
    </row>
    <row r="56" spans="1:19" x14ac:dyDescent="0.25">
      <c r="A56" s="79" t="s">
        <v>106</v>
      </c>
      <c r="B56" s="28" t="s">
        <v>107</v>
      </c>
      <c r="C56" s="350">
        <v>1.183600000000002</v>
      </c>
      <c r="D56" s="37">
        <v>56</v>
      </c>
      <c r="E56" s="37">
        <v>17</v>
      </c>
      <c r="F56" s="37">
        <v>-17</v>
      </c>
      <c r="G56" s="37">
        <v>0</v>
      </c>
      <c r="H56" s="322">
        <v>1</v>
      </c>
      <c r="I56" s="40">
        <v>67</v>
      </c>
      <c r="K56" s="79" t="s">
        <v>106</v>
      </c>
      <c r="L56" s="28" t="s">
        <v>107</v>
      </c>
      <c r="M56" s="350">
        <v>1.183600000000002</v>
      </c>
      <c r="N56" s="37">
        <v>56</v>
      </c>
      <c r="O56" s="37">
        <v>17</v>
      </c>
      <c r="P56" s="37">
        <v>-17</v>
      </c>
      <c r="Q56" s="37">
        <v>0</v>
      </c>
      <c r="R56" s="322">
        <v>1</v>
      </c>
      <c r="S56" s="40">
        <v>71</v>
      </c>
    </row>
    <row r="57" spans="1:19" x14ac:dyDescent="0.25">
      <c r="A57" s="60" t="s">
        <v>108</v>
      </c>
      <c r="B57" s="28" t="s">
        <v>109</v>
      </c>
      <c r="C57" s="350">
        <v>1</v>
      </c>
      <c r="D57" s="37">
        <v>4</v>
      </c>
      <c r="E57" s="37">
        <v>2</v>
      </c>
      <c r="F57" s="37">
        <v>-1</v>
      </c>
      <c r="G57" s="37">
        <v>1</v>
      </c>
      <c r="H57" s="322">
        <v>2</v>
      </c>
      <c r="I57" s="40">
        <v>30</v>
      </c>
      <c r="K57" s="60" t="s">
        <v>108</v>
      </c>
      <c r="L57" s="28" t="s">
        <v>109</v>
      </c>
      <c r="M57" s="350">
        <v>1</v>
      </c>
      <c r="N57" s="37">
        <v>4</v>
      </c>
      <c r="O57" s="37">
        <v>2</v>
      </c>
      <c r="P57" s="37">
        <v>-1</v>
      </c>
      <c r="Q57" s="37">
        <v>1</v>
      </c>
      <c r="R57" s="322">
        <v>2</v>
      </c>
      <c r="S57" s="40">
        <v>31</v>
      </c>
    </row>
    <row r="58" spans="1:19" x14ac:dyDescent="0.25">
      <c r="A58" s="59" t="s">
        <v>381</v>
      </c>
      <c r="B58" s="28" t="s">
        <v>111</v>
      </c>
      <c r="C58" s="350">
        <v>-6.75</v>
      </c>
      <c r="D58" s="37">
        <v>14</v>
      </c>
      <c r="E58" s="37">
        <v>0</v>
      </c>
      <c r="F58" s="37">
        <v>-17</v>
      </c>
      <c r="G58" s="37">
        <v>-17</v>
      </c>
      <c r="H58" s="322">
        <v>0</v>
      </c>
      <c r="I58" s="40">
        <v>140</v>
      </c>
      <c r="K58" s="59" t="s">
        <v>381</v>
      </c>
      <c r="L58" s="28" t="s">
        <v>111</v>
      </c>
      <c r="M58" s="350">
        <v>-6.75</v>
      </c>
      <c r="N58" s="37">
        <v>14</v>
      </c>
      <c r="O58" s="37">
        <v>0</v>
      </c>
      <c r="P58" s="37">
        <v>-17</v>
      </c>
      <c r="Q58" s="37">
        <v>-17</v>
      </c>
      <c r="R58" s="322">
        <v>0</v>
      </c>
      <c r="S58" s="40">
        <v>143</v>
      </c>
    </row>
    <row r="59" spans="1:19" x14ac:dyDescent="0.25">
      <c r="A59" s="78" t="s">
        <v>110</v>
      </c>
      <c r="B59" s="28" t="s">
        <v>112</v>
      </c>
      <c r="C59" s="350">
        <v>1</v>
      </c>
      <c r="D59" s="37">
        <v>11</v>
      </c>
      <c r="E59" s="37">
        <v>3</v>
      </c>
      <c r="F59" s="37">
        <v>-2</v>
      </c>
      <c r="G59" s="37">
        <v>1</v>
      </c>
      <c r="H59" s="322">
        <v>1.5</v>
      </c>
      <c r="I59" s="40">
        <v>42</v>
      </c>
      <c r="K59" s="78" t="s">
        <v>110</v>
      </c>
      <c r="L59" s="28" t="s">
        <v>112</v>
      </c>
      <c r="M59" s="350">
        <v>1</v>
      </c>
      <c r="N59" s="37">
        <v>11</v>
      </c>
      <c r="O59" s="37">
        <v>3</v>
      </c>
      <c r="P59" s="37">
        <v>-2</v>
      </c>
      <c r="Q59" s="37">
        <v>1</v>
      </c>
      <c r="R59" s="322">
        <v>1.5</v>
      </c>
      <c r="S59" s="40">
        <v>42</v>
      </c>
    </row>
    <row r="60" spans="1:19" x14ac:dyDescent="0.25">
      <c r="A60" s="41" t="s">
        <v>113</v>
      </c>
      <c r="B60" s="28" t="s">
        <v>114</v>
      </c>
      <c r="C60" s="350">
        <v>-9.7914999999999974</v>
      </c>
      <c r="D60" s="37">
        <v>34</v>
      </c>
      <c r="E60" s="37">
        <v>17</v>
      </c>
      <c r="F60" s="37">
        <v>-9</v>
      </c>
      <c r="G60" s="37">
        <v>8</v>
      </c>
      <c r="H60" s="322">
        <v>1.8888888888888888</v>
      </c>
      <c r="I60" s="40">
        <v>37</v>
      </c>
      <c r="K60" s="41" t="s">
        <v>113</v>
      </c>
      <c r="L60" s="28" t="s">
        <v>114</v>
      </c>
      <c r="M60" s="350">
        <v>-9.7914999999999974</v>
      </c>
      <c r="N60" s="37">
        <v>34</v>
      </c>
      <c r="O60" s="37">
        <v>17</v>
      </c>
      <c r="P60" s="37">
        <v>-9</v>
      </c>
      <c r="Q60" s="37">
        <v>8</v>
      </c>
      <c r="R60" s="322">
        <v>1.8888888888888888</v>
      </c>
      <c r="S60" s="40">
        <v>36</v>
      </c>
    </row>
    <row r="61" spans="1:19" x14ac:dyDescent="0.25">
      <c r="A61" s="41" t="s">
        <v>113</v>
      </c>
      <c r="B61" s="28" t="s">
        <v>115</v>
      </c>
      <c r="C61" s="350">
        <v>2.1904761904761934</v>
      </c>
      <c r="D61" s="37">
        <v>19</v>
      </c>
      <c r="E61" s="37">
        <v>11</v>
      </c>
      <c r="F61" s="37">
        <v>-7</v>
      </c>
      <c r="G61" s="37">
        <v>4</v>
      </c>
      <c r="H61" s="322">
        <v>1.5714285714285714</v>
      </c>
      <c r="I61" s="40">
        <v>40</v>
      </c>
      <c r="K61" s="41" t="s">
        <v>113</v>
      </c>
      <c r="L61" s="28" t="s">
        <v>115</v>
      </c>
      <c r="M61" s="350">
        <v>2.1904761904761934</v>
      </c>
      <c r="N61" s="37">
        <v>19</v>
      </c>
      <c r="O61" s="37">
        <v>11</v>
      </c>
      <c r="P61" s="37">
        <v>-7</v>
      </c>
      <c r="Q61" s="37">
        <v>4</v>
      </c>
      <c r="R61" s="322">
        <v>1.5714285714285714</v>
      </c>
      <c r="S61" s="40">
        <v>40</v>
      </c>
    </row>
    <row r="62" spans="1:19" x14ac:dyDescent="0.25">
      <c r="A62" s="41" t="s">
        <v>116</v>
      </c>
      <c r="B62" s="43" t="s">
        <v>117</v>
      </c>
      <c r="C62" s="350">
        <v>-0.71450000000000014</v>
      </c>
      <c r="D62" s="37">
        <v>7</v>
      </c>
      <c r="E62" s="37">
        <v>2</v>
      </c>
      <c r="F62" s="37">
        <v>-3</v>
      </c>
      <c r="G62" s="37">
        <v>-1</v>
      </c>
      <c r="H62" s="322">
        <v>0.66666666666666663</v>
      </c>
      <c r="I62" s="40">
        <v>102</v>
      </c>
      <c r="K62" s="41" t="s">
        <v>116</v>
      </c>
      <c r="L62" s="43" t="s">
        <v>117</v>
      </c>
      <c r="M62" s="350">
        <v>-0.71450000000000014</v>
      </c>
      <c r="N62" s="37">
        <v>7</v>
      </c>
      <c r="O62" s="37">
        <v>2</v>
      </c>
      <c r="P62" s="37">
        <v>-3</v>
      </c>
      <c r="Q62" s="37">
        <v>-1</v>
      </c>
      <c r="R62" s="322">
        <v>0.66666666666666663</v>
      </c>
      <c r="S62" s="40">
        <v>103</v>
      </c>
    </row>
    <row r="63" spans="1:19" x14ac:dyDescent="0.25">
      <c r="A63" s="41"/>
      <c r="B63" s="43"/>
      <c r="C63" s="350"/>
      <c r="D63" s="37"/>
      <c r="E63" s="37"/>
      <c r="F63" s="37"/>
      <c r="G63" s="37"/>
      <c r="H63" s="322"/>
      <c r="I63" s="40"/>
      <c r="K63" s="44" t="s">
        <v>497</v>
      </c>
      <c r="L63" s="28" t="s">
        <v>498</v>
      </c>
      <c r="M63" s="351">
        <v>0.83333333333333393</v>
      </c>
      <c r="N63" s="63">
        <v>6</v>
      </c>
      <c r="O63" s="63">
        <v>5</v>
      </c>
      <c r="P63" s="63">
        <v>-1</v>
      </c>
      <c r="Q63" s="63">
        <v>4</v>
      </c>
      <c r="R63" s="376">
        <v>5</v>
      </c>
      <c r="S63" s="63">
        <v>10</v>
      </c>
    </row>
    <row r="64" spans="1:19" x14ac:dyDescent="0.25">
      <c r="A64" s="27" t="s">
        <v>119</v>
      </c>
      <c r="B64" s="43" t="s">
        <v>120</v>
      </c>
      <c r="C64" s="350">
        <v>1.1428571428571423</v>
      </c>
      <c r="D64" s="37">
        <v>7</v>
      </c>
      <c r="E64" s="37">
        <v>3</v>
      </c>
      <c r="F64" s="37">
        <v>-1</v>
      </c>
      <c r="G64" s="37">
        <v>2</v>
      </c>
      <c r="H64" s="322">
        <v>3</v>
      </c>
      <c r="I64" s="40">
        <v>18</v>
      </c>
      <c r="K64" s="27" t="s">
        <v>119</v>
      </c>
      <c r="L64" s="43" t="s">
        <v>120</v>
      </c>
      <c r="M64" s="350">
        <v>1.1428571428571423</v>
      </c>
      <c r="N64" s="37">
        <v>7</v>
      </c>
      <c r="O64" s="37">
        <v>3</v>
      </c>
      <c r="P64" s="37">
        <v>-1</v>
      </c>
      <c r="Q64" s="37">
        <v>2</v>
      </c>
      <c r="R64" s="322">
        <v>3</v>
      </c>
      <c r="S64" s="40">
        <v>20</v>
      </c>
    </row>
    <row r="65" spans="1:19" x14ac:dyDescent="0.25">
      <c r="A65" s="41" t="s">
        <v>119</v>
      </c>
      <c r="B65" s="28" t="s">
        <v>121</v>
      </c>
      <c r="C65" s="350">
        <v>3.5555999999999983</v>
      </c>
      <c r="D65" s="37">
        <v>32</v>
      </c>
      <c r="E65" s="37">
        <v>15</v>
      </c>
      <c r="F65" s="37">
        <v>-6</v>
      </c>
      <c r="G65" s="37">
        <v>9</v>
      </c>
      <c r="H65" s="322">
        <v>2.5</v>
      </c>
      <c r="I65" s="40">
        <v>25</v>
      </c>
      <c r="K65" s="41" t="s">
        <v>119</v>
      </c>
      <c r="L65" s="28" t="s">
        <v>121</v>
      </c>
      <c r="M65" s="350">
        <v>3.5555999999999983</v>
      </c>
      <c r="N65" s="37">
        <v>32</v>
      </c>
      <c r="O65" s="37">
        <v>15</v>
      </c>
      <c r="P65" s="37">
        <v>-6</v>
      </c>
      <c r="Q65" s="37">
        <v>9</v>
      </c>
      <c r="R65" s="322">
        <v>2.5</v>
      </c>
      <c r="S65" s="40">
        <v>26</v>
      </c>
    </row>
    <row r="66" spans="1:19" x14ac:dyDescent="0.25">
      <c r="A66" s="60" t="s">
        <v>122</v>
      </c>
      <c r="B66" s="28" t="s">
        <v>123</v>
      </c>
      <c r="C66" s="350">
        <v>0.75</v>
      </c>
      <c r="D66" s="37">
        <v>16</v>
      </c>
      <c r="E66" s="37">
        <v>12</v>
      </c>
      <c r="F66" s="37">
        <v>-2</v>
      </c>
      <c r="G66" s="37">
        <v>10</v>
      </c>
      <c r="H66" s="322">
        <v>6</v>
      </c>
      <c r="I66" s="40">
        <v>6</v>
      </c>
      <c r="K66" s="60" t="s">
        <v>122</v>
      </c>
      <c r="L66" s="28" t="s">
        <v>123</v>
      </c>
      <c r="M66" s="350">
        <v>0.75</v>
      </c>
      <c r="N66" s="37">
        <v>16</v>
      </c>
      <c r="O66" s="37">
        <v>12</v>
      </c>
      <c r="P66" s="37">
        <v>-2</v>
      </c>
      <c r="Q66" s="37">
        <v>10</v>
      </c>
      <c r="R66" s="322">
        <v>6</v>
      </c>
      <c r="S66" s="40">
        <v>7</v>
      </c>
    </row>
    <row r="67" spans="1:19" x14ac:dyDescent="0.25">
      <c r="A67" s="60" t="s">
        <v>124</v>
      </c>
      <c r="B67" s="28" t="s">
        <v>100</v>
      </c>
      <c r="C67" s="350">
        <v>0.63888888888888928</v>
      </c>
      <c r="D67" s="37">
        <v>27</v>
      </c>
      <c r="E67" s="37">
        <v>6</v>
      </c>
      <c r="F67" s="37">
        <v>-7</v>
      </c>
      <c r="G67" s="37">
        <v>-1</v>
      </c>
      <c r="H67" s="322">
        <v>0.8571428571428571</v>
      </c>
      <c r="I67" s="40">
        <v>89</v>
      </c>
      <c r="K67" s="60" t="s">
        <v>124</v>
      </c>
      <c r="L67" s="28" t="s">
        <v>100</v>
      </c>
      <c r="M67" s="350">
        <v>0.63888888888888928</v>
      </c>
      <c r="N67" s="37">
        <v>27</v>
      </c>
      <c r="O67" s="37">
        <v>6</v>
      </c>
      <c r="P67" s="37">
        <v>-7</v>
      </c>
      <c r="Q67" s="37">
        <v>-1</v>
      </c>
      <c r="R67" s="322">
        <v>0.8571428571428571</v>
      </c>
      <c r="S67" s="40">
        <v>90</v>
      </c>
    </row>
    <row r="68" spans="1:19" x14ac:dyDescent="0.25">
      <c r="A68" s="306" t="s">
        <v>124</v>
      </c>
      <c r="B68" s="28" t="s">
        <v>125</v>
      </c>
      <c r="C68" s="350">
        <v>1.6666666666666679</v>
      </c>
      <c r="D68" s="37">
        <v>6</v>
      </c>
      <c r="E68" s="37">
        <v>6</v>
      </c>
      <c r="F68" s="37">
        <v>-1</v>
      </c>
      <c r="G68" s="37">
        <v>5</v>
      </c>
      <c r="H68" s="322">
        <v>6</v>
      </c>
      <c r="I68" s="40">
        <v>6</v>
      </c>
      <c r="K68" s="306" t="s">
        <v>124</v>
      </c>
      <c r="L68" s="28" t="s">
        <v>125</v>
      </c>
      <c r="M68" s="350">
        <v>1.6666666666666679</v>
      </c>
      <c r="N68" s="37">
        <v>6</v>
      </c>
      <c r="O68" s="37">
        <v>6</v>
      </c>
      <c r="P68" s="37">
        <v>-1</v>
      </c>
      <c r="Q68" s="37">
        <v>5</v>
      </c>
      <c r="R68" s="322">
        <v>6</v>
      </c>
      <c r="S68" s="40">
        <v>7</v>
      </c>
    </row>
    <row r="69" spans="1:19" x14ac:dyDescent="0.25">
      <c r="A69" s="75" t="s">
        <v>124</v>
      </c>
      <c r="B69" s="43" t="s">
        <v>126</v>
      </c>
      <c r="C69" s="350">
        <v>-2.6111111111111107</v>
      </c>
      <c r="D69" s="37">
        <v>34</v>
      </c>
      <c r="E69" s="37">
        <v>12</v>
      </c>
      <c r="F69" s="37">
        <v>-16</v>
      </c>
      <c r="G69" s="37">
        <v>-4</v>
      </c>
      <c r="H69" s="322">
        <v>0.75</v>
      </c>
      <c r="I69" s="40">
        <v>95</v>
      </c>
      <c r="K69" s="75" t="s">
        <v>124</v>
      </c>
      <c r="L69" s="43" t="s">
        <v>126</v>
      </c>
      <c r="M69" s="350">
        <v>-2.6111111111111107</v>
      </c>
      <c r="N69" s="37">
        <v>34</v>
      </c>
      <c r="O69" s="37">
        <v>12</v>
      </c>
      <c r="P69" s="37">
        <v>-16</v>
      </c>
      <c r="Q69" s="37">
        <v>-4</v>
      </c>
      <c r="R69" s="322">
        <v>0.75</v>
      </c>
      <c r="S69" s="40">
        <v>95</v>
      </c>
    </row>
    <row r="70" spans="1:19" x14ac:dyDescent="0.25">
      <c r="A70" s="27" t="s">
        <v>127</v>
      </c>
      <c r="B70" s="28" t="s">
        <v>59</v>
      </c>
      <c r="C70" s="350">
        <v>-3.428571428571427</v>
      </c>
      <c r="D70" s="37">
        <v>7</v>
      </c>
      <c r="E70" s="37">
        <v>0</v>
      </c>
      <c r="F70" s="37">
        <v>-4</v>
      </c>
      <c r="G70" s="37">
        <v>-4</v>
      </c>
      <c r="H70" s="322">
        <v>0</v>
      </c>
      <c r="I70" s="40">
        <v>140</v>
      </c>
      <c r="K70" s="27" t="s">
        <v>127</v>
      </c>
      <c r="L70" s="28" t="s">
        <v>59</v>
      </c>
      <c r="M70" s="350">
        <v>-3.428571428571427</v>
      </c>
      <c r="N70" s="37">
        <v>7</v>
      </c>
      <c r="O70" s="37">
        <v>0</v>
      </c>
      <c r="P70" s="37">
        <v>-4</v>
      </c>
      <c r="Q70" s="37">
        <v>-4</v>
      </c>
      <c r="R70" s="322">
        <v>0</v>
      </c>
      <c r="S70" s="40">
        <v>143</v>
      </c>
    </row>
    <row r="71" spans="1:19" x14ac:dyDescent="0.25">
      <c r="A71" s="78" t="s">
        <v>129</v>
      </c>
      <c r="B71" s="43" t="s">
        <v>382</v>
      </c>
      <c r="C71" s="351">
        <v>2</v>
      </c>
      <c r="D71" s="63">
        <v>19</v>
      </c>
      <c r="E71" s="63">
        <v>9</v>
      </c>
      <c r="F71" s="63">
        <v>-2</v>
      </c>
      <c r="G71" s="63">
        <v>7</v>
      </c>
      <c r="H71" s="376">
        <v>4.5</v>
      </c>
      <c r="I71" s="63">
        <v>12</v>
      </c>
      <c r="K71" s="78" t="s">
        <v>129</v>
      </c>
      <c r="L71" s="43" t="s">
        <v>382</v>
      </c>
      <c r="M71" s="350">
        <v>2</v>
      </c>
      <c r="N71" s="37">
        <v>19</v>
      </c>
      <c r="O71" s="37">
        <v>9</v>
      </c>
      <c r="P71" s="37">
        <v>-2</v>
      </c>
      <c r="Q71" s="37">
        <v>7</v>
      </c>
      <c r="R71" s="322">
        <v>4.5</v>
      </c>
      <c r="S71" s="40">
        <v>14</v>
      </c>
    </row>
    <row r="72" spans="1:19" x14ac:dyDescent="0.25">
      <c r="A72" s="78" t="s">
        <v>131</v>
      </c>
      <c r="B72" s="28" t="s">
        <v>390</v>
      </c>
      <c r="C72" s="351">
        <v>0</v>
      </c>
      <c r="D72" s="63">
        <v>14</v>
      </c>
      <c r="E72" s="63">
        <v>9</v>
      </c>
      <c r="F72" s="63">
        <v>-1</v>
      </c>
      <c r="G72" s="63">
        <v>8</v>
      </c>
      <c r="H72" s="376">
        <v>9</v>
      </c>
      <c r="I72" s="63">
        <v>4</v>
      </c>
      <c r="K72" s="78" t="s">
        <v>131</v>
      </c>
      <c r="L72" s="28" t="s">
        <v>390</v>
      </c>
      <c r="M72" s="350">
        <v>0</v>
      </c>
      <c r="N72" s="37">
        <v>14</v>
      </c>
      <c r="O72" s="37">
        <v>9</v>
      </c>
      <c r="P72" s="37">
        <v>-1</v>
      </c>
      <c r="Q72" s="37">
        <v>8</v>
      </c>
      <c r="R72" s="322">
        <v>9</v>
      </c>
      <c r="S72" s="40">
        <v>4</v>
      </c>
    </row>
    <row r="73" spans="1:19" x14ac:dyDescent="0.25">
      <c r="A73" s="59" t="s">
        <v>391</v>
      </c>
      <c r="B73" s="28" t="s">
        <v>132</v>
      </c>
      <c r="C73" s="350">
        <v>1.4000000000000012</v>
      </c>
      <c r="D73" s="37">
        <v>11</v>
      </c>
      <c r="E73" s="37">
        <v>4</v>
      </c>
      <c r="F73" s="37">
        <v>0</v>
      </c>
      <c r="G73" s="37">
        <v>4</v>
      </c>
      <c r="H73" s="322" t="e">
        <v>#DIV/0!</v>
      </c>
      <c r="I73" s="40">
        <v>1</v>
      </c>
      <c r="K73" s="59" t="s">
        <v>391</v>
      </c>
      <c r="L73" s="28" t="s">
        <v>132</v>
      </c>
      <c r="M73" s="350">
        <v>1.4000000000000012</v>
      </c>
      <c r="N73" s="37">
        <v>11</v>
      </c>
      <c r="O73" s="37">
        <v>4</v>
      </c>
      <c r="P73" s="37">
        <v>0</v>
      </c>
      <c r="Q73" s="37">
        <v>4</v>
      </c>
      <c r="R73" s="322" t="e">
        <v>#DIV/0!</v>
      </c>
      <c r="S73" s="37">
        <v>1</v>
      </c>
    </row>
    <row r="74" spans="1:19" x14ac:dyDescent="0.25">
      <c r="A74" s="42" t="s">
        <v>133</v>
      </c>
      <c r="B74" s="28" t="s">
        <v>112</v>
      </c>
      <c r="C74" s="350">
        <v>2.5556000000000001</v>
      </c>
      <c r="D74" s="37">
        <v>118</v>
      </c>
      <c r="E74" s="37">
        <v>48</v>
      </c>
      <c r="F74" s="37">
        <v>-45</v>
      </c>
      <c r="G74" s="37">
        <v>3</v>
      </c>
      <c r="H74" s="322">
        <v>1.0666666666666667</v>
      </c>
      <c r="I74" s="40">
        <v>64</v>
      </c>
      <c r="K74" s="42" t="s">
        <v>133</v>
      </c>
      <c r="L74" s="28" t="s">
        <v>112</v>
      </c>
      <c r="M74" s="351">
        <v>3.1666666666666634</v>
      </c>
      <c r="N74" s="63">
        <v>124</v>
      </c>
      <c r="O74" s="63">
        <v>50</v>
      </c>
      <c r="P74" s="63">
        <v>-47</v>
      </c>
      <c r="Q74" s="63">
        <v>3</v>
      </c>
      <c r="R74" s="376">
        <v>1.0638297872340425</v>
      </c>
      <c r="S74" s="63">
        <v>67</v>
      </c>
    </row>
    <row r="75" spans="1:19" x14ac:dyDescent="0.25">
      <c r="A75" s="79" t="s">
        <v>133</v>
      </c>
      <c r="B75" s="43" t="s">
        <v>134</v>
      </c>
      <c r="C75" s="350">
        <v>-5.2166999999999977</v>
      </c>
      <c r="D75" s="37">
        <v>45</v>
      </c>
      <c r="E75" s="37">
        <v>6</v>
      </c>
      <c r="F75" s="37">
        <v>-25</v>
      </c>
      <c r="G75" s="37">
        <v>-19</v>
      </c>
      <c r="H75" s="322">
        <v>0.24</v>
      </c>
      <c r="I75" s="40">
        <v>130</v>
      </c>
      <c r="K75" s="79" t="s">
        <v>133</v>
      </c>
      <c r="L75" s="43" t="s">
        <v>134</v>
      </c>
      <c r="M75" s="351">
        <v>-3.4777777777777779</v>
      </c>
      <c r="N75" s="63">
        <v>51</v>
      </c>
      <c r="O75" s="63">
        <v>13</v>
      </c>
      <c r="P75" s="63">
        <v>-25</v>
      </c>
      <c r="Q75" s="63">
        <v>-12</v>
      </c>
      <c r="R75" s="376">
        <v>0.52</v>
      </c>
      <c r="S75" s="63">
        <v>106</v>
      </c>
    </row>
    <row r="76" spans="1:19" x14ac:dyDescent="0.25">
      <c r="A76" s="78" t="s">
        <v>135</v>
      </c>
      <c r="B76" s="28" t="s">
        <v>136</v>
      </c>
      <c r="C76" s="351">
        <v>3.1942777777777787</v>
      </c>
      <c r="D76" s="63">
        <v>53</v>
      </c>
      <c r="E76" s="63">
        <v>22</v>
      </c>
      <c r="F76" s="63">
        <v>-18</v>
      </c>
      <c r="G76" s="63">
        <v>4</v>
      </c>
      <c r="H76" s="376">
        <v>1.2222222222222223</v>
      </c>
      <c r="I76" s="63">
        <v>55</v>
      </c>
      <c r="K76" s="78" t="s">
        <v>135</v>
      </c>
      <c r="L76" s="28" t="s">
        <v>136</v>
      </c>
      <c r="M76" s="351">
        <v>4.4444444444444464</v>
      </c>
      <c r="N76" s="63">
        <v>58</v>
      </c>
      <c r="O76" s="63">
        <v>26</v>
      </c>
      <c r="P76" s="63">
        <v>-18</v>
      </c>
      <c r="Q76" s="63">
        <v>8</v>
      </c>
      <c r="R76" s="376">
        <v>1.4444444444444444</v>
      </c>
      <c r="S76" s="63">
        <v>47</v>
      </c>
    </row>
    <row r="77" spans="1:19" x14ac:dyDescent="0.25">
      <c r="A77" s="44" t="s">
        <v>135</v>
      </c>
      <c r="B77" s="43" t="s">
        <v>392</v>
      </c>
      <c r="C77" s="350">
        <v>0</v>
      </c>
      <c r="D77" s="37">
        <v>4</v>
      </c>
      <c r="E77" s="37">
        <v>0</v>
      </c>
      <c r="F77" s="37">
        <v>0</v>
      </c>
      <c r="G77" s="37">
        <v>0</v>
      </c>
      <c r="H77" s="322" t="e">
        <v>#DIV/0!</v>
      </c>
      <c r="I77" s="40">
        <v>1</v>
      </c>
      <c r="K77" s="44" t="s">
        <v>135</v>
      </c>
      <c r="L77" s="43" t="s">
        <v>392</v>
      </c>
      <c r="M77" s="350">
        <v>0</v>
      </c>
      <c r="N77" s="37">
        <v>4</v>
      </c>
      <c r="O77" s="37">
        <v>0</v>
      </c>
      <c r="P77" s="37">
        <v>0</v>
      </c>
      <c r="Q77" s="37">
        <v>0</v>
      </c>
      <c r="R77" s="322" t="e">
        <v>#DIV/0!</v>
      </c>
      <c r="S77" s="37">
        <v>1</v>
      </c>
    </row>
    <row r="78" spans="1:19" ht="15.75" x14ac:dyDescent="0.25">
      <c r="A78" s="307" t="s">
        <v>137</v>
      </c>
      <c r="B78" s="206" t="s">
        <v>138</v>
      </c>
      <c r="C78" s="351">
        <v>-3.7225000000000019</v>
      </c>
      <c r="D78" s="63">
        <v>138</v>
      </c>
      <c r="E78" s="63">
        <v>55</v>
      </c>
      <c r="F78" s="63">
        <v>-64</v>
      </c>
      <c r="G78" s="63">
        <v>-9</v>
      </c>
      <c r="H78" s="376">
        <v>0.859375</v>
      </c>
      <c r="I78" s="63">
        <v>88</v>
      </c>
      <c r="K78" s="307" t="s">
        <v>137</v>
      </c>
      <c r="L78" s="206" t="s">
        <v>138</v>
      </c>
      <c r="M78" s="351">
        <v>-1.2001777777777782</v>
      </c>
      <c r="N78" s="63">
        <v>143</v>
      </c>
      <c r="O78" s="63">
        <v>59</v>
      </c>
      <c r="P78" s="63">
        <v>-64</v>
      </c>
      <c r="Q78" s="63">
        <v>-5</v>
      </c>
      <c r="R78" s="376">
        <v>0.921875</v>
      </c>
      <c r="S78" s="63">
        <v>86</v>
      </c>
    </row>
    <row r="79" spans="1:19" x14ac:dyDescent="0.25">
      <c r="A79" s="211" t="s">
        <v>137</v>
      </c>
      <c r="B79" s="28" t="s">
        <v>393</v>
      </c>
      <c r="C79" s="350">
        <v>-1</v>
      </c>
      <c r="D79" s="37">
        <v>2</v>
      </c>
      <c r="E79" s="37">
        <v>0</v>
      </c>
      <c r="F79" s="37">
        <v>-2</v>
      </c>
      <c r="G79" s="37">
        <v>-2</v>
      </c>
      <c r="H79" s="322">
        <v>0</v>
      </c>
      <c r="I79" s="40">
        <v>140</v>
      </c>
      <c r="K79" s="211" t="s">
        <v>137</v>
      </c>
      <c r="L79" s="28" t="s">
        <v>393</v>
      </c>
      <c r="M79" s="350">
        <v>-1</v>
      </c>
      <c r="N79" s="37">
        <v>2</v>
      </c>
      <c r="O79" s="37">
        <v>0</v>
      </c>
      <c r="P79" s="37">
        <v>-2</v>
      </c>
      <c r="Q79" s="37">
        <v>-2</v>
      </c>
      <c r="R79" s="322">
        <v>0</v>
      </c>
      <c r="S79" s="40">
        <v>143</v>
      </c>
    </row>
    <row r="80" spans="1:19" ht="15.75" thickBot="1" x14ac:dyDescent="0.3">
      <c r="A80" s="48" t="s">
        <v>139</v>
      </c>
      <c r="B80" s="43" t="s">
        <v>140</v>
      </c>
      <c r="C80" s="351">
        <v>-3.8331999999999979</v>
      </c>
      <c r="D80" s="63">
        <v>36</v>
      </c>
      <c r="E80" s="63">
        <v>6</v>
      </c>
      <c r="F80" s="63">
        <v>-15</v>
      </c>
      <c r="G80" s="63">
        <v>-9</v>
      </c>
      <c r="H80" s="376">
        <v>0.4</v>
      </c>
      <c r="I80" s="63">
        <v>116</v>
      </c>
      <c r="K80" s="48" t="s">
        <v>139</v>
      </c>
      <c r="L80" s="43" t="s">
        <v>140</v>
      </c>
      <c r="M80" s="350">
        <v>-3.8331999999999979</v>
      </c>
      <c r="N80" s="37">
        <v>36</v>
      </c>
      <c r="O80" s="37">
        <v>6</v>
      </c>
      <c r="P80" s="37">
        <v>-15</v>
      </c>
      <c r="Q80" s="37">
        <v>-9</v>
      </c>
      <c r="R80" s="322">
        <v>0.4</v>
      </c>
      <c r="S80" s="40">
        <v>119</v>
      </c>
    </row>
    <row r="81" spans="1:19" x14ac:dyDescent="0.25">
      <c r="A81" s="291" t="s">
        <v>436</v>
      </c>
      <c r="B81" s="291"/>
      <c r="C81" s="379" t="s">
        <v>449</v>
      </c>
      <c r="D81" s="2" t="s">
        <v>7</v>
      </c>
      <c r="E81" s="409" t="s">
        <v>486</v>
      </c>
      <c r="F81" s="409" t="s">
        <v>486</v>
      </c>
      <c r="G81" s="127"/>
      <c r="H81" s="7" t="s">
        <v>487</v>
      </c>
      <c r="I81" s="7" t="s">
        <v>8</v>
      </c>
      <c r="K81" s="456" t="s">
        <v>496</v>
      </c>
      <c r="L81" s="457"/>
      <c r="M81" s="379" t="s">
        <v>449</v>
      </c>
      <c r="N81" s="2" t="s">
        <v>7</v>
      </c>
      <c r="O81" s="352"/>
      <c r="P81" s="352"/>
      <c r="Q81" s="127"/>
      <c r="R81" s="2" t="s">
        <v>487</v>
      </c>
      <c r="S81" s="7" t="s">
        <v>517</v>
      </c>
    </row>
    <row r="82" spans="1:19" x14ac:dyDescent="0.25">
      <c r="A82" s="291" t="s">
        <v>437</v>
      </c>
      <c r="B82" s="291"/>
      <c r="C82" s="383" t="s">
        <v>434</v>
      </c>
      <c r="D82" s="9" t="s">
        <v>477</v>
      </c>
      <c r="E82" s="364" t="s">
        <v>488</v>
      </c>
      <c r="F82" s="364" t="s">
        <v>489</v>
      </c>
      <c r="G82" s="364" t="s">
        <v>490</v>
      </c>
      <c r="H82" s="9" t="s">
        <v>467</v>
      </c>
      <c r="I82" s="410" t="s">
        <v>17</v>
      </c>
      <c r="K82" s="458" t="s">
        <v>361</v>
      </c>
      <c r="L82" s="459"/>
      <c r="M82" s="383" t="s">
        <v>434</v>
      </c>
      <c r="N82" s="9" t="s">
        <v>477</v>
      </c>
      <c r="O82" s="364" t="s">
        <v>488</v>
      </c>
      <c r="P82" s="364" t="s">
        <v>489</v>
      </c>
      <c r="Q82" s="364" t="s">
        <v>490</v>
      </c>
      <c r="R82" s="9" t="s">
        <v>467</v>
      </c>
      <c r="S82" s="9" t="s">
        <v>518</v>
      </c>
    </row>
    <row r="83" spans="1:19" x14ac:dyDescent="0.25">
      <c r="A83" s="301" t="s">
        <v>361</v>
      </c>
      <c r="B83" s="291"/>
      <c r="C83" s="383" t="s">
        <v>435</v>
      </c>
      <c r="D83" s="9" t="s">
        <v>480</v>
      </c>
      <c r="E83" s="364" t="s">
        <v>25</v>
      </c>
      <c r="F83" s="364" t="s">
        <v>25</v>
      </c>
      <c r="G83" s="364" t="s">
        <v>486</v>
      </c>
      <c r="H83" s="9" t="s">
        <v>491</v>
      </c>
      <c r="I83" s="315" t="s">
        <v>25</v>
      </c>
      <c r="K83" s="128"/>
      <c r="L83" s="459"/>
      <c r="M83" s="383" t="s">
        <v>435</v>
      </c>
      <c r="N83" s="9" t="s">
        <v>480</v>
      </c>
      <c r="O83" s="364" t="s">
        <v>25</v>
      </c>
      <c r="P83" s="364" t="s">
        <v>25</v>
      </c>
      <c r="Q83" s="364" t="s">
        <v>486</v>
      </c>
      <c r="R83" s="9" t="s">
        <v>491</v>
      </c>
      <c r="S83" s="9" t="s">
        <v>519</v>
      </c>
    </row>
    <row r="84" spans="1:19" x14ac:dyDescent="0.25">
      <c r="A84" s="291"/>
      <c r="B84" s="291"/>
      <c r="C84" s="315" t="s">
        <v>452</v>
      </c>
      <c r="D84" s="9" t="s">
        <v>31</v>
      </c>
      <c r="E84" s="364" t="s">
        <v>492</v>
      </c>
      <c r="F84" s="364" t="s">
        <v>492</v>
      </c>
      <c r="G84" s="364" t="s">
        <v>493</v>
      </c>
      <c r="H84" s="9" t="s">
        <v>494</v>
      </c>
      <c r="I84" s="315" t="s">
        <v>13</v>
      </c>
      <c r="K84" s="460"/>
      <c r="L84" s="459"/>
      <c r="M84" s="315" t="s">
        <v>452</v>
      </c>
      <c r="N84" s="9" t="s">
        <v>31</v>
      </c>
      <c r="O84" s="364" t="s">
        <v>492</v>
      </c>
      <c r="P84" s="364" t="s">
        <v>492</v>
      </c>
      <c r="Q84" s="364" t="s">
        <v>493</v>
      </c>
      <c r="R84" s="9" t="s">
        <v>494</v>
      </c>
      <c r="S84" s="14"/>
    </row>
    <row r="85" spans="1:19" ht="15.75" thickBot="1" x14ac:dyDescent="0.3">
      <c r="A85" s="302" t="s">
        <v>33</v>
      </c>
      <c r="B85" s="267" t="s">
        <v>34</v>
      </c>
      <c r="C85" s="386" t="s">
        <v>453</v>
      </c>
      <c r="D85" s="21">
        <v>42014</v>
      </c>
      <c r="E85" s="334" t="s">
        <v>464</v>
      </c>
      <c r="F85" s="334" t="s">
        <v>465</v>
      </c>
      <c r="G85" s="334" t="s">
        <v>25</v>
      </c>
      <c r="H85" s="20" t="s">
        <v>491</v>
      </c>
      <c r="I85" s="411">
        <v>42763</v>
      </c>
      <c r="K85" s="461" t="s">
        <v>33</v>
      </c>
      <c r="L85" s="462" t="s">
        <v>34</v>
      </c>
      <c r="M85" s="386" t="s">
        <v>453</v>
      </c>
      <c r="N85" s="21">
        <v>42014</v>
      </c>
      <c r="O85" s="334" t="s">
        <v>464</v>
      </c>
      <c r="P85" s="334" t="s">
        <v>465</v>
      </c>
      <c r="Q85" s="334" t="s">
        <v>25</v>
      </c>
      <c r="R85" s="20" t="s">
        <v>491</v>
      </c>
      <c r="S85" s="463">
        <v>42798</v>
      </c>
    </row>
    <row r="86" spans="1:19" x14ac:dyDescent="0.25">
      <c r="A86" s="48" t="s">
        <v>139</v>
      </c>
      <c r="B86" s="28" t="s">
        <v>141</v>
      </c>
      <c r="C86" s="351">
        <v>1.9085999999999999</v>
      </c>
      <c r="D86" s="63">
        <v>42</v>
      </c>
      <c r="E86" s="63">
        <v>13</v>
      </c>
      <c r="F86" s="63">
        <v>-8</v>
      </c>
      <c r="G86" s="63">
        <v>5</v>
      </c>
      <c r="H86" s="376">
        <v>1.625</v>
      </c>
      <c r="I86" s="63">
        <v>39</v>
      </c>
      <c r="K86" s="48" t="s">
        <v>139</v>
      </c>
      <c r="L86" s="28" t="s">
        <v>141</v>
      </c>
      <c r="M86" s="350">
        <v>1.9085999999999999</v>
      </c>
      <c r="N86" s="37">
        <v>42</v>
      </c>
      <c r="O86" s="37">
        <v>13</v>
      </c>
      <c r="P86" s="37">
        <v>-8</v>
      </c>
      <c r="Q86" s="37">
        <v>5</v>
      </c>
      <c r="R86" s="322">
        <v>1.625</v>
      </c>
      <c r="S86" s="40">
        <v>38</v>
      </c>
    </row>
    <row r="87" spans="1:19" x14ac:dyDescent="0.25">
      <c r="A87" s="75" t="s">
        <v>142</v>
      </c>
      <c r="B87" s="28" t="s">
        <v>143</v>
      </c>
      <c r="C87" s="350">
        <v>2.6667999999999985</v>
      </c>
      <c r="D87" s="37">
        <v>17</v>
      </c>
      <c r="E87" s="37">
        <v>8</v>
      </c>
      <c r="F87" s="37">
        <v>-2</v>
      </c>
      <c r="G87" s="37">
        <v>6</v>
      </c>
      <c r="H87" s="322">
        <v>4</v>
      </c>
      <c r="I87" s="40">
        <v>15</v>
      </c>
      <c r="K87" s="75" t="s">
        <v>142</v>
      </c>
      <c r="L87" s="28" t="s">
        <v>143</v>
      </c>
      <c r="M87" s="350">
        <v>2.6667999999999985</v>
      </c>
      <c r="N87" s="37">
        <v>17</v>
      </c>
      <c r="O87" s="37">
        <v>8</v>
      </c>
      <c r="P87" s="37">
        <v>-2</v>
      </c>
      <c r="Q87" s="37">
        <v>6</v>
      </c>
      <c r="R87" s="322">
        <v>4</v>
      </c>
      <c r="S87" s="40">
        <v>17</v>
      </c>
    </row>
    <row r="88" spans="1:19" x14ac:dyDescent="0.25">
      <c r="A88" s="78" t="s">
        <v>144</v>
      </c>
      <c r="B88" s="28" t="s">
        <v>145</v>
      </c>
      <c r="C88" s="351">
        <v>0.5</v>
      </c>
      <c r="D88" s="63">
        <v>15</v>
      </c>
      <c r="E88" s="63">
        <v>1</v>
      </c>
      <c r="F88" s="63">
        <v>-3</v>
      </c>
      <c r="G88" s="63">
        <v>-2</v>
      </c>
      <c r="H88" s="376">
        <v>0.33333333333333331</v>
      </c>
      <c r="I88" s="63">
        <v>121</v>
      </c>
      <c r="K88" s="78" t="s">
        <v>144</v>
      </c>
      <c r="L88" s="28" t="s">
        <v>145</v>
      </c>
      <c r="M88" s="350">
        <v>0.5</v>
      </c>
      <c r="N88" s="37">
        <v>15</v>
      </c>
      <c r="O88" s="37">
        <v>1</v>
      </c>
      <c r="P88" s="37">
        <v>-3</v>
      </c>
      <c r="Q88" s="37">
        <v>-2</v>
      </c>
      <c r="R88" s="322">
        <v>0.33333333333333331</v>
      </c>
      <c r="S88" s="40">
        <v>124</v>
      </c>
    </row>
    <row r="89" spans="1:19" x14ac:dyDescent="0.25">
      <c r="A89" s="42" t="s">
        <v>146</v>
      </c>
      <c r="B89" s="28" t="s">
        <v>147</v>
      </c>
      <c r="C89" s="350">
        <v>1.0666666666666575</v>
      </c>
      <c r="D89" s="37">
        <v>124</v>
      </c>
      <c r="E89" s="37">
        <v>45</v>
      </c>
      <c r="F89" s="37">
        <v>-44</v>
      </c>
      <c r="G89" s="37">
        <v>1</v>
      </c>
      <c r="H89" s="322">
        <v>1.0227272727272727</v>
      </c>
      <c r="I89" s="40">
        <v>66</v>
      </c>
      <c r="K89" s="42" t="s">
        <v>146</v>
      </c>
      <c r="L89" s="28" t="s">
        <v>147</v>
      </c>
      <c r="M89" s="350">
        <v>1.0666666666666575</v>
      </c>
      <c r="N89" s="37">
        <v>124</v>
      </c>
      <c r="O89" s="37">
        <v>45</v>
      </c>
      <c r="P89" s="37">
        <v>-44</v>
      </c>
      <c r="Q89" s="37">
        <v>1</v>
      </c>
      <c r="R89" s="322">
        <v>1.0227272727272727</v>
      </c>
      <c r="S89" s="40">
        <v>70</v>
      </c>
    </row>
    <row r="90" spans="1:19" x14ac:dyDescent="0.25">
      <c r="A90" s="78" t="s">
        <v>148</v>
      </c>
      <c r="B90" s="28" t="s">
        <v>149</v>
      </c>
      <c r="C90" s="350">
        <v>3.75</v>
      </c>
      <c r="D90" s="37">
        <v>14</v>
      </c>
      <c r="E90" s="37">
        <v>13</v>
      </c>
      <c r="F90" s="37">
        <v>0</v>
      </c>
      <c r="G90" s="37">
        <v>13</v>
      </c>
      <c r="H90" s="322" t="e">
        <v>#DIV/0!</v>
      </c>
      <c r="I90" s="40">
        <v>1</v>
      </c>
      <c r="K90" s="78" t="s">
        <v>148</v>
      </c>
      <c r="L90" s="28" t="s">
        <v>149</v>
      </c>
      <c r="M90" s="350">
        <v>3.75</v>
      </c>
      <c r="N90" s="37">
        <v>14</v>
      </c>
      <c r="O90" s="37">
        <v>13</v>
      </c>
      <c r="P90" s="37">
        <v>0</v>
      </c>
      <c r="Q90" s="37">
        <v>13</v>
      </c>
      <c r="R90" s="322" t="e">
        <v>#DIV/0!</v>
      </c>
      <c r="S90" s="37">
        <v>1</v>
      </c>
    </row>
    <row r="91" spans="1:19" x14ac:dyDescent="0.25">
      <c r="A91" s="78" t="s">
        <v>150</v>
      </c>
      <c r="B91" s="28" t="s">
        <v>151</v>
      </c>
      <c r="C91" s="350">
        <v>-0.88888888888888928</v>
      </c>
      <c r="D91" s="37">
        <v>51</v>
      </c>
      <c r="E91" s="37">
        <v>11</v>
      </c>
      <c r="F91" s="37">
        <v>-14</v>
      </c>
      <c r="G91" s="37">
        <v>-3</v>
      </c>
      <c r="H91" s="322">
        <v>0.7857142857142857</v>
      </c>
      <c r="I91" s="40">
        <v>93</v>
      </c>
      <c r="K91" s="78" t="s">
        <v>150</v>
      </c>
      <c r="L91" s="28" t="s">
        <v>151</v>
      </c>
      <c r="M91" s="350">
        <v>-0.88888888888888928</v>
      </c>
      <c r="N91" s="37">
        <v>51</v>
      </c>
      <c r="O91" s="37">
        <v>11</v>
      </c>
      <c r="P91" s="37">
        <v>-14</v>
      </c>
      <c r="Q91" s="37">
        <v>-3</v>
      </c>
      <c r="R91" s="322">
        <v>0.7857142857142857</v>
      </c>
      <c r="S91" s="40">
        <v>93</v>
      </c>
    </row>
    <row r="92" spans="1:19" x14ac:dyDescent="0.25">
      <c r="A92" s="101" t="s">
        <v>152</v>
      </c>
      <c r="B92" s="28" t="s">
        <v>153</v>
      </c>
      <c r="C92" s="350">
        <v>0</v>
      </c>
      <c r="D92" s="37">
        <v>10</v>
      </c>
      <c r="E92" s="37">
        <v>4</v>
      </c>
      <c r="F92" s="37">
        <v>-3</v>
      </c>
      <c r="G92" s="37">
        <v>1</v>
      </c>
      <c r="H92" s="322">
        <v>1.3333333333333333</v>
      </c>
      <c r="I92" s="40">
        <v>48</v>
      </c>
      <c r="K92" s="101" t="s">
        <v>152</v>
      </c>
      <c r="L92" s="28" t="s">
        <v>153</v>
      </c>
      <c r="M92" s="350">
        <v>0</v>
      </c>
      <c r="N92" s="37">
        <v>10</v>
      </c>
      <c r="O92" s="37">
        <v>4</v>
      </c>
      <c r="P92" s="37">
        <v>-3</v>
      </c>
      <c r="Q92" s="37">
        <v>1</v>
      </c>
      <c r="R92" s="322">
        <v>1.3333333333333333</v>
      </c>
      <c r="S92" s="40">
        <v>50</v>
      </c>
    </row>
    <row r="93" spans="1:19" x14ac:dyDescent="0.25">
      <c r="A93" s="60" t="s">
        <v>154</v>
      </c>
      <c r="B93" s="28" t="s">
        <v>155</v>
      </c>
      <c r="C93" s="350">
        <v>0</v>
      </c>
      <c r="D93" s="37">
        <v>10</v>
      </c>
      <c r="E93" s="37">
        <v>3</v>
      </c>
      <c r="F93" s="37">
        <v>-1</v>
      </c>
      <c r="G93" s="37">
        <v>2</v>
      </c>
      <c r="H93" s="322">
        <v>3</v>
      </c>
      <c r="I93" s="40">
        <v>18</v>
      </c>
      <c r="K93" s="60" t="s">
        <v>154</v>
      </c>
      <c r="L93" s="28" t="s">
        <v>155</v>
      </c>
      <c r="M93" s="350">
        <v>0</v>
      </c>
      <c r="N93" s="37">
        <v>10</v>
      </c>
      <c r="O93" s="37">
        <v>3</v>
      </c>
      <c r="P93" s="37">
        <v>-1</v>
      </c>
      <c r="Q93" s="37">
        <v>2</v>
      </c>
      <c r="R93" s="322">
        <v>3</v>
      </c>
      <c r="S93" s="40">
        <v>20</v>
      </c>
    </row>
    <row r="94" spans="1:19" x14ac:dyDescent="0.25">
      <c r="A94" s="48" t="s">
        <v>154</v>
      </c>
      <c r="B94" s="28" t="s">
        <v>156</v>
      </c>
      <c r="C94" s="350">
        <v>0</v>
      </c>
      <c r="D94" s="37">
        <v>10</v>
      </c>
      <c r="E94" s="37">
        <v>0</v>
      </c>
      <c r="F94" s="37">
        <v>0</v>
      </c>
      <c r="G94" s="37">
        <v>0</v>
      </c>
      <c r="H94" s="322" t="e">
        <v>#DIV/0!</v>
      </c>
      <c r="I94" s="40">
        <v>1</v>
      </c>
      <c r="K94" s="48" t="s">
        <v>154</v>
      </c>
      <c r="L94" s="28" t="s">
        <v>156</v>
      </c>
      <c r="M94" s="351">
        <v>0</v>
      </c>
      <c r="N94" s="63">
        <v>15</v>
      </c>
      <c r="O94" s="63">
        <v>3</v>
      </c>
      <c r="P94" s="63">
        <v>-2</v>
      </c>
      <c r="Q94" s="63">
        <v>1</v>
      </c>
      <c r="R94" s="376">
        <v>1.5</v>
      </c>
      <c r="S94" s="63">
        <v>42</v>
      </c>
    </row>
    <row r="95" spans="1:19" x14ac:dyDescent="0.25">
      <c r="A95" s="42" t="s">
        <v>157</v>
      </c>
      <c r="B95" s="28" t="s">
        <v>158</v>
      </c>
      <c r="C95" s="350">
        <v>4.4775999999999989</v>
      </c>
      <c r="D95" s="37">
        <v>111</v>
      </c>
      <c r="E95" s="37">
        <v>38</v>
      </c>
      <c r="F95" s="37">
        <v>-39</v>
      </c>
      <c r="G95" s="37">
        <v>-1</v>
      </c>
      <c r="H95" s="322">
        <v>0.97435897435897434</v>
      </c>
      <c r="I95" s="40">
        <v>82</v>
      </c>
      <c r="K95" s="42" t="s">
        <v>157</v>
      </c>
      <c r="L95" s="28" t="s">
        <v>158</v>
      </c>
      <c r="M95" s="350">
        <v>4.4775999999999989</v>
      </c>
      <c r="N95" s="37">
        <v>111</v>
      </c>
      <c r="O95" s="37">
        <v>38</v>
      </c>
      <c r="P95" s="37">
        <v>-39</v>
      </c>
      <c r="Q95" s="37">
        <v>-1</v>
      </c>
      <c r="R95" s="322">
        <v>0.97435897435897434</v>
      </c>
      <c r="S95" s="40">
        <v>84</v>
      </c>
    </row>
    <row r="96" spans="1:19" x14ac:dyDescent="0.25">
      <c r="A96" s="42" t="s">
        <v>161</v>
      </c>
      <c r="B96" s="28" t="s">
        <v>162</v>
      </c>
      <c r="C96" s="350">
        <v>0.75</v>
      </c>
      <c r="D96" s="37">
        <v>17</v>
      </c>
      <c r="E96" s="37">
        <v>1</v>
      </c>
      <c r="F96" s="37">
        <v>0</v>
      </c>
      <c r="G96" s="37">
        <v>1</v>
      </c>
      <c r="H96" s="322" t="e">
        <v>#DIV/0!</v>
      </c>
      <c r="I96" s="40">
        <v>1</v>
      </c>
      <c r="K96" s="42" t="s">
        <v>161</v>
      </c>
      <c r="L96" s="28" t="s">
        <v>162</v>
      </c>
      <c r="M96" s="350">
        <v>0.75</v>
      </c>
      <c r="N96" s="37">
        <v>17</v>
      </c>
      <c r="O96" s="37">
        <v>1</v>
      </c>
      <c r="P96" s="37">
        <v>0</v>
      </c>
      <c r="Q96" s="37">
        <v>1</v>
      </c>
      <c r="R96" s="322" t="e">
        <v>#DIV/0!</v>
      </c>
      <c r="S96" s="37">
        <v>1</v>
      </c>
    </row>
    <row r="97" spans="1:19" x14ac:dyDescent="0.25">
      <c r="A97" s="78" t="s">
        <v>163</v>
      </c>
      <c r="B97" s="28" t="s">
        <v>164</v>
      </c>
      <c r="C97" s="350">
        <v>-6.2222222222222214</v>
      </c>
      <c r="D97" s="37">
        <v>46</v>
      </c>
      <c r="E97" s="37">
        <v>11</v>
      </c>
      <c r="F97" s="37">
        <v>-17</v>
      </c>
      <c r="G97" s="37">
        <v>-6</v>
      </c>
      <c r="H97" s="322">
        <v>0.6470588235294118</v>
      </c>
      <c r="I97" s="40">
        <v>103</v>
      </c>
      <c r="K97" s="78" t="s">
        <v>163</v>
      </c>
      <c r="L97" s="28" t="s">
        <v>164</v>
      </c>
      <c r="M97" s="350">
        <v>-6.2222222222222214</v>
      </c>
      <c r="N97" s="37">
        <v>46</v>
      </c>
      <c r="O97" s="37">
        <v>11</v>
      </c>
      <c r="P97" s="37">
        <v>-17</v>
      </c>
      <c r="Q97" s="37">
        <v>-6</v>
      </c>
      <c r="R97" s="322">
        <v>0.6470588235294118</v>
      </c>
      <c r="S97" s="40">
        <v>104</v>
      </c>
    </row>
    <row r="98" spans="1:19" x14ac:dyDescent="0.25">
      <c r="A98" s="27" t="s">
        <v>165</v>
      </c>
      <c r="B98" s="28" t="s">
        <v>166</v>
      </c>
      <c r="C98" s="350">
        <v>3</v>
      </c>
      <c r="D98" s="37">
        <v>2</v>
      </c>
      <c r="E98" s="37">
        <v>1</v>
      </c>
      <c r="F98" s="37">
        <v>0</v>
      </c>
      <c r="G98" s="37">
        <v>1</v>
      </c>
      <c r="H98" s="322" t="e">
        <v>#DIV/0!</v>
      </c>
      <c r="I98" s="40">
        <v>1</v>
      </c>
      <c r="K98" s="27" t="s">
        <v>165</v>
      </c>
      <c r="L98" s="28" t="s">
        <v>166</v>
      </c>
      <c r="M98" s="350">
        <v>3</v>
      </c>
      <c r="N98" s="37">
        <v>2</v>
      </c>
      <c r="O98" s="37">
        <v>1</v>
      </c>
      <c r="P98" s="37">
        <v>0</v>
      </c>
      <c r="Q98" s="37">
        <v>1</v>
      </c>
      <c r="R98" s="322" t="e">
        <v>#DIV/0!</v>
      </c>
      <c r="S98" s="37">
        <v>1</v>
      </c>
    </row>
    <row r="99" spans="1:19" x14ac:dyDescent="0.25">
      <c r="A99" s="78" t="s">
        <v>167</v>
      </c>
      <c r="B99" s="28" t="s">
        <v>168</v>
      </c>
      <c r="C99" s="350">
        <v>0.83333333333333304</v>
      </c>
      <c r="D99" s="37">
        <v>21</v>
      </c>
      <c r="E99" s="37">
        <v>12</v>
      </c>
      <c r="F99" s="37">
        <v>0</v>
      </c>
      <c r="G99" s="37">
        <v>12</v>
      </c>
      <c r="H99" s="322" t="e">
        <v>#DIV/0!</v>
      </c>
      <c r="I99" s="40">
        <v>1</v>
      </c>
      <c r="K99" s="78" t="s">
        <v>167</v>
      </c>
      <c r="L99" s="28" t="s">
        <v>168</v>
      </c>
      <c r="M99" s="350">
        <v>0.83333333333333304</v>
      </c>
      <c r="N99" s="37">
        <v>21</v>
      </c>
      <c r="O99" s="37">
        <v>12</v>
      </c>
      <c r="P99" s="37">
        <v>0</v>
      </c>
      <c r="Q99" s="37">
        <v>12</v>
      </c>
      <c r="R99" s="322" t="e">
        <v>#DIV/0!</v>
      </c>
      <c r="S99" s="37">
        <v>1</v>
      </c>
    </row>
    <row r="100" spans="1:19" x14ac:dyDescent="0.25">
      <c r="A100" s="78"/>
      <c r="B100" s="28"/>
      <c r="C100" s="350"/>
      <c r="D100" s="37"/>
      <c r="E100" s="37"/>
      <c r="F100" s="37"/>
      <c r="G100" s="37"/>
      <c r="H100" s="322"/>
      <c r="I100" s="40"/>
      <c r="K100" s="79" t="s">
        <v>499</v>
      </c>
      <c r="L100" s="28" t="s">
        <v>500</v>
      </c>
      <c r="M100" s="351">
        <v>-0.33333333333333393</v>
      </c>
      <c r="N100" s="63">
        <v>6</v>
      </c>
      <c r="O100" s="63">
        <v>1</v>
      </c>
      <c r="P100" s="63">
        <v>-3</v>
      </c>
      <c r="Q100" s="63">
        <v>-2</v>
      </c>
      <c r="R100" s="376">
        <v>0.33333333333333331</v>
      </c>
      <c r="S100" s="63">
        <v>124</v>
      </c>
    </row>
    <row r="101" spans="1:19" x14ac:dyDescent="0.25">
      <c r="A101" s="42" t="s">
        <v>169</v>
      </c>
      <c r="B101" s="43" t="s">
        <v>170</v>
      </c>
      <c r="C101" s="350">
        <v>0</v>
      </c>
      <c r="D101" s="37">
        <v>7</v>
      </c>
      <c r="E101" s="37">
        <v>0</v>
      </c>
      <c r="F101" s="37">
        <v>-3</v>
      </c>
      <c r="G101" s="37">
        <v>-3</v>
      </c>
      <c r="H101" s="322">
        <v>0</v>
      </c>
      <c r="I101" s="40">
        <v>140</v>
      </c>
      <c r="K101" s="42" t="s">
        <v>169</v>
      </c>
      <c r="L101" s="43" t="s">
        <v>170</v>
      </c>
      <c r="M101" s="350">
        <v>0</v>
      </c>
      <c r="N101" s="37">
        <v>7</v>
      </c>
      <c r="O101" s="37">
        <v>0</v>
      </c>
      <c r="P101" s="37">
        <v>-3</v>
      </c>
      <c r="Q101" s="37">
        <v>-3</v>
      </c>
      <c r="R101" s="322">
        <v>0</v>
      </c>
      <c r="S101" s="40">
        <v>143</v>
      </c>
    </row>
    <row r="102" spans="1:19" x14ac:dyDescent="0.25">
      <c r="A102" s="78" t="s">
        <v>169</v>
      </c>
      <c r="B102" s="43" t="s">
        <v>271</v>
      </c>
      <c r="C102" s="351">
        <v>-1.7142000000000017</v>
      </c>
      <c r="D102" s="63">
        <v>7</v>
      </c>
      <c r="E102" s="63">
        <v>3</v>
      </c>
      <c r="F102" s="63">
        <v>-1</v>
      </c>
      <c r="G102" s="63">
        <v>2</v>
      </c>
      <c r="H102" s="376">
        <v>3</v>
      </c>
      <c r="I102" s="63">
        <v>18</v>
      </c>
      <c r="K102" s="78" t="s">
        <v>169</v>
      </c>
      <c r="L102" s="43" t="s">
        <v>271</v>
      </c>
      <c r="M102" s="351">
        <v>0</v>
      </c>
      <c r="N102" s="63">
        <v>13</v>
      </c>
      <c r="O102" s="63">
        <v>0</v>
      </c>
      <c r="P102" s="63">
        <v>-12</v>
      </c>
      <c r="Q102" s="63">
        <v>-12</v>
      </c>
      <c r="R102" s="376">
        <v>0</v>
      </c>
      <c r="S102" s="63">
        <v>143</v>
      </c>
    </row>
    <row r="103" spans="1:19" x14ac:dyDescent="0.25">
      <c r="A103" s="48" t="s">
        <v>171</v>
      </c>
      <c r="B103" s="28" t="s">
        <v>172</v>
      </c>
      <c r="C103" s="350">
        <v>7.5556444444444431</v>
      </c>
      <c r="D103" s="37">
        <v>27</v>
      </c>
      <c r="E103" s="37">
        <v>21</v>
      </c>
      <c r="F103" s="37">
        <v>-2</v>
      </c>
      <c r="G103" s="37">
        <v>19</v>
      </c>
      <c r="H103" s="322">
        <v>10.5</v>
      </c>
      <c r="I103" s="40">
        <v>3</v>
      </c>
      <c r="K103" s="48" t="s">
        <v>171</v>
      </c>
      <c r="L103" s="28" t="s">
        <v>172</v>
      </c>
      <c r="M103" s="350">
        <v>7.5556444444444431</v>
      </c>
      <c r="N103" s="37">
        <v>27</v>
      </c>
      <c r="O103" s="37">
        <v>21</v>
      </c>
      <c r="P103" s="37">
        <v>-2</v>
      </c>
      <c r="Q103" s="37">
        <v>19</v>
      </c>
      <c r="R103" s="322">
        <v>10.5</v>
      </c>
      <c r="S103" s="40">
        <v>3</v>
      </c>
    </row>
    <row r="104" spans="1:19" x14ac:dyDescent="0.25">
      <c r="A104" s="48" t="s">
        <v>173</v>
      </c>
      <c r="B104" s="43" t="s">
        <v>174</v>
      </c>
      <c r="C104" s="350">
        <v>0.33333333333333393</v>
      </c>
      <c r="D104" s="37">
        <v>6</v>
      </c>
      <c r="E104" s="37">
        <v>2</v>
      </c>
      <c r="F104" s="37">
        <v>0</v>
      </c>
      <c r="G104" s="37">
        <v>2</v>
      </c>
      <c r="H104" s="322" t="e">
        <v>#DIV/0!</v>
      </c>
      <c r="I104" s="40">
        <v>1</v>
      </c>
      <c r="K104" s="48" t="s">
        <v>173</v>
      </c>
      <c r="L104" s="43" t="s">
        <v>174</v>
      </c>
      <c r="M104" s="350">
        <v>0.33333333333333393</v>
      </c>
      <c r="N104" s="37">
        <v>6</v>
      </c>
      <c r="O104" s="37">
        <v>2</v>
      </c>
      <c r="P104" s="37">
        <v>0</v>
      </c>
      <c r="Q104" s="37">
        <v>2</v>
      </c>
      <c r="R104" s="322" t="e">
        <v>#DIV/0!</v>
      </c>
      <c r="S104" s="37">
        <v>1</v>
      </c>
    </row>
    <row r="105" spans="1:19" x14ac:dyDescent="0.25">
      <c r="A105" s="44" t="s">
        <v>176</v>
      </c>
      <c r="B105" s="28" t="s">
        <v>177</v>
      </c>
      <c r="C105" s="350">
        <v>0</v>
      </c>
      <c r="D105" s="37">
        <v>13</v>
      </c>
      <c r="E105" s="37">
        <v>3</v>
      </c>
      <c r="F105" s="37">
        <v>-9</v>
      </c>
      <c r="G105" s="37">
        <v>-6</v>
      </c>
      <c r="H105" s="322">
        <v>0.33333333333333331</v>
      </c>
      <c r="I105" s="40">
        <v>121</v>
      </c>
      <c r="K105" s="44" t="s">
        <v>176</v>
      </c>
      <c r="L105" s="28" t="s">
        <v>177</v>
      </c>
      <c r="M105" s="350">
        <v>0</v>
      </c>
      <c r="N105" s="37">
        <v>13</v>
      </c>
      <c r="O105" s="37">
        <v>3</v>
      </c>
      <c r="P105" s="37">
        <v>-9</v>
      </c>
      <c r="Q105" s="37">
        <v>-6</v>
      </c>
      <c r="R105" s="322">
        <v>0.33333333333333331</v>
      </c>
      <c r="S105" s="40">
        <v>124</v>
      </c>
    </row>
    <row r="106" spans="1:19" x14ac:dyDescent="0.25">
      <c r="A106" s="91" t="s">
        <v>176</v>
      </c>
      <c r="B106" s="28" t="s">
        <v>178</v>
      </c>
      <c r="C106" s="350">
        <v>1.7500222222222206</v>
      </c>
      <c r="D106" s="37">
        <v>17</v>
      </c>
      <c r="E106" s="37">
        <v>10</v>
      </c>
      <c r="F106" s="37">
        <v>-2</v>
      </c>
      <c r="G106" s="37">
        <v>8</v>
      </c>
      <c r="H106" s="322">
        <v>5</v>
      </c>
      <c r="I106" s="40">
        <v>9</v>
      </c>
      <c r="K106" s="91" t="s">
        <v>176</v>
      </c>
      <c r="L106" s="28" t="s">
        <v>178</v>
      </c>
      <c r="M106" s="350">
        <v>1.7500222222222206</v>
      </c>
      <c r="N106" s="37">
        <v>17</v>
      </c>
      <c r="O106" s="37">
        <v>10</v>
      </c>
      <c r="P106" s="37">
        <v>-2</v>
      </c>
      <c r="Q106" s="37">
        <v>8</v>
      </c>
      <c r="R106" s="322">
        <v>5</v>
      </c>
      <c r="S106" s="40">
        <v>10</v>
      </c>
    </row>
    <row r="107" spans="1:19" x14ac:dyDescent="0.25">
      <c r="A107" s="308" t="s">
        <v>176</v>
      </c>
      <c r="B107" s="28" t="s">
        <v>151</v>
      </c>
      <c r="C107" s="350">
        <v>0.99999999999999911</v>
      </c>
      <c r="D107" s="37">
        <v>11</v>
      </c>
      <c r="E107" s="37">
        <v>1</v>
      </c>
      <c r="F107" s="37">
        <v>-7</v>
      </c>
      <c r="G107" s="37">
        <v>-6</v>
      </c>
      <c r="H107" s="322">
        <v>0.14285714285714285</v>
      </c>
      <c r="I107" s="40">
        <v>136</v>
      </c>
      <c r="K107" s="308" t="s">
        <v>176</v>
      </c>
      <c r="L107" s="28" t="s">
        <v>151</v>
      </c>
      <c r="M107" s="350">
        <v>0.99999999999999911</v>
      </c>
      <c r="N107" s="37">
        <v>11</v>
      </c>
      <c r="O107" s="37">
        <v>1</v>
      </c>
      <c r="P107" s="37">
        <v>-7</v>
      </c>
      <c r="Q107" s="37">
        <v>-6</v>
      </c>
      <c r="R107" s="322">
        <v>0.14285714285714285</v>
      </c>
      <c r="S107" s="40">
        <v>138</v>
      </c>
    </row>
    <row r="108" spans="1:19" x14ac:dyDescent="0.25">
      <c r="A108" s="308"/>
      <c r="B108" s="28"/>
      <c r="C108" s="350"/>
      <c r="D108" s="37"/>
      <c r="E108" s="37"/>
      <c r="F108" s="37"/>
      <c r="G108" s="37"/>
      <c r="H108" s="322"/>
      <c r="I108" s="40"/>
      <c r="K108" s="60" t="s">
        <v>501</v>
      </c>
      <c r="L108" s="28" t="s">
        <v>502</v>
      </c>
      <c r="M108" s="351">
        <v>-0.5</v>
      </c>
      <c r="N108" s="63">
        <v>6</v>
      </c>
      <c r="O108" s="63">
        <v>0</v>
      </c>
      <c r="P108" s="63">
        <v>-4</v>
      </c>
      <c r="Q108" s="63">
        <v>-4</v>
      </c>
      <c r="R108" s="376">
        <v>0</v>
      </c>
      <c r="S108" s="63">
        <v>143</v>
      </c>
    </row>
    <row r="109" spans="1:19" x14ac:dyDescent="0.25">
      <c r="A109" s="42" t="s">
        <v>179</v>
      </c>
      <c r="B109" s="43" t="s">
        <v>180</v>
      </c>
      <c r="C109" s="350">
        <v>0</v>
      </c>
      <c r="D109" s="37">
        <v>10</v>
      </c>
      <c r="E109" s="37">
        <v>1</v>
      </c>
      <c r="F109" s="37">
        <v>-11</v>
      </c>
      <c r="G109" s="37">
        <v>-10</v>
      </c>
      <c r="H109" s="322">
        <v>9.0909090909090912E-2</v>
      </c>
      <c r="I109" s="40">
        <v>137</v>
      </c>
      <c r="K109" s="42" t="s">
        <v>179</v>
      </c>
      <c r="L109" s="43" t="s">
        <v>180</v>
      </c>
      <c r="M109" s="350">
        <v>0</v>
      </c>
      <c r="N109" s="37">
        <v>10</v>
      </c>
      <c r="O109" s="37">
        <v>1</v>
      </c>
      <c r="P109" s="37">
        <v>-11</v>
      </c>
      <c r="Q109" s="37">
        <v>-10</v>
      </c>
      <c r="R109" s="322">
        <v>9.0909090909090912E-2</v>
      </c>
      <c r="S109" s="40">
        <v>140</v>
      </c>
    </row>
    <row r="110" spans="1:19" x14ac:dyDescent="0.25">
      <c r="A110" s="48" t="s">
        <v>181</v>
      </c>
      <c r="B110" s="28" t="s">
        <v>84</v>
      </c>
      <c r="C110" s="350">
        <v>5.7112000000000016</v>
      </c>
      <c r="D110" s="37">
        <v>143</v>
      </c>
      <c r="E110" s="37">
        <v>66</v>
      </c>
      <c r="F110" s="37">
        <v>-43</v>
      </c>
      <c r="G110" s="37">
        <v>23</v>
      </c>
      <c r="H110" s="322">
        <v>1.5348837209302326</v>
      </c>
      <c r="I110" s="40">
        <v>41</v>
      </c>
      <c r="K110" s="48" t="s">
        <v>181</v>
      </c>
      <c r="L110" s="28" t="s">
        <v>84</v>
      </c>
      <c r="M110" s="350">
        <v>5.7112000000000016</v>
      </c>
      <c r="N110" s="37">
        <v>143</v>
      </c>
      <c r="O110" s="37">
        <v>66</v>
      </c>
      <c r="P110" s="37">
        <v>-43</v>
      </c>
      <c r="Q110" s="37">
        <v>23</v>
      </c>
      <c r="R110" s="322">
        <v>1.5348837209302326</v>
      </c>
      <c r="S110" s="40">
        <v>41</v>
      </c>
    </row>
    <row r="111" spans="1:19" x14ac:dyDescent="0.25">
      <c r="A111" s="78" t="s">
        <v>394</v>
      </c>
      <c r="B111" s="28" t="s">
        <v>395</v>
      </c>
      <c r="C111" s="350">
        <v>-1.7142000000000017</v>
      </c>
      <c r="D111" s="37">
        <v>7</v>
      </c>
      <c r="E111" s="37">
        <v>0</v>
      </c>
      <c r="F111" s="37">
        <v>-4</v>
      </c>
      <c r="G111" s="37">
        <v>-4</v>
      </c>
      <c r="H111" s="322">
        <v>0</v>
      </c>
      <c r="I111" s="40">
        <v>140</v>
      </c>
      <c r="K111" s="78" t="s">
        <v>394</v>
      </c>
      <c r="L111" s="28" t="s">
        <v>395</v>
      </c>
      <c r="M111" s="350">
        <v>-1.7142000000000017</v>
      </c>
      <c r="N111" s="37">
        <v>7</v>
      </c>
      <c r="O111" s="37">
        <v>0</v>
      </c>
      <c r="P111" s="37">
        <v>-4</v>
      </c>
      <c r="Q111" s="37">
        <v>-4</v>
      </c>
      <c r="R111" s="322">
        <v>0</v>
      </c>
      <c r="S111" s="40">
        <v>143</v>
      </c>
    </row>
    <row r="112" spans="1:19" x14ac:dyDescent="0.25">
      <c r="A112" s="59" t="s">
        <v>182</v>
      </c>
      <c r="B112" s="28" t="s">
        <v>183</v>
      </c>
      <c r="C112" s="350">
        <v>0.9666666666666659</v>
      </c>
      <c r="D112" s="37">
        <v>38</v>
      </c>
      <c r="E112" s="37">
        <v>4</v>
      </c>
      <c r="F112" s="37">
        <v>-9</v>
      </c>
      <c r="G112" s="37">
        <v>-5</v>
      </c>
      <c r="H112" s="322">
        <v>0.44444444444444442</v>
      </c>
      <c r="I112" s="40">
        <v>113</v>
      </c>
      <c r="K112" s="59" t="s">
        <v>182</v>
      </c>
      <c r="L112" s="28" t="s">
        <v>183</v>
      </c>
      <c r="M112" s="350">
        <v>0.9666666666666659</v>
      </c>
      <c r="N112" s="37">
        <v>38</v>
      </c>
      <c r="O112" s="37">
        <v>4</v>
      </c>
      <c r="P112" s="37">
        <v>-9</v>
      </c>
      <c r="Q112" s="37">
        <v>-5</v>
      </c>
      <c r="R112" s="322">
        <v>0.44444444444444442</v>
      </c>
      <c r="S112" s="40">
        <v>116</v>
      </c>
    </row>
    <row r="113" spans="1:19" x14ac:dyDescent="0.25">
      <c r="A113" s="59" t="s">
        <v>184</v>
      </c>
      <c r="B113" s="28" t="s">
        <v>128</v>
      </c>
      <c r="C113" s="350">
        <v>3</v>
      </c>
      <c r="D113" s="37">
        <v>12</v>
      </c>
      <c r="E113" s="37">
        <v>9</v>
      </c>
      <c r="F113" s="37">
        <v>0</v>
      </c>
      <c r="G113" s="37">
        <v>9</v>
      </c>
      <c r="H113" s="322" t="e">
        <v>#DIV/0!</v>
      </c>
      <c r="I113" s="40">
        <v>1</v>
      </c>
      <c r="K113" s="59" t="s">
        <v>184</v>
      </c>
      <c r="L113" s="28" t="s">
        <v>128</v>
      </c>
      <c r="M113" s="350">
        <v>3</v>
      </c>
      <c r="N113" s="37">
        <v>12</v>
      </c>
      <c r="O113" s="37">
        <v>9</v>
      </c>
      <c r="P113" s="37">
        <v>0</v>
      </c>
      <c r="Q113" s="37">
        <v>9</v>
      </c>
      <c r="R113" s="322" t="e">
        <v>#DIV/0!</v>
      </c>
      <c r="S113" s="37">
        <v>1</v>
      </c>
    </row>
    <row r="114" spans="1:19" x14ac:dyDescent="0.25">
      <c r="A114" s="78" t="s">
        <v>185</v>
      </c>
      <c r="B114" s="28" t="s">
        <v>186</v>
      </c>
      <c r="C114" s="351">
        <v>0</v>
      </c>
      <c r="D114" s="63">
        <v>18</v>
      </c>
      <c r="E114" s="63">
        <v>5</v>
      </c>
      <c r="F114" s="63">
        <v>-1</v>
      </c>
      <c r="G114" s="63">
        <v>4</v>
      </c>
      <c r="H114" s="376">
        <v>5</v>
      </c>
      <c r="I114" s="63">
        <v>9</v>
      </c>
      <c r="K114" s="78" t="s">
        <v>185</v>
      </c>
      <c r="L114" s="28" t="s">
        <v>186</v>
      </c>
      <c r="M114" s="350">
        <v>0</v>
      </c>
      <c r="N114" s="37">
        <v>18</v>
      </c>
      <c r="O114" s="37">
        <v>5</v>
      </c>
      <c r="P114" s="37">
        <v>-1</v>
      </c>
      <c r="Q114" s="37">
        <v>4</v>
      </c>
      <c r="R114" s="322">
        <v>5</v>
      </c>
      <c r="S114" s="40">
        <v>10</v>
      </c>
    </row>
    <row r="115" spans="1:19" x14ac:dyDescent="0.25">
      <c r="A115" s="78" t="s">
        <v>396</v>
      </c>
      <c r="B115" s="28" t="s">
        <v>397</v>
      </c>
      <c r="C115" s="350">
        <v>0</v>
      </c>
      <c r="D115" s="37">
        <v>2</v>
      </c>
      <c r="E115" s="37">
        <v>0</v>
      </c>
      <c r="F115" s="37">
        <v>0</v>
      </c>
      <c r="G115" s="37">
        <v>0</v>
      </c>
      <c r="H115" s="322" t="e">
        <v>#DIV/0!</v>
      </c>
      <c r="I115" s="40">
        <v>1</v>
      </c>
      <c r="K115" s="78" t="s">
        <v>396</v>
      </c>
      <c r="L115" s="28" t="s">
        <v>397</v>
      </c>
      <c r="M115" s="350">
        <v>0</v>
      </c>
      <c r="N115" s="37">
        <v>2</v>
      </c>
      <c r="O115" s="37">
        <v>0</v>
      </c>
      <c r="P115" s="37">
        <v>0</v>
      </c>
      <c r="Q115" s="37">
        <v>0</v>
      </c>
      <c r="R115" s="322" t="e">
        <v>#DIV/0!</v>
      </c>
      <c r="S115" s="37">
        <v>1</v>
      </c>
    </row>
    <row r="116" spans="1:19" ht="15.75" thickBot="1" x14ac:dyDescent="0.3">
      <c r="A116" s="27" t="s">
        <v>187</v>
      </c>
      <c r="B116" s="28" t="s">
        <v>188</v>
      </c>
      <c r="C116" s="350">
        <v>5.7779111111111057</v>
      </c>
      <c r="D116" s="37">
        <v>21</v>
      </c>
      <c r="E116" s="37">
        <v>9</v>
      </c>
      <c r="F116" s="37">
        <v>-9</v>
      </c>
      <c r="G116" s="37">
        <v>0</v>
      </c>
      <c r="H116" s="322">
        <v>1</v>
      </c>
      <c r="I116" s="40">
        <v>67</v>
      </c>
      <c r="K116" s="27" t="s">
        <v>187</v>
      </c>
      <c r="L116" s="28" t="s">
        <v>188</v>
      </c>
      <c r="M116" s="350">
        <v>5.7779111111111057</v>
      </c>
      <c r="N116" s="37">
        <v>21</v>
      </c>
      <c r="O116" s="37">
        <v>9</v>
      </c>
      <c r="P116" s="37">
        <v>-9</v>
      </c>
      <c r="Q116" s="37">
        <v>0</v>
      </c>
      <c r="R116" s="322">
        <v>1</v>
      </c>
      <c r="S116" s="40">
        <v>71</v>
      </c>
    </row>
    <row r="117" spans="1:19" x14ac:dyDescent="0.25">
      <c r="A117" s="291" t="s">
        <v>436</v>
      </c>
      <c r="B117" s="291"/>
      <c r="C117" s="379" t="s">
        <v>449</v>
      </c>
      <c r="D117" s="2" t="s">
        <v>7</v>
      </c>
      <c r="E117" s="409" t="s">
        <v>486</v>
      </c>
      <c r="F117" s="409" t="s">
        <v>486</v>
      </c>
      <c r="G117" s="127"/>
      <c r="H117" s="7" t="s">
        <v>487</v>
      </c>
      <c r="I117" s="7" t="s">
        <v>8</v>
      </c>
      <c r="K117" s="456" t="s">
        <v>496</v>
      </c>
      <c r="L117" s="457"/>
      <c r="M117" s="379" t="s">
        <v>449</v>
      </c>
      <c r="N117" s="2" t="s">
        <v>7</v>
      </c>
      <c r="O117" s="352"/>
      <c r="P117" s="352"/>
      <c r="Q117" s="127"/>
      <c r="R117" s="2" t="s">
        <v>487</v>
      </c>
      <c r="S117" s="7" t="s">
        <v>517</v>
      </c>
    </row>
    <row r="118" spans="1:19" x14ac:dyDescent="0.25">
      <c r="A118" s="291" t="s">
        <v>437</v>
      </c>
      <c r="B118" s="291"/>
      <c r="C118" s="383" t="s">
        <v>434</v>
      </c>
      <c r="D118" s="9" t="s">
        <v>477</v>
      </c>
      <c r="E118" s="364" t="s">
        <v>488</v>
      </c>
      <c r="F118" s="364" t="s">
        <v>489</v>
      </c>
      <c r="G118" s="364" t="s">
        <v>490</v>
      </c>
      <c r="H118" s="9" t="s">
        <v>467</v>
      </c>
      <c r="I118" s="410" t="s">
        <v>17</v>
      </c>
      <c r="K118" s="458" t="s">
        <v>361</v>
      </c>
      <c r="L118" s="459"/>
      <c r="M118" s="383" t="s">
        <v>434</v>
      </c>
      <c r="N118" s="9" t="s">
        <v>477</v>
      </c>
      <c r="O118" s="364" t="s">
        <v>488</v>
      </c>
      <c r="P118" s="364" t="s">
        <v>489</v>
      </c>
      <c r="Q118" s="364" t="s">
        <v>490</v>
      </c>
      <c r="R118" s="9" t="s">
        <v>467</v>
      </c>
      <c r="S118" s="9" t="s">
        <v>518</v>
      </c>
    </row>
    <row r="119" spans="1:19" x14ac:dyDescent="0.25">
      <c r="A119" s="301" t="s">
        <v>361</v>
      </c>
      <c r="B119" s="291"/>
      <c r="C119" s="383" t="s">
        <v>435</v>
      </c>
      <c r="D119" s="9" t="s">
        <v>480</v>
      </c>
      <c r="E119" s="364" t="s">
        <v>25</v>
      </c>
      <c r="F119" s="364" t="s">
        <v>25</v>
      </c>
      <c r="G119" s="364" t="s">
        <v>486</v>
      </c>
      <c r="H119" s="9" t="s">
        <v>491</v>
      </c>
      <c r="I119" s="315" t="s">
        <v>25</v>
      </c>
      <c r="K119" s="128"/>
      <c r="L119" s="459"/>
      <c r="M119" s="383" t="s">
        <v>435</v>
      </c>
      <c r="N119" s="9" t="s">
        <v>480</v>
      </c>
      <c r="O119" s="364" t="s">
        <v>25</v>
      </c>
      <c r="P119" s="364" t="s">
        <v>25</v>
      </c>
      <c r="Q119" s="364" t="s">
        <v>486</v>
      </c>
      <c r="R119" s="9" t="s">
        <v>491</v>
      </c>
      <c r="S119" s="9" t="s">
        <v>519</v>
      </c>
    </row>
    <row r="120" spans="1:19" x14ac:dyDescent="0.25">
      <c r="A120" s="291"/>
      <c r="B120" s="291"/>
      <c r="C120" s="315" t="s">
        <v>452</v>
      </c>
      <c r="D120" s="9" t="s">
        <v>31</v>
      </c>
      <c r="E120" s="364" t="s">
        <v>492</v>
      </c>
      <c r="F120" s="364" t="s">
        <v>492</v>
      </c>
      <c r="G120" s="364" t="s">
        <v>493</v>
      </c>
      <c r="H120" s="9" t="s">
        <v>494</v>
      </c>
      <c r="I120" s="315" t="s">
        <v>13</v>
      </c>
      <c r="K120" s="460"/>
      <c r="L120" s="459"/>
      <c r="M120" s="315" t="s">
        <v>452</v>
      </c>
      <c r="N120" s="9" t="s">
        <v>31</v>
      </c>
      <c r="O120" s="364" t="s">
        <v>492</v>
      </c>
      <c r="P120" s="364" t="s">
        <v>492</v>
      </c>
      <c r="Q120" s="364" t="s">
        <v>493</v>
      </c>
      <c r="R120" s="9" t="s">
        <v>494</v>
      </c>
      <c r="S120" s="14"/>
    </row>
    <row r="121" spans="1:19" ht="15.75" thickBot="1" x14ac:dyDescent="0.3">
      <c r="A121" s="302" t="s">
        <v>33</v>
      </c>
      <c r="B121" s="267" t="s">
        <v>34</v>
      </c>
      <c r="C121" s="386" t="s">
        <v>453</v>
      </c>
      <c r="D121" s="21">
        <v>42014</v>
      </c>
      <c r="E121" s="334" t="s">
        <v>464</v>
      </c>
      <c r="F121" s="334" t="s">
        <v>465</v>
      </c>
      <c r="G121" s="334" t="s">
        <v>25</v>
      </c>
      <c r="H121" s="20" t="s">
        <v>491</v>
      </c>
      <c r="I121" s="411">
        <v>42763</v>
      </c>
      <c r="K121" s="461" t="s">
        <v>33</v>
      </c>
      <c r="L121" s="462" t="s">
        <v>34</v>
      </c>
      <c r="M121" s="386" t="s">
        <v>453</v>
      </c>
      <c r="N121" s="21">
        <v>42014</v>
      </c>
      <c r="O121" s="334" t="s">
        <v>464</v>
      </c>
      <c r="P121" s="334" t="s">
        <v>465</v>
      </c>
      <c r="Q121" s="334" t="s">
        <v>25</v>
      </c>
      <c r="R121" s="20" t="s">
        <v>491</v>
      </c>
      <c r="S121" s="463">
        <v>42798</v>
      </c>
    </row>
    <row r="122" spans="1:19" x14ac:dyDescent="0.25">
      <c r="A122" s="41" t="s">
        <v>187</v>
      </c>
      <c r="B122" s="28" t="s">
        <v>190</v>
      </c>
      <c r="C122" s="350">
        <v>0.4029999999999978</v>
      </c>
      <c r="D122" s="37">
        <v>97</v>
      </c>
      <c r="E122" s="37">
        <v>37</v>
      </c>
      <c r="F122" s="37">
        <v>-33</v>
      </c>
      <c r="G122" s="37">
        <v>4</v>
      </c>
      <c r="H122" s="322">
        <v>1.1212121212121211</v>
      </c>
      <c r="I122" s="40">
        <v>61</v>
      </c>
      <c r="K122" s="41" t="s">
        <v>187</v>
      </c>
      <c r="L122" s="28" t="s">
        <v>190</v>
      </c>
      <c r="M122" s="351">
        <v>-3.3468333333333389</v>
      </c>
      <c r="N122" s="63">
        <v>104</v>
      </c>
      <c r="O122" s="63">
        <v>37</v>
      </c>
      <c r="P122" s="63">
        <v>-40</v>
      </c>
      <c r="Q122" s="63">
        <v>-3</v>
      </c>
      <c r="R122" s="376">
        <v>0.92500000000000004</v>
      </c>
      <c r="S122" s="63">
        <v>85</v>
      </c>
    </row>
    <row r="123" spans="1:19" x14ac:dyDescent="0.25">
      <c r="A123" s="42" t="s">
        <v>191</v>
      </c>
      <c r="B123" s="28" t="s">
        <v>192</v>
      </c>
      <c r="C123" s="350">
        <v>-6.6666666661774343E-5</v>
      </c>
      <c r="D123" s="37">
        <v>10</v>
      </c>
      <c r="E123" s="37">
        <v>3</v>
      </c>
      <c r="F123" s="37">
        <v>-6</v>
      </c>
      <c r="G123" s="37">
        <v>-3</v>
      </c>
      <c r="H123" s="322">
        <v>0.5</v>
      </c>
      <c r="I123" s="40">
        <v>105</v>
      </c>
      <c r="K123" s="42" t="s">
        <v>191</v>
      </c>
      <c r="L123" s="28" t="s">
        <v>192</v>
      </c>
      <c r="M123" s="350">
        <v>-6.6666666661774343E-5</v>
      </c>
      <c r="N123" s="37">
        <v>10</v>
      </c>
      <c r="O123" s="37">
        <v>3</v>
      </c>
      <c r="P123" s="37">
        <v>-6</v>
      </c>
      <c r="Q123" s="37">
        <v>-3</v>
      </c>
      <c r="R123" s="322">
        <v>0.5</v>
      </c>
      <c r="S123" s="40">
        <v>107</v>
      </c>
    </row>
    <row r="124" spans="1:19" x14ac:dyDescent="0.25">
      <c r="A124" s="42" t="s">
        <v>193</v>
      </c>
      <c r="B124" s="28" t="s">
        <v>194</v>
      </c>
      <c r="C124" s="350">
        <v>0</v>
      </c>
      <c r="D124" s="37">
        <v>10</v>
      </c>
      <c r="E124" s="37">
        <v>2</v>
      </c>
      <c r="F124" s="37">
        <v>-2</v>
      </c>
      <c r="G124" s="37">
        <v>0</v>
      </c>
      <c r="H124" s="322">
        <v>1</v>
      </c>
      <c r="I124" s="40">
        <v>67</v>
      </c>
      <c r="K124" s="42" t="s">
        <v>193</v>
      </c>
      <c r="L124" s="28" t="s">
        <v>194</v>
      </c>
      <c r="M124" s="350">
        <v>0</v>
      </c>
      <c r="N124" s="37">
        <v>10</v>
      </c>
      <c r="O124" s="37">
        <v>2</v>
      </c>
      <c r="P124" s="37">
        <v>-2</v>
      </c>
      <c r="Q124" s="37">
        <v>0</v>
      </c>
      <c r="R124" s="322">
        <v>1</v>
      </c>
      <c r="S124" s="40">
        <v>71</v>
      </c>
    </row>
    <row r="125" spans="1:19" x14ac:dyDescent="0.25">
      <c r="A125" s="42" t="s">
        <v>195</v>
      </c>
      <c r="B125" s="43" t="s">
        <v>196</v>
      </c>
      <c r="C125" s="350">
        <v>-0.57131428571428344</v>
      </c>
      <c r="D125" s="37">
        <v>15</v>
      </c>
      <c r="E125" s="37">
        <v>3</v>
      </c>
      <c r="F125" s="37">
        <v>-10</v>
      </c>
      <c r="G125" s="37">
        <v>-7</v>
      </c>
      <c r="H125" s="322">
        <v>0.3</v>
      </c>
      <c r="I125" s="40">
        <v>126</v>
      </c>
      <c r="K125" s="42" t="s">
        <v>195</v>
      </c>
      <c r="L125" s="43" t="s">
        <v>196</v>
      </c>
      <c r="M125" s="350">
        <v>-0.57131428571428344</v>
      </c>
      <c r="N125" s="37">
        <v>15</v>
      </c>
      <c r="O125" s="37">
        <v>3</v>
      </c>
      <c r="P125" s="37">
        <v>-10</v>
      </c>
      <c r="Q125" s="37">
        <v>-7</v>
      </c>
      <c r="R125" s="322">
        <v>0.3</v>
      </c>
      <c r="S125" s="40">
        <v>129</v>
      </c>
    </row>
    <row r="126" spans="1:19" x14ac:dyDescent="0.25">
      <c r="A126" s="78" t="s">
        <v>195</v>
      </c>
      <c r="B126" s="43" t="s">
        <v>398</v>
      </c>
      <c r="C126" s="351">
        <v>0</v>
      </c>
      <c r="D126" s="63">
        <v>15</v>
      </c>
      <c r="E126" s="63">
        <v>2</v>
      </c>
      <c r="F126" s="63">
        <v>-1</v>
      </c>
      <c r="G126" s="63">
        <v>1</v>
      </c>
      <c r="H126" s="376">
        <v>2</v>
      </c>
      <c r="I126" s="63">
        <v>30</v>
      </c>
      <c r="K126" s="78" t="s">
        <v>195</v>
      </c>
      <c r="L126" s="43" t="s">
        <v>398</v>
      </c>
      <c r="M126" s="351">
        <v>0.25</v>
      </c>
      <c r="N126" s="63">
        <v>21</v>
      </c>
      <c r="O126" s="63">
        <v>9</v>
      </c>
      <c r="P126" s="63">
        <v>-1</v>
      </c>
      <c r="Q126" s="63">
        <v>8</v>
      </c>
      <c r="R126" s="376">
        <v>9</v>
      </c>
      <c r="S126" s="63">
        <v>4</v>
      </c>
    </row>
    <row r="127" spans="1:19" x14ac:dyDescent="0.25">
      <c r="A127" s="27" t="s">
        <v>200</v>
      </c>
      <c r="B127" s="28" t="s">
        <v>201</v>
      </c>
      <c r="C127" s="350">
        <v>2.3333333333333344</v>
      </c>
      <c r="D127" s="37">
        <v>3</v>
      </c>
      <c r="E127" s="37">
        <v>1</v>
      </c>
      <c r="F127" s="37">
        <v>0</v>
      </c>
      <c r="G127" s="37">
        <v>1</v>
      </c>
      <c r="H127" s="322" t="e">
        <v>#DIV/0!</v>
      </c>
      <c r="I127" s="40">
        <v>1</v>
      </c>
      <c r="K127" s="27" t="s">
        <v>200</v>
      </c>
      <c r="L127" s="28" t="s">
        <v>201</v>
      </c>
      <c r="M127" s="350">
        <v>2.3333333333333344</v>
      </c>
      <c r="N127" s="37">
        <v>3</v>
      </c>
      <c r="O127" s="37">
        <v>1</v>
      </c>
      <c r="P127" s="37">
        <v>0</v>
      </c>
      <c r="Q127" s="37">
        <v>1</v>
      </c>
      <c r="R127" s="322" t="e">
        <v>#DIV/0!</v>
      </c>
      <c r="S127" s="37">
        <v>1</v>
      </c>
    </row>
    <row r="128" spans="1:19" x14ac:dyDescent="0.25">
      <c r="A128" s="91" t="s">
        <v>202</v>
      </c>
      <c r="B128" s="43" t="s">
        <v>203</v>
      </c>
      <c r="C128" s="350">
        <v>0</v>
      </c>
      <c r="D128" s="37">
        <v>4</v>
      </c>
      <c r="E128" s="37">
        <v>0</v>
      </c>
      <c r="F128" s="37">
        <v>0</v>
      </c>
      <c r="G128" s="37">
        <v>0</v>
      </c>
      <c r="H128" s="322" t="e">
        <v>#DIV/0!</v>
      </c>
      <c r="I128" s="40">
        <v>1</v>
      </c>
      <c r="K128" s="91" t="s">
        <v>202</v>
      </c>
      <c r="L128" s="43" t="s">
        <v>203</v>
      </c>
      <c r="M128" s="350">
        <v>0</v>
      </c>
      <c r="N128" s="37">
        <v>4</v>
      </c>
      <c r="O128" s="37">
        <v>0</v>
      </c>
      <c r="P128" s="37">
        <v>0</v>
      </c>
      <c r="Q128" s="37">
        <v>0</v>
      </c>
      <c r="R128" s="322" t="e">
        <v>#DIV/0!</v>
      </c>
      <c r="S128" s="37">
        <v>1</v>
      </c>
    </row>
    <row r="129" spans="1:19" x14ac:dyDescent="0.25">
      <c r="A129" s="309" t="s">
        <v>204</v>
      </c>
      <c r="B129" s="28" t="s">
        <v>177</v>
      </c>
      <c r="C129" s="350">
        <v>0</v>
      </c>
      <c r="D129" s="37">
        <v>10</v>
      </c>
      <c r="E129" s="37">
        <v>0</v>
      </c>
      <c r="F129" s="37">
        <v>0</v>
      </c>
      <c r="G129" s="37">
        <v>0</v>
      </c>
      <c r="H129" s="322" t="e">
        <v>#DIV/0!</v>
      </c>
      <c r="I129" s="40">
        <v>1</v>
      </c>
      <c r="K129" s="309" t="s">
        <v>204</v>
      </c>
      <c r="L129" s="28" t="s">
        <v>177</v>
      </c>
      <c r="M129" s="350">
        <v>0</v>
      </c>
      <c r="N129" s="37">
        <v>10</v>
      </c>
      <c r="O129" s="37">
        <v>0</v>
      </c>
      <c r="P129" s="37">
        <v>0</v>
      </c>
      <c r="Q129" s="37">
        <v>0</v>
      </c>
      <c r="R129" s="322" t="e">
        <v>#DIV/0!</v>
      </c>
      <c r="S129" s="37">
        <v>1</v>
      </c>
    </row>
    <row r="130" spans="1:19" x14ac:dyDescent="0.25">
      <c r="A130" s="91" t="s">
        <v>399</v>
      </c>
      <c r="B130" s="28" t="s">
        <v>206</v>
      </c>
      <c r="C130" s="350">
        <v>-0.49999999999999822</v>
      </c>
      <c r="D130" s="37">
        <v>22</v>
      </c>
      <c r="E130" s="37">
        <v>3</v>
      </c>
      <c r="F130" s="37">
        <v>-4</v>
      </c>
      <c r="G130" s="37">
        <v>-1</v>
      </c>
      <c r="H130" s="322">
        <v>0.75</v>
      </c>
      <c r="I130" s="40">
        <v>95</v>
      </c>
      <c r="K130" s="91" t="s">
        <v>399</v>
      </c>
      <c r="L130" s="28" t="s">
        <v>206</v>
      </c>
      <c r="M130" s="350">
        <v>-0.49999999999999822</v>
      </c>
      <c r="N130" s="37">
        <v>23</v>
      </c>
      <c r="O130" s="37">
        <v>11</v>
      </c>
      <c r="P130" s="37">
        <v>-3</v>
      </c>
      <c r="Q130" s="37">
        <v>8</v>
      </c>
      <c r="R130" s="322">
        <v>3.6666666666666665</v>
      </c>
      <c r="S130" s="40">
        <v>19</v>
      </c>
    </row>
    <row r="131" spans="1:19" x14ac:dyDescent="0.25">
      <c r="A131" s="212" t="s">
        <v>205</v>
      </c>
      <c r="B131" s="43" t="s">
        <v>159</v>
      </c>
      <c r="C131" s="350">
        <v>0.46670000000000122</v>
      </c>
      <c r="D131" s="37">
        <v>23</v>
      </c>
      <c r="E131" s="37">
        <v>11</v>
      </c>
      <c r="F131" s="37">
        <v>-3</v>
      </c>
      <c r="G131" s="37">
        <v>8</v>
      </c>
      <c r="H131" s="322">
        <v>3.6666666666666665</v>
      </c>
      <c r="I131" s="40">
        <v>17</v>
      </c>
      <c r="K131" s="212" t="s">
        <v>205</v>
      </c>
      <c r="L131" s="43" t="s">
        <v>159</v>
      </c>
      <c r="M131" s="350">
        <v>0.46670000000000122</v>
      </c>
      <c r="N131" s="37">
        <v>22</v>
      </c>
      <c r="O131" s="37">
        <v>3</v>
      </c>
      <c r="P131" s="37">
        <v>-4</v>
      </c>
      <c r="Q131" s="37">
        <v>-1</v>
      </c>
      <c r="R131" s="322">
        <v>0.75</v>
      </c>
      <c r="S131" s="40">
        <v>95</v>
      </c>
    </row>
    <row r="132" spans="1:19" x14ac:dyDescent="0.25">
      <c r="A132" s="101" t="s">
        <v>400</v>
      </c>
      <c r="B132" s="43" t="s">
        <v>419</v>
      </c>
      <c r="C132" s="350">
        <v>1</v>
      </c>
      <c r="D132" s="37">
        <v>1</v>
      </c>
      <c r="E132" s="37">
        <v>1</v>
      </c>
      <c r="F132" s="37">
        <v>0</v>
      </c>
      <c r="G132" s="37">
        <v>1</v>
      </c>
      <c r="H132" s="322" t="e">
        <v>#DIV/0!</v>
      </c>
      <c r="I132" s="40">
        <v>1</v>
      </c>
      <c r="K132" s="101" t="s">
        <v>400</v>
      </c>
      <c r="L132" s="43" t="s">
        <v>419</v>
      </c>
      <c r="M132" s="350">
        <v>1</v>
      </c>
      <c r="N132" s="37">
        <v>1</v>
      </c>
      <c r="O132" s="37">
        <v>1</v>
      </c>
      <c r="P132" s="37">
        <v>0</v>
      </c>
      <c r="Q132" s="37">
        <v>1</v>
      </c>
      <c r="R132" s="322" t="e">
        <v>#DIV/0!</v>
      </c>
      <c r="S132" s="37">
        <v>1</v>
      </c>
    </row>
    <row r="133" spans="1:19" x14ac:dyDescent="0.25">
      <c r="A133" s="101" t="s">
        <v>207</v>
      </c>
      <c r="B133" s="28" t="s">
        <v>208</v>
      </c>
      <c r="C133" s="350">
        <v>0</v>
      </c>
      <c r="D133" s="37">
        <v>3</v>
      </c>
      <c r="E133" s="37">
        <v>0</v>
      </c>
      <c r="F133" s="37">
        <v>0</v>
      </c>
      <c r="G133" s="37">
        <v>0</v>
      </c>
      <c r="H133" s="322" t="e">
        <v>#DIV/0!</v>
      </c>
      <c r="I133" s="40">
        <v>1</v>
      </c>
      <c r="K133" s="101" t="s">
        <v>207</v>
      </c>
      <c r="L133" s="28" t="s">
        <v>208</v>
      </c>
      <c r="M133" s="350">
        <v>0</v>
      </c>
      <c r="N133" s="37">
        <v>3</v>
      </c>
      <c r="O133" s="37">
        <v>0</v>
      </c>
      <c r="P133" s="37">
        <v>0</v>
      </c>
      <c r="Q133" s="37">
        <v>0</v>
      </c>
      <c r="R133" s="322" t="e">
        <v>#DIV/0!</v>
      </c>
      <c r="S133" s="37">
        <v>1</v>
      </c>
    </row>
    <row r="134" spans="1:19" x14ac:dyDescent="0.25">
      <c r="A134" s="78" t="s">
        <v>209</v>
      </c>
      <c r="B134" s="28" t="s">
        <v>210</v>
      </c>
      <c r="C134" s="350">
        <v>0</v>
      </c>
      <c r="D134" s="37">
        <v>6</v>
      </c>
      <c r="E134" s="37">
        <v>2</v>
      </c>
      <c r="F134" s="37">
        <v>-2</v>
      </c>
      <c r="G134" s="37">
        <v>0</v>
      </c>
      <c r="H134" s="322">
        <v>1</v>
      </c>
      <c r="I134" s="40">
        <v>67</v>
      </c>
      <c r="K134" s="78" t="s">
        <v>209</v>
      </c>
      <c r="L134" s="28" t="s">
        <v>210</v>
      </c>
      <c r="M134" s="350">
        <v>0</v>
      </c>
      <c r="N134" s="37">
        <v>6</v>
      </c>
      <c r="O134" s="37">
        <v>2</v>
      </c>
      <c r="P134" s="37">
        <v>-2</v>
      </c>
      <c r="Q134" s="37">
        <v>0</v>
      </c>
      <c r="R134" s="322">
        <v>1</v>
      </c>
      <c r="S134" s="40">
        <v>71</v>
      </c>
    </row>
    <row r="135" spans="1:19" x14ac:dyDescent="0.25">
      <c r="A135" s="78" t="s">
        <v>402</v>
      </c>
      <c r="B135" s="43" t="s">
        <v>175</v>
      </c>
      <c r="C135" s="351">
        <v>1.4285999999999994</v>
      </c>
      <c r="D135" s="63">
        <v>12</v>
      </c>
      <c r="E135" s="63">
        <v>3</v>
      </c>
      <c r="F135" s="63">
        <v>-3</v>
      </c>
      <c r="G135" s="63">
        <v>0</v>
      </c>
      <c r="H135" s="376">
        <v>1</v>
      </c>
      <c r="I135" s="63">
        <v>67</v>
      </c>
      <c r="K135" s="78" t="s">
        <v>402</v>
      </c>
      <c r="L135" s="43" t="s">
        <v>175</v>
      </c>
      <c r="M135" s="351">
        <v>0.25</v>
      </c>
      <c r="N135" s="63">
        <v>16</v>
      </c>
      <c r="O135" s="63">
        <v>3</v>
      </c>
      <c r="P135" s="63">
        <v>-4</v>
      </c>
      <c r="Q135" s="63">
        <v>-1</v>
      </c>
      <c r="R135" s="376">
        <v>0.75</v>
      </c>
      <c r="S135" s="63">
        <v>95</v>
      </c>
    </row>
    <row r="136" spans="1:19" x14ac:dyDescent="0.25">
      <c r="A136" s="41" t="s">
        <v>115</v>
      </c>
      <c r="B136" s="28" t="s">
        <v>121</v>
      </c>
      <c r="C136" s="350">
        <v>0</v>
      </c>
      <c r="D136" s="37">
        <v>14</v>
      </c>
      <c r="E136" s="37">
        <v>5</v>
      </c>
      <c r="F136" s="37">
        <v>-4</v>
      </c>
      <c r="G136" s="37">
        <v>1</v>
      </c>
      <c r="H136" s="322">
        <v>1.25</v>
      </c>
      <c r="I136" s="40">
        <v>52</v>
      </c>
      <c r="K136" s="41" t="s">
        <v>115</v>
      </c>
      <c r="L136" s="28" t="s">
        <v>121</v>
      </c>
      <c r="M136" s="350">
        <v>0</v>
      </c>
      <c r="N136" s="37">
        <v>14</v>
      </c>
      <c r="O136" s="37">
        <v>5</v>
      </c>
      <c r="P136" s="37">
        <v>-4</v>
      </c>
      <c r="Q136" s="37">
        <v>1</v>
      </c>
      <c r="R136" s="322">
        <v>1.25</v>
      </c>
      <c r="S136" s="40">
        <v>54</v>
      </c>
    </row>
    <row r="137" spans="1:19" x14ac:dyDescent="0.25">
      <c r="A137" s="41" t="s">
        <v>212</v>
      </c>
      <c r="B137" s="43" t="s">
        <v>213</v>
      </c>
      <c r="C137" s="350">
        <v>1.5333333333333359</v>
      </c>
      <c r="D137" s="37">
        <v>44</v>
      </c>
      <c r="E137" s="37">
        <v>14</v>
      </c>
      <c r="F137" s="37">
        <v>-16</v>
      </c>
      <c r="G137" s="37">
        <v>-2</v>
      </c>
      <c r="H137" s="322">
        <v>0.875</v>
      </c>
      <c r="I137" s="40">
        <v>86</v>
      </c>
      <c r="K137" s="41" t="s">
        <v>212</v>
      </c>
      <c r="L137" s="43" t="s">
        <v>213</v>
      </c>
      <c r="M137" s="350">
        <v>1.5333333333333359</v>
      </c>
      <c r="N137" s="37">
        <v>44</v>
      </c>
      <c r="O137" s="37">
        <v>14</v>
      </c>
      <c r="P137" s="37">
        <v>-16</v>
      </c>
      <c r="Q137" s="37">
        <v>-2</v>
      </c>
      <c r="R137" s="322">
        <v>0.875</v>
      </c>
      <c r="S137" s="40">
        <v>88</v>
      </c>
    </row>
    <row r="138" spans="1:19" x14ac:dyDescent="0.25">
      <c r="A138" s="44" t="s">
        <v>214</v>
      </c>
      <c r="B138" s="43" t="s">
        <v>215</v>
      </c>
      <c r="C138" s="350">
        <v>0.22503333333333408</v>
      </c>
      <c r="D138" s="37">
        <v>27</v>
      </c>
      <c r="E138" s="37">
        <v>10</v>
      </c>
      <c r="F138" s="37">
        <v>-13</v>
      </c>
      <c r="G138" s="37">
        <v>-3</v>
      </c>
      <c r="H138" s="322">
        <v>0.76923076923076927</v>
      </c>
      <c r="I138" s="40">
        <v>94</v>
      </c>
      <c r="K138" s="44" t="s">
        <v>214</v>
      </c>
      <c r="L138" s="43" t="s">
        <v>215</v>
      </c>
      <c r="M138" s="350">
        <v>0.22503333333333408</v>
      </c>
      <c r="N138" s="37">
        <v>27</v>
      </c>
      <c r="O138" s="37">
        <v>10</v>
      </c>
      <c r="P138" s="37">
        <v>-13</v>
      </c>
      <c r="Q138" s="37">
        <v>-3</v>
      </c>
      <c r="R138" s="322">
        <v>0.76923076923076927</v>
      </c>
      <c r="S138" s="40">
        <v>94</v>
      </c>
    </row>
    <row r="139" spans="1:19" x14ac:dyDescent="0.25">
      <c r="A139" s="41" t="s">
        <v>216</v>
      </c>
      <c r="B139" s="43" t="s">
        <v>217</v>
      </c>
      <c r="C139" s="350">
        <v>3.000099999999998</v>
      </c>
      <c r="D139" s="37">
        <v>10</v>
      </c>
      <c r="E139" s="37">
        <v>5</v>
      </c>
      <c r="F139" s="37">
        <v>-2</v>
      </c>
      <c r="G139" s="37">
        <v>3</v>
      </c>
      <c r="H139" s="322">
        <v>2.5</v>
      </c>
      <c r="I139" s="40">
        <v>25</v>
      </c>
      <c r="K139" s="41" t="s">
        <v>216</v>
      </c>
      <c r="L139" s="43" t="s">
        <v>217</v>
      </c>
      <c r="M139" s="350">
        <v>3.000099999999998</v>
      </c>
      <c r="N139" s="37">
        <v>10</v>
      </c>
      <c r="O139" s="37">
        <v>5</v>
      </c>
      <c r="P139" s="37">
        <v>-2</v>
      </c>
      <c r="Q139" s="37">
        <v>3</v>
      </c>
      <c r="R139" s="322">
        <v>2.5</v>
      </c>
      <c r="S139" s="40">
        <v>26</v>
      </c>
    </row>
    <row r="140" spans="1:19" x14ac:dyDescent="0.25">
      <c r="A140" s="42" t="s">
        <v>218</v>
      </c>
      <c r="B140" s="43" t="s">
        <v>219</v>
      </c>
      <c r="C140" s="350">
        <v>-2.222133333333332</v>
      </c>
      <c r="D140" s="37">
        <v>24</v>
      </c>
      <c r="E140" s="37">
        <v>9</v>
      </c>
      <c r="F140" s="37">
        <v>-4</v>
      </c>
      <c r="G140" s="37">
        <v>5</v>
      </c>
      <c r="H140" s="322">
        <v>2.25</v>
      </c>
      <c r="I140" s="40">
        <v>29</v>
      </c>
      <c r="K140" s="42" t="s">
        <v>218</v>
      </c>
      <c r="L140" s="43" t="s">
        <v>219</v>
      </c>
      <c r="M140" s="350">
        <v>-2.222133333333332</v>
      </c>
      <c r="N140" s="37">
        <v>24</v>
      </c>
      <c r="O140" s="37">
        <v>9</v>
      </c>
      <c r="P140" s="37">
        <v>-4</v>
      </c>
      <c r="Q140" s="37">
        <v>5</v>
      </c>
      <c r="R140" s="322">
        <v>2.25</v>
      </c>
      <c r="S140" s="40">
        <v>30</v>
      </c>
    </row>
    <row r="141" spans="1:19" x14ac:dyDescent="0.25">
      <c r="A141" s="42" t="s">
        <v>403</v>
      </c>
      <c r="B141" s="28" t="s">
        <v>404</v>
      </c>
      <c r="C141" s="350">
        <v>1.333499999999999</v>
      </c>
      <c r="D141" s="37">
        <v>6</v>
      </c>
      <c r="E141" s="37">
        <v>4</v>
      </c>
      <c r="F141" s="37">
        <v>0</v>
      </c>
      <c r="G141" s="37">
        <v>4</v>
      </c>
      <c r="H141" s="322" t="e">
        <v>#DIV/0!</v>
      </c>
      <c r="I141" s="40">
        <v>1</v>
      </c>
      <c r="K141" s="42" t="s">
        <v>403</v>
      </c>
      <c r="L141" s="28" t="s">
        <v>404</v>
      </c>
      <c r="M141" s="350">
        <v>1.333499999999999</v>
      </c>
      <c r="N141" s="37">
        <v>6</v>
      </c>
      <c r="O141" s="37">
        <v>4</v>
      </c>
      <c r="P141" s="37">
        <v>0</v>
      </c>
      <c r="Q141" s="37">
        <v>4</v>
      </c>
      <c r="R141" s="322" t="e">
        <v>#DIV/0!</v>
      </c>
      <c r="S141" s="37">
        <v>1</v>
      </c>
    </row>
    <row r="142" spans="1:19" x14ac:dyDescent="0.25">
      <c r="A142" s="78" t="s">
        <v>220</v>
      </c>
      <c r="B142" s="28" t="s">
        <v>221</v>
      </c>
      <c r="C142" s="350">
        <v>2.5</v>
      </c>
      <c r="D142" s="37">
        <v>6</v>
      </c>
      <c r="E142" s="37">
        <v>4</v>
      </c>
      <c r="F142" s="37">
        <v>-1</v>
      </c>
      <c r="G142" s="37">
        <v>3</v>
      </c>
      <c r="H142" s="322">
        <v>4</v>
      </c>
      <c r="I142" s="40">
        <v>15</v>
      </c>
      <c r="K142" s="78" t="s">
        <v>220</v>
      </c>
      <c r="L142" s="28" t="s">
        <v>221</v>
      </c>
      <c r="M142" s="350">
        <v>2.5</v>
      </c>
      <c r="N142" s="37">
        <v>6</v>
      </c>
      <c r="O142" s="37">
        <v>4</v>
      </c>
      <c r="P142" s="37">
        <v>-1</v>
      </c>
      <c r="Q142" s="37">
        <v>3</v>
      </c>
      <c r="R142" s="322">
        <v>4</v>
      </c>
      <c r="S142" s="40">
        <v>17</v>
      </c>
    </row>
    <row r="143" spans="1:19" x14ac:dyDescent="0.25">
      <c r="A143" s="50" t="s">
        <v>220</v>
      </c>
      <c r="B143" s="28" t="s">
        <v>121</v>
      </c>
      <c r="C143" s="350">
        <v>0.40000000000000036</v>
      </c>
      <c r="D143" s="37">
        <v>5</v>
      </c>
      <c r="E143" s="37">
        <v>2</v>
      </c>
      <c r="F143" s="37">
        <v>0</v>
      </c>
      <c r="G143" s="37">
        <v>2</v>
      </c>
      <c r="H143" s="322" t="e">
        <v>#DIV/0!</v>
      </c>
      <c r="I143" s="40">
        <v>1</v>
      </c>
      <c r="K143" s="50" t="s">
        <v>220</v>
      </c>
      <c r="L143" s="28" t="s">
        <v>121</v>
      </c>
      <c r="M143" s="350">
        <v>0.40000000000000036</v>
      </c>
      <c r="N143" s="37">
        <v>5</v>
      </c>
      <c r="O143" s="37">
        <v>2</v>
      </c>
      <c r="P143" s="37">
        <v>0</v>
      </c>
      <c r="Q143" s="37">
        <v>2</v>
      </c>
      <c r="R143" s="322" t="e">
        <v>#DIV/0!</v>
      </c>
      <c r="S143" s="37">
        <v>1</v>
      </c>
    </row>
    <row r="144" spans="1:19" x14ac:dyDescent="0.25">
      <c r="A144" s="101" t="s">
        <v>222</v>
      </c>
      <c r="B144" s="28" t="s">
        <v>223</v>
      </c>
      <c r="C144" s="350">
        <v>0.33339999999999925</v>
      </c>
      <c r="D144" s="37">
        <v>32</v>
      </c>
      <c r="E144" s="37">
        <v>16</v>
      </c>
      <c r="F144" s="37">
        <v>-6</v>
      </c>
      <c r="G144" s="37">
        <v>10</v>
      </c>
      <c r="H144" s="322">
        <v>2.6666666666666665</v>
      </c>
      <c r="I144" s="40">
        <v>24</v>
      </c>
      <c r="K144" s="101" t="s">
        <v>222</v>
      </c>
      <c r="L144" s="28" t="s">
        <v>223</v>
      </c>
      <c r="M144" s="350">
        <v>0.33339999999999925</v>
      </c>
      <c r="N144" s="37">
        <v>32</v>
      </c>
      <c r="O144" s="37">
        <v>16</v>
      </c>
      <c r="P144" s="37">
        <v>-6</v>
      </c>
      <c r="Q144" s="37">
        <v>10</v>
      </c>
      <c r="R144" s="322">
        <v>2.6666666666666665</v>
      </c>
      <c r="S144" s="40">
        <v>25</v>
      </c>
    </row>
    <row r="145" spans="1:19" x14ac:dyDescent="0.25">
      <c r="A145" s="48" t="s">
        <v>224</v>
      </c>
      <c r="B145" s="28" t="s">
        <v>225</v>
      </c>
      <c r="C145" s="350">
        <v>4.1666666666666679</v>
      </c>
      <c r="D145" s="37">
        <v>27</v>
      </c>
      <c r="E145" s="37">
        <v>16</v>
      </c>
      <c r="F145" s="37">
        <v>0</v>
      </c>
      <c r="G145" s="37">
        <v>16</v>
      </c>
      <c r="H145" s="322" t="e">
        <v>#DIV/0!</v>
      </c>
      <c r="I145" s="40">
        <v>1</v>
      </c>
      <c r="K145" s="48" t="s">
        <v>224</v>
      </c>
      <c r="L145" s="28" t="s">
        <v>225</v>
      </c>
      <c r="M145" s="350">
        <v>4.1666666666666679</v>
      </c>
      <c r="N145" s="37">
        <v>27</v>
      </c>
      <c r="O145" s="37">
        <v>16</v>
      </c>
      <c r="P145" s="37">
        <v>0</v>
      </c>
      <c r="Q145" s="37">
        <v>16</v>
      </c>
      <c r="R145" s="322" t="e">
        <v>#DIV/0!</v>
      </c>
      <c r="S145" s="37">
        <v>1</v>
      </c>
    </row>
    <row r="146" spans="1:19" x14ac:dyDescent="0.25">
      <c r="A146" s="59" t="s">
        <v>363</v>
      </c>
      <c r="B146" s="43" t="s">
        <v>364</v>
      </c>
      <c r="C146" s="350">
        <v>6.9444444444444464</v>
      </c>
      <c r="D146" s="37">
        <v>4</v>
      </c>
      <c r="E146" s="37">
        <v>3</v>
      </c>
      <c r="F146" s="37">
        <v>0</v>
      </c>
      <c r="G146" s="37">
        <v>3</v>
      </c>
      <c r="H146" s="322" t="e">
        <v>#DIV/0!</v>
      </c>
      <c r="I146" s="40">
        <v>1</v>
      </c>
      <c r="K146" s="59" t="s">
        <v>363</v>
      </c>
      <c r="L146" s="43" t="s">
        <v>364</v>
      </c>
      <c r="M146" s="350">
        <v>6.9444444444444464</v>
      </c>
      <c r="N146" s="37">
        <v>4</v>
      </c>
      <c r="O146" s="37">
        <v>3</v>
      </c>
      <c r="P146" s="37">
        <v>0</v>
      </c>
      <c r="Q146" s="37">
        <v>3</v>
      </c>
      <c r="R146" s="322" t="e">
        <v>#DIV/0!</v>
      </c>
      <c r="S146" s="37">
        <v>1</v>
      </c>
    </row>
    <row r="147" spans="1:19" x14ac:dyDescent="0.25">
      <c r="A147" s="214" t="s">
        <v>405</v>
      </c>
      <c r="B147" s="28" t="s">
        <v>406</v>
      </c>
      <c r="C147" s="351">
        <v>5.3332000000000015</v>
      </c>
      <c r="D147" s="63">
        <v>32</v>
      </c>
      <c r="E147" s="63">
        <v>18</v>
      </c>
      <c r="F147" s="63">
        <v>-1</v>
      </c>
      <c r="G147" s="63">
        <v>17</v>
      </c>
      <c r="H147" s="376">
        <v>18</v>
      </c>
      <c r="I147" s="63">
        <v>2</v>
      </c>
      <c r="K147" s="214" t="s">
        <v>405</v>
      </c>
      <c r="L147" s="28" t="s">
        <v>406</v>
      </c>
      <c r="M147" s="350">
        <v>5.3332000000000015</v>
      </c>
      <c r="N147" s="37">
        <v>32</v>
      </c>
      <c r="O147" s="37">
        <v>18</v>
      </c>
      <c r="P147" s="37">
        <v>-1</v>
      </c>
      <c r="Q147" s="37">
        <v>17</v>
      </c>
      <c r="R147" s="322">
        <v>18</v>
      </c>
      <c r="S147" s="40">
        <v>2</v>
      </c>
    </row>
    <row r="148" spans="1:19" x14ac:dyDescent="0.25">
      <c r="A148" s="214" t="s">
        <v>407</v>
      </c>
      <c r="B148" s="43" t="s">
        <v>408</v>
      </c>
      <c r="C148" s="351">
        <v>0</v>
      </c>
      <c r="D148" s="63">
        <v>6</v>
      </c>
      <c r="E148" s="63">
        <v>2</v>
      </c>
      <c r="F148" s="63">
        <v>-2</v>
      </c>
      <c r="G148" s="63">
        <v>0</v>
      </c>
      <c r="H148" s="376">
        <v>1</v>
      </c>
      <c r="I148" s="63">
        <v>67</v>
      </c>
      <c r="K148" s="214" t="s">
        <v>407</v>
      </c>
      <c r="L148" s="43" t="s">
        <v>408</v>
      </c>
      <c r="M148" s="350">
        <v>0</v>
      </c>
      <c r="N148" s="37">
        <v>6</v>
      </c>
      <c r="O148" s="37">
        <v>2</v>
      </c>
      <c r="P148" s="37">
        <v>-2</v>
      </c>
      <c r="Q148" s="37">
        <v>0</v>
      </c>
      <c r="R148" s="322">
        <v>1</v>
      </c>
      <c r="S148" s="40">
        <v>71</v>
      </c>
    </row>
    <row r="149" spans="1:19" x14ac:dyDescent="0.25">
      <c r="A149" s="310" t="s">
        <v>409</v>
      </c>
      <c r="B149" s="43" t="s">
        <v>410</v>
      </c>
      <c r="C149" s="350">
        <v>0.75</v>
      </c>
      <c r="D149" s="37">
        <v>8</v>
      </c>
      <c r="E149" s="37">
        <v>4</v>
      </c>
      <c r="F149" s="37">
        <v>-2</v>
      </c>
      <c r="G149" s="37">
        <v>2</v>
      </c>
      <c r="H149" s="322">
        <v>2</v>
      </c>
      <c r="I149" s="40">
        <v>30</v>
      </c>
      <c r="K149" s="310" t="s">
        <v>409</v>
      </c>
      <c r="L149" s="43" t="s">
        <v>410</v>
      </c>
      <c r="M149" s="350">
        <v>0.75</v>
      </c>
      <c r="N149" s="37">
        <v>8</v>
      </c>
      <c r="O149" s="37">
        <v>4</v>
      </c>
      <c r="P149" s="37">
        <v>-2</v>
      </c>
      <c r="Q149" s="37">
        <v>2</v>
      </c>
      <c r="R149" s="322">
        <v>2</v>
      </c>
      <c r="S149" s="40">
        <v>31</v>
      </c>
    </row>
    <row r="150" spans="1:19" x14ac:dyDescent="0.25">
      <c r="A150" s="42" t="s">
        <v>226</v>
      </c>
      <c r="B150" s="43" t="s">
        <v>227</v>
      </c>
      <c r="C150" s="350">
        <v>-1</v>
      </c>
      <c r="D150" s="37">
        <v>33</v>
      </c>
      <c r="E150" s="37">
        <v>10</v>
      </c>
      <c r="F150" s="37">
        <v>-9</v>
      </c>
      <c r="G150" s="37">
        <v>1</v>
      </c>
      <c r="H150" s="322">
        <v>1.1111111111111112</v>
      </c>
      <c r="I150" s="40">
        <v>62</v>
      </c>
      <c r="K150" s="42" t="s">
        <v>226</v>
      </c>
      <c r="L150" s="43" t="s">
        <v>227</v>
      </c>
      <c r="M150" s="350">
        <v>-1</v>
      </c>
      <c r="N150" s="37">
        <v>33</v>
      </c>
      <c r="O150" s="37">
        <v>10</v>
      </c>
      <c r="P150" s="37">
        <v>-9</v>
      </c>
      <c r="Q150" s="37">
        <v>1</v>
      </c>
      <c r="R150" s="322">
        <v>1.1111111111111112</v>
      </c>
      <c r="S150" s="40">
        <v>65</v>
      </c>
    </row>
    <row r="151" spans="1:19" ht="15.75" thickBot="1" x14ac:dyDescent="0.3">
      <c r="A151" s="102" t="s">
        <v>228</v>
      </c>
      <c r="B151" s="36" t="s">
        <v>229</v>
      </c>
      <c r="C151" s="350">
        <v>-3</v>
      </c>
      <c r="D151" s="37">
        <v>4</v>
      </c>
      <c r="E151" s="37">
        <v>0</v>
      </c>
      <c r="F151" s="37">
        <v>-2</v>
      </c>
      <c r="G151" s="37">
        <v>-2</v>
      </c>
      <c r="H151" s="322">
        <v>0</v>
      </c>
      <c r="I151" s="40">
        <v>140</v>
      </c>
      <c r="K151" s="102" t="s">
        <v>228</v>
      </c>
      <c r="L151" s="36" t="s">
        <v>229</v>
      </c>
      <c r="M151" s="350">
        <v>-3</v>
      </c>
      <c r="N151" s="37">
        <v>4</v>
      </c>
      <c r="O151" s="37">
        <v>0</v>
      </c>
      <c r="P151" s="37">
        <v>-2</v>
      </c>
      <c r="Q151" s="37">
        <v>-2</v>
      </c>
      <c r="R151" s="322">
        <v>0</v>
      </c>
      <c r="S151" s="40">
        <v>143</v>
      </c>
    </row>
    <row r="152" spans="1:19" x14ac:dyDescent="0.25">
      <c r="A152" s="291" t="s">
        <v>436</v>
      </c>
      <c r="B152" s="291"/>
      <c r="C152" s="379" t="s">
        <v>449</v>
      </c>
      <c r="D152" s="2" t="s">
        <v>7</v>
      </c>
      <c r="E152" s="409" t="s">
        <v>486</v>
      </c>
      <c r="F152" s="409" t="s">
        <v>486</v>
      </c>
      <c r="G152" s="127"/>
      <c r="H152" s="7" t="s">
        <v>487</v>
      </c>
      <c r="I152" s="7" t="s">
        <v>8</v>
      </c>
      <c r="K152" s="456" t="s">
        <v>496</v>
      </c>
      <c r="L152" s="457"/>
      <c r="M152" s="379" t="s">
        <v>449</v>
      </c>
      <c r="N152" s="2" t="s">
        <v>7</v>
      </c>
      <c r="O152" s="352"/>
      <c r="P152" s="352"/>
      <c r="Q152" s="127"/>
      <c r="R152" s="2" t="s">
        <v>487</v>
      </c>
      <c r="S152" s="7" t="s">
        <v>517</v>
      </c>
    </row>
    <row r="153" spans="1:19" x14ac:dyDescent="0.25">
      <c r="A153" s="291" t="s">
        <v>437</v>
      </c>
      <c r="B153" s="291"/>
      <c r="C153" s="383" t="s">
        <v>434</v>
      </c>
      <c r="D153" s="9" t="s">
        <v>477</v>
      </c>
      <c r="E153" s="364" t="s">
        <v>488</v>
      </c>
      <c r="F153" s="364" t="s">
        <v>489</v>
      </c>
      <c r="G153" s="364" t="s">
        <v>490</v>
      </c>
      <c r="H153" s="9" t="s">
        <v>467</v>
      </c>
      <c r="I153" s="410" t="s">
        <v>17</v>
      </c>
      <c r="K153" s="458" t="s">
        <v>361</v>
      </c>
      <c r="L153" s="459"/>
      <c r="M153" s="383" t="s">
        <v>434</v>
      </c>
      <c r="N153" s="9" t="s">
        <v>477</v>
      </c>
      <c r="O153" s="364" t="s">
        <v>488</v>
      </c>
      <c r="P153" s="364" t="s">
        <v>489</v>
      </c>
      <c r="Q153" s="364" t="s">
        <v>490</v>
      </c>
      <c r="R153" s="9" t="s">
        <v>467</v>
      </c>
      <c r="S153" s="9" t="s">
        <v>518</v>
      </c>
    </row>
    <row r="154" spans="1:19" x14ac:dyDescent="0.25">
      <c r="A154" s="301" t="s">
        <v>361</v>
      </c>
      <c r="B154" s="291"/>
      <c r="C154" s="383" t="s">
        <v>435</v>
      </c>
      <c r="D154" s="9" t="s">
        <v>480</v>
      </c>
      <c r="E154" s="364" t="s">
        <v>25</v>
      </c>
      <c r="F154" s="364" t="s">
        <v>25</v>
      </c>
      <c r="G154" s="364" t="s">
        <v>486</v>
      </c>
      <c r="H154" s="9" t="s">
        <v>491</v>
      </c>
      <c r="I154" s="315" t="s">
        <v>25</v>
      </c>
      <c r="K154" s="128"/>
      <c r="L154" s="459"/>
      <c r="M154" s="383" t="s">
        <v>435</v>
      </c>
      <c r="N154" s="9" t="s">
        <v>480</v>
      </c>
      <c r="O154" s="364" t="s">
        <v>25</v>
      </c>
      <c r="P154" s="364" t="s">
        <v>25</v>
      </c>
      <c r="Q154" s="364" t="s">
        <v>486</v>
      </c>
      <c r="R154" s="9" t="s">
        <v>491</v>
      </c>
      <c r="S154" s="9" t="s">
        <v>519</v>
      </c>
    </row>
    <row r="155" spans="1:19" x14ac:dyDescent="0.25">
      <c r="A155" s="291"/>
      <c r="B155" s="291"/>
      <c r="C155" s="315" t="s">
        <v>452</v>
      </c>
      <c r="D155" s="9" t="s">
        <v>31</v>
      </c>
      <c r="E155" s="364" t="s">
        <v>492</v>
      </c>
      <c r="F155" s="364" t="s">
        <v>492</v>
      </c>
      <c r="G155" s="364" t="s">
        <v>493</v>
      </c>
      <c r="H155" s="9" t="s">
        <v>494</v>
      </c>
      <c r="I155" s="315" t="s">
        <v>13</v>
      </c>
      <c r="K155" s="460"/>
      <c r="L155" s="459"/>
      <c r="M155" s="315" t="s">
        <v>452</v>
      </c>
      <c r="N155" s="9" t="s">
        <v>31</v>
      </c>
      <c r="O155" s="364" t="s">
        <v>492</v>
      </c>
      <c r="P155" s="364" t="s">
        <v>492</v>
      </c>
      <c r="Q155" s="364" t="s">
        <v>493</v>
      </c>
      <c r="R155" s="9" t="s">
        <v>494</v>
      </c>
      <c r="S155" s="14"/>
    </row>
    <row r="156" spans="1:19" ht="15.75" thickBot="1" x14ac:dyDescent="0.3">
      <c r="A156" s="302" t="s">
        <v>33</v>
      </c>
      <c r="B156" s="267" t="s">
        <v>34</v>
      </c>
      <c r="C156" s="386" t="s">
        <v>453</v>
      </c>
      <c r="D156" s="21">
        <v>42014</v>
      </c>
      <c r="E156" s="334" t="s">
        <v>464</v>
      </c>
      <c r="F156" s="334" t="s">
        <v>465</v>
      </c>
      <c r="G156" s="334" t="s">
        <v>25</v>
      </c>
      <c r="H156" s="20" t="s">
        <v>491</v>
      </c>
      <c r="I156" s="411">
        <v>42763</v>
      </c>
      <c r="K156" s="461" t="s">
        <v>33</v>
      </c>
      <c r="L156" s="462" t="s">
        <v>34</v>
      </c>
      <c r="M156" s="386" t="s">
        <v>453</v>
      </c>
      <c r="N156" s="21">
        <v>42014</v>
      </c>
      <c r="O156" s="334" t="s">
        <v>464</v>
      </c>
      <c r="P156" s="334" t="s">
        <v>465</v>
      </c>
      <c r="Q156" s="334" t="s">
        <v>25</v>
      </c>
      <c r="R156" s="20" t="s">
        <v>491</v>
      </c>
      <c r="S156" s="463">
        <v>42798</v>
      </c>
    </row>
    <row r="157" spans="1:19" x14ac:dyDescent="0.25">
      <c r="A157" s="48" t="s">
        <v>230</v>
      </c>
      <c r="B157" s="43" t="s">
        <v>231</v>
      </c>
      <c r="C157" s="350">
        <v>-0.42857142857142705</v>
      </c>
      <c r="D157" s="37">
        <v>7</v>
      </c>
      <c r="E157" s="37">
        <v>3</v>
      </c>
      <c r="F157" s="37">
        <v>-4</v>
      </c>
      <c r="G157" s="37">
        <v>-1</v>
      </c>
      <c r="H157" s="322">
        <v>0.75</v>
      </c>
      <c r="I157" s="40">
        <v>95</v>
      </c>
      <c r="K157" s="48" t="s">
        <v>230</v>
      </c>
      <c r="L157" s="43" t="s">
        <v>231</v>
      </c>
      <c r="M157" s="350">
        <v>-0.42857142857142705</v>
      </c>
      <c r="N157" s="37">
        <v>7</v>
      </c>
      <c r="O157" s="37">
        <v>3</v>
      </c>
      <c r="P157" s="37">
        <v>-4</v>
      </c>
      <c r="Q157" s="37">
        <v>-1</v>
      </c>
      <c r="R157" s="322">
        <v>0.75</v>
      </c>
      <c r="S157" s="40">
        <v>95</v>
      </c>
    </row>
    <row r="158" spans="1:19" ht="15.75" x14ac:dyDescent="0.25">
      <c r="A158" s="48" t="s">
        <v>232</v>
      </c>
      <c r="B158" s="204" t="s">
        <v>233</v>
      </c>
      <c r="C158" s="351">
        <v>-3.2220000000000013</v>
      </c>
      <c r="D158" s="63">
        <v>67</v>
      </c>
      <c r="E158" s="63">
        <v>19</v>
      </c>
      <c r="F158" s="63">
        <v>-18</v>
      </c>
      <c r="G158" s="63">
        <v>1</v>
      </c>
      <c r="H158" s="376">
        <v>1.0555555555555556</v>
      </c>
      <c r="I158" s="63">
        <v>65</v>
      </c>
      <c r="K158" s="48" t="s">
        <v>232</v>
      </c>
      <c r="L158" s="204" t="s">
        <v>233</v>
      </c>
      <c r="M158" s="350">
        <v>-3.2220000000000013</v>
      </c>
      <c r="N158" s="37">
        <v>67</v>
      </c>
      <c r="O158" s="37">
        <v>19</v>
      </c>
      <c r="P158" s="37">
        <v>-18</v>
      </c>
      <c r="Q158" s="37">
        <v>1</v>
      </c>
      <c r="R158" s="322">
        <v>1.0555555555555556</v>
      </c>
      <c r="S158" s="40">
        <v>68</v>
      </c>
    </row>
    <row r="159" spans="1:19" ht="15.75" x14ac:dyDescent="0.25">
      <c r="A159" s="78" t="s">
        <v>439</v>
      </c>
      <c r="B159" s="206" t="s">
        <v>440</v>
      </c>
      <c r="C159" s="351">
        <v>1</v>
      </c>
      <c r="D159" s="63">
        <v>6</v>
      </c>
      <c r="E159" s="63">
        <v>3</v>
      </c>
      <c r="F159" s="63">
        <v>0</v>
      </c>
      <c r="G159" s="63">
        <v>3</v>
      </c>
      <c r="H159" s="376" t="e">
        <v>#DIV/0!</v>
      </c>
      <c r="I159" s="63">
        <v>1</v>
      </c>
      <c r="K159" s="78" t="s">
        <v>439</v>
      </c>
      <c r="L159" s="204" t="s">
        <v>440</v>
      </c>
      <c r="M159" s="351">
        <v>8.8888888889471218E-5</v>
      </c>
      <c r="N159" s="63">
        <v>11</v>
      </c>
      <c r="O159" s="63">
        <v>6</v>
      </c>
      <c r="P159" s="63">
        <v>0</v>
      </c>
      <c r="Q159" s="63">
        <v>6</v>
      </c>
      <c r="R159" s="376" t="e">
        <v>#DIV/0!</v>
      </c>
      <c r="S159" s="63">
        <v>1</v>
      </c>
    </row>
    <row r="160" spans="1:19" x14ac:dyDescent="0.25">
      <c r="A160" s="101" t="s">
        <v>411</v>
      </c>
      <c r="B160" s="28" t="s">
        <v>266</v>
      </c>
      <c r="C160" s="350">
        <v>0</v>
      </c>
      <c r="D160" s="37">
        <v>9</v>
      </c>
      <c r="E160" s="37">
        <v>0</v>
      </c>
      <c r="F160" s="37">
        <v>0</v>
      </c>
      <c r="G160" s="37">
        <v>0</v>
      </c>
      <c r="H160" s="322" t="e">
        <v>#DIV/0!</v>
      </c>
      <c r="I160" s="40">
        <v>1</v>
      </c>
      <c r="K160" s="101" t="s">
        <v>411</v>
      </c>
      <c r="L160" s="28" t="s">
        <v>266</v>
      </c>
      <c r="M160" s="350">
        <v>0</v>
      </c>
      <c r="N160" s="37">
        <v>9</v>
      </c>
      <c r="O160" s="37">
        <v>0</v>
      </c>
      <c r="P160" s="37">
        <v>0</v>
      </c>
      <c r="Q160" s="37">
        <v>0</v>
      </c>
      <c r="R160" s="322" t="e">
        <v>#DIV/0!</v>
      </c>
      <c r="S160" s="37">
        <v>1</v>
      </c>
    </row>
    <row r="161" spans="1:19" x14ac:dyDescent="0.25">
      <c r="A161" s="50" t="s">
        <v>234</v>
      </c>
      <c r="B161" s="28" t="s">
        <v>235</v>
      </c>
      <c r="C161" s="350">
        <v>0.7500666666666671</v>
      </c>
      <c r="D161" s="37">
        <v>16</v>
      </c>
      <c r="E161" s="37">
        <v>11</v>
      </c>
      <c r="F161" s="37">
        <v>-2</v>
      </c>
      <c r="G161" s="37">
        <v>9</v>
      </c>
      <c r="H161" s="322">
        <v>5.5</v>
      </c>
      <c r="I161" s="40">
        <v>8</v>
      </c>
      <c r="K161" s="50" t="s">
        <v>234</v>
      </c>
      <c r="L161" s="28" t="s">
        <v>235</v>
      </c>
      <c r="M161" s="350">
        <v>0.7500666666666671</v>
      </c>
      <c r="N161" s="37">
        <v>16</v>
      </c>
      <c r="O161" s="37">
        <v>11</v>
      </c>
      <c r="P161" s="37">
        <v>-2</v>
      </c>
      <c r="Q161" s="37">
        <v>9</v>
      </c>
      <c r="R161" s="322">
        <v>5.5</v>
      </c>
      <c r="S161" s="40">
        <v>9</v>
      </c>
    </row>
    <row r="162" spans="1:19" x14ac:dyDescent="0.25">
      <c r="A162" s="101" t="s">
        <v>234</v>
      </c>
      <c r="B162" s="28" t="s">
        <v>236</v>
      </c>
      <c r="C162" s="350">
        <v>0</v>
      </c>
      <c r="D162" s="37">
        <v>13</v>
      </c>
      <c r="E162" s="37">
        <v>1</v>
      </c>
      <c r="F162" s="37">
        <v>0</v>
      </c>
      <c r="G162" s="37">
        <v>1</v>
      </c>
      <c r="H162" s="322" t="e">
        <v>#DIV/0!</v>
      </c>
      <c r="I162" s="40">
        <v>1</v>
      </c>
      <c r="K162" s="101" t="s">
        <v>234</v>
      </c>
      <c r="L162" s="28" t="s">
        <v>236</v>
      </c>
      <c r="M162" s="350">
        <v>0</v>
      </c>
      <c r="N162" s="37">
        <v>13</v>
      </c>
      <c r="O162" s="37">
        <v>1</v>
      </c>
      <c r="P162" s="37">
        <v>0</v>
      </c>
      <c r="Q162" s="37">
        <v>1</v>
      </c>
      <c r="R162" s="322" t="e">
        <v>#DIV/0!</v>
      </c>
      <c r="S162" s="37">
        <v>1</v>
      </c>
    </row>
    <row r="163" spans="1:19" x14ac:dyDescent="0.25">
      <c r="A163" s="78" t="s">
        <v>237</v>
      </c>
      <c r="B163" s="28" t="s">
        <v>238</v>
      </c>
      <c r="C163" s="351">
        <v>3.8890000000000002</v>
      </c>
      <c r="D163" s="63">
        <v>21</v>
      </c>
      <c r="E163" s="63">
        <v>5</v>
      </c>
      <c r="F163" s="63">
        <v>-10</v>
      </c>
      <c r="G163" s="63">
        <v>-5</v>
      </c>
      <c r="H163" s="376">
        <v>0.5</v>
      </c>
      <c r="I163" s="63">
        <v>105</v>
      </c>
      <c r="K163" s="78" t="s">
        <v>237</v>
      </c>
      <c r="L163" s="28" t="s">
        <v>238</v>
      </c>
      <c r="M163" s="350">
        <v>3.8890000000000002</v>
      </c>
      <c r="N163" s="37">
        <v>21</v>
      </c>
      <c r="O163" s="37">
        <v>5</v>
      </c>
      <c r="P163" s="37">
        <v>-10</v>
      </c>
      <c r="Q163" s="37">
        <v>-5</v>
      </c>
      <c r="R163" s="322">
        <v>0.5</v>
      </c>
      <c r="S163" s="40">
        <v>107</v>
      </c>
    </row>
    <row r="164" spans="1:19" x14ac:dyDescent="0.25">
      <c r="A164" s="59" t="s">
        <v>239</v>
      </c>
      <c r="B164" s="28" t="s">
        <v>240</v>
      </c>
      <c r="C164" s="350">
        <v>-1.5969999999999995</v>
      </c>
      <c r="D164" s="37">
        <v>93</v>
      </c>
      <c r="E164" s="37">
        <v>36</v>
      </c>
      <c r="F164" s="37">
        <v>-36</v>
      </c>
      <c r="G164" s="37">
        <v>0</v>
      </c>
      <c r="H164" s="322">
        <v>1</v>
      </c>
      <c r="I164" s="40">
        <v>67</v>
      </c>
      <c r="K164" s="59" t="s">
        <v>239</v>
      </c>
      <c r="L164" s="28" t="s">
        <v>240</v>
      </c>
      <c r="M164" s="350">
        <v>-1.5969999999999995</v>
      </c>
      <c r="N164" s="37">
        <v>93</v>
      </c>
      <c r="O164" s="37">
        <v>36</v>
      </c>
      <c r="P164" s="37">
        <v>-36</v>
      </c>
      <c r="Q164" s="37">
        <v>0</v>
      </c>
      <c r="R164" s="322">
        <v>1</v>
      </c>
      <c r="S164" s="40">
        <v>71</v>
      </c>
    </row>
    <row r="165" spans="1:19" x14ac:dyDescent="0.25">
      <c r="A165" s="27" t="s">
        <v>241</v>
      </c>
      <c r="B165" s="43" t="s">
        <v>242</v>
      </c>
      <c r="C165" s="350">
        <v>4.8887999999999998</v>
      </c>
      <c r="D165" s="37">
        <v>10</v>
      </c>
      <c r="E165" s="37">
        <v>3</v>
      </c>
      <c r="F165" s="37">
        <v>-4</v>
      </c>
      <c r="G165" s="37">
        <v>-1</v>
      </c>
      <c r="H165" s="322">
        <v>0.75</v>
      </c>
      <c r="I165" s="40">
        <v>95</v>
      </c>
      <c r="K165" s="27" t="s">
        <v>241</v>
      </c>
      <c r="L165" s="43" t="s">
        <v>242</v>
      </c>
      <c r="M165" s="350">
        <v>4.8887999999999998</v>
      </c>
      <c r="N165" s="37">
        <v>10</v>
      </c>
      <c r="O165" s="37">
        <v>3</v>
      </c>
      <c r="P165" s="37">
        <v>-4</v>
      </c>
      <c r="Q165" s="37">
        <v>-1</v>
      </c>
      <c r="R165" s="322">
        <v>0.75</v>
      </c>
      <c r="S165" s="40">
        <v>95</v>
      </c>
    </row>
    <row r="166" spans="1:19" x14ac:dyDescent="0.25">
      <c r="A166" s="42" t="s">
        <v>243</v>
      </c>
      <c r="B166" s="43" t="s">
        <v>244</v>
      </c>
      <c r="C166" s="350">
        <v>-2.3611825396825381</v>
      </c>
      <c r="D166" s="37">
        <v>24</v>
      </c>
      <c r="E166" s="37">
        <v>12</v>
      </c>
      <c r="F166" s="37">
        <v>-11</v>
      </c>
      <c r="G166" s="37">
        <v>1</v>
      </c>
      <c r="H166" s="322">
        <v>1.0909090909090908</v>
      </c>
      <c r="I166" s="40">
        <v>63</v>
      </c>
      <c r="K166" s="42" t="s">
        <v>243</v>
      </c>
      <c r="L166" s="43" t="s">
        <v>244</v>
      </c>
      <c r="M166" s="350">
        <v>-2.3611825396825381</v>
      </c>
      <c r="N166" s="37">
        <v>24</v>
      </c>
      <c r="O166" s="37">
        <v>12</v>
      </c>
      <c r="P166" s="37">
        <v>-11</v>
      </c>
      <c r="Q166" s="37">
        <v>1</v>
      </c>
      <c r="R166" s="322">
        <v>1.0909090909090908</v>
      </c>
      <c r="S166" s="40">
        <v>66</v>
      </c>
    </row>
    <row r="167" spans="1:19" x14ac:dyDescent="0.25">
      <c r="A167" s="60" t="s">
        <v>245</v>
      </c>
      <c r="B167" s="43" t="s">
        <v>246</v>
      </c>
      <c r="C167" s="350">
        <v>0</v>
      </c>
      <c r="D167" s="37">
        <v>8</v>
      </c>
      <c r="E167" s="37">
        <v>3</v>
      </c>
      <c r="F167" s="37">
        <v>-1</v>
      </c>
      <c r="G167" s="37">
        <v>2</v>
      </c>
      <c r="H167" s="322">
        <v>3</v>
      </c>
      <c r="I167" s="40">
        <v>18</v>
      </c>
      <c r="K167" s="60" t="s">
        <v>245</v>
      </c>
      <c r="L167" s="43" t="s">
        <v>246</v>
      </c>
      <c r="M167" s="350">
        <v>0</v>
      </c>
      <c r="N167" s="37">
        <v>8</v>
      </c>
      <c r="O167" s="37">
        <v>3</v>
      </c>
      <c r="P167" s="37">
        <v>-1</v>
      </c>
      <c r="Q167" s="37">
        <v>2</v>
      </c>
      <c r="R167" s="322">
        <v>3</v>
      </c>
      <c r="S167" s="40">
        <v>20</v>
      </c>
    </row>
    <row r="168" spans="1:19" x14ac:dyDescent="0.25">
      <c r="A168" s="48" t="s">
        <v>245</v>
      </c>
      <c r="B168" s="28" t="s">
        <v>247</v>
      </c>
      <c r="C168" s="351">
        <v>0</v>
      </c>
      <c r="D168" s="63">
        <v>10</v>
      </c>
      <c r="E168" s="63">
        <v>4</v>
      </c>
      <c r="F168" s="63">
        <v>-3</v>
      </c>
      <c r="G168" s="63">
        <v>1</v>
      </c>
      <c r="H168" s="376">
        <v>1.3333333333333333</v>
      </c>
      <c r="I168" s="63">
        <v>48</v>
      </c>
      <c r="K168" s="48" t="s">
        <v>245</v>
      </c>
      <c r="L168" s="28" t="s">
        <v>247</v>
      </c>
      <c r="M168" s="350">
        <v>0</v>
      </c>
      <c r="N168" s="37">
        <v>10</v>
      </c>
      <c r="O168" s="37">
        <v>4</v>
      </c>
      <c r="P168" s="37">
        <v>-3</v>
      </c>
      <c r="Q168" s="37">
        <v>1</v>
      </c>
      <c r="R168" s="322">
        <v>1.3333333333333333</v>
      </c>
      <c r="S168" s="40">
        <v>50</v>
      </c>
    </row>
    <row r="169" spans="1:19" x14ac:dyDescent="0.25">
      <c r="A169" s="27" t="s">
        <v>248</v>
      </c>
      <c r="B169" s="28" t="s">
        <v>249</v>
      </c>
      <c r="C169" s="350">
        <v>3.75</v>
      </c>
      <c r="D169" s="37">
        <v>14</v>
      </c>
      <c r="E169" s="37">
        <v>18</v>
      </c>
      <c r="F169" s="37">
        <v>0</v>
      </c>
      <c r="G169" s="37">
        <v>18</v>
      </c>
      <c r="H169" s="322" t="e">
        <v>#DIV/0!</v>
      </c>
      <c r="I169" s="40">
        <v>1</v>
      </c>
      <c r="K169" s="27" t="s">
        <v>248</v>
      </c>
      <c r="L169" s="28" t="s">
        <v>249</v>
      </c>
      <c r="M169" s="350">
        <v>3.75</v>
      </c>
      <c r="N169" s="37">
        <v>14</v>
      </c>
      <c r="O169" s="37">
        <v>18</v>
      </c>
      <c r="P169" s="37">
        <v>0</v>
      </c>
      <c r="Q169" s="37">
        <v>18</v>
      </c>
      <c r="R169" s="322" t="e">
        <v>#DIV/0!</v>
      </c>
      <c r="S169" s="37">
        <v>1</v>
      </c>
    </row>
    <row r="170" spans="1:19" x14ac:dyDescent="0.25">
      <c r="A170" s="48" t="s">
        <v>250</v>
      </c>
      <c r="B170" s="28" t="s">
        <v>251</v>
      </c>
      <c r="C170" s="350">
        <v>-3.5714285714285721</v>
      </c>
      <c r="D170" s="37">
        <v>7</v>
      </c>
      <c r="E170" s="37">
        <v>2</v>
      </c>
      <c r="F170" s="37">
        <v>-7</v>
      </c>
      <c r="G170" s="37">
        <v>-5</v>
      </c>
      <c r="H170" s="322">
        <v>0.2857142857142857</v>
      </c>
      <c r="I170" s="40">
        <v>127</v>
      </c>
      <c r="K170" s="48" t="s">
        <v>250</v>
      </c>
      <c r="L170" s="28" t="s">
        <v>251</v>
      </c>
      <c r="M170" s="350">
        <v>-3.5714285714285721</v>
      </c>
      <c r="N170" s="37">
        <v>7</v>
      </c>
      <c r="O170" s="37">
        <v>2</v>
      </c>
      <c r="P170" s="37">
        <v>-7</v>
      </c>
      <c r="Q170" s="37">
        <v>-5</v>
      </c>
      <c r="R170" s="322">
        <v>0.2857142857142857</v>
      </c>
      <c r="S170" s="40">
        <v>130</v>
      </c>
    </row>
    <row r="171" spans="1:19" x14ac:dyDescent="0.25">
      <c r="A171" s="60" t="s">
        <v>252</v>
      </c>
      <c r="B171" s="43" t="s">
        <v>253</v>
      </c>
      <c r="C171" s="350">
        <v>-0.2857142857142847</v>
      </c>
      <c r="D171" s="37">
        <v>7</v>
      </c>
      <c r="E171" s="37">
        <v>3</v>
      </c>
      <c r="F171" s="37">
        <v>-4</v>
      </c>
      <c r="G171" s="37">
        <v>-1</v>
      </c>
      <c r="H171" s="322">
        <v>0.75</v>
      </c>
      <c r="I171" s="40">
        <v>95</v>
      </c>
      <c r="K171" s="60" t="s">
        <v>252</v>
      </c>
      <c r="L171" s="43" t="s">
        <v>253</v>
      </c>
      <c r="M171" s="350">
        <v>-0.2857142857142847</v>
      </c>
      <c r="N171" s="37">
        <v>7</v>
      </c>
      <c r="O171" s="37">
        <v>3</v>
      </c>
      <c r="P171" s="37">
        <v>-4</v>
      </c>
      <c r="Q171" s="37">
        <v>-1</v>
      </c>
      <c r="R171" s="322">
        <v>0.75</v>
      </c>
      <c r="S171" s="40">
        <v>95</v>
      </c>
    </row>
    <row r="172" spans="1:19" x14ac:dyDescent="0.25">
      <c r="A172" s="104" t="s">
        <v>254</v>
      </c>
      <c r="B172" s="28" t="s">
        <v>412</v>
      </c>
      <c r="C172" s="350">
        <v>-0.5</v>
      </c>
      <c r="D172" s="37">
        <v>2</v>
      </c>
      <c r="E172" s="37">
        <v>0</v>
      </c>
      <c r="F172" s="37">
        <v>-1</v>
      </c>
      <c r="G172" s="37">
        <v>-1</v>
      </c>
      <c r="H172" s="322">
        <v>0</v>
      </c>
      <c r="I172" s="40">
        <v>140</v>
      </c>
      <c r="K172" s="104" t="s">
        <v>254</v>
      </c>
      <c r="L172" s="28" t="s">
        <v>412</v>
      </c>
      <c r="M172" s="350">
        <v>-0.5</v>
      </c>
      <c r="N172" s="37">
        <v>2</v>
      </c>
      <c r="O172" s="37">
        <v>0</v>
      </c>
      <c r="P172" s="37">
        <v>-1</v>
      </c>
      <c r="Q172" s="37">
        <v>-1</v>
      </c>
      <c r="R172" s="322">
        <v>0</v>
      </c>
      <c r="S172" s="40">
        <v>143</v>
      </c>
    </row>
    <row r="173" spans="1:19" x14ac:dyDescent="0.25">
      <c r="A173" s="60" t="s">
        <v>254</v>
      </c>
      <c r="B173" s="28" t="s">
        <v>255</v>
      </c>
      <c r="C173" s="350">
        <v>-2.6666999999999987</v>
      </c>
      <c r="D173" s="37">
        <v>39</v>
      </c>
      <c r="E173" s="37">
        <v>4</v>
      </c>
      <c r="F173" s="37">
        <v>-15</v>
      </c>
      <c r="G173" s="37">
        <v>-11</v>
      </c>
      <c r="H173" s="322">
        <v>0.26666666666666666</v>
      </c>
      <c r="I173" s="40">
        <v>128</v>
      </c>
      <c r="K173" s="60" t="s">
        <v>254</v>
      </c>
      <c r="L173" s="28" t="s">
        <v>255</v>
      </c>
      <c r="M173" s="350">
        <v>-2.6666999999999987</v>
      </c>
      <c r="N173" s="37">
        <v>39</v>
      </c>
      <c r="O173" s="37">
        <v>4</v>
      </c>
      <c r="P173" s="37">
        <v>-15</v>
      </c>
      <c r="Q173" s="37">
        <v>-11</v>
      </c>
      <c r="R173" s="322">
        <v>0.26666666666666666</v>
      </c>
      <c r="S173" s="40">
        <v>131</v>
      </c>
    </row>
    <row r="174" spans="1:19" x14ac:dyDescent="0.25">
      <c r="A174" s="41" t="s">
        <v>257</v>
      </c>
      <c r="B174" s="43" t="s">
        <v>258</v>
      </c>
      <c r="C174" s="350">
        <v>-11.111111111111114</v>
      </c>
      <c r="D174" s="37">
        <v>18</v>
      </c>
      <c r="E174" s="37">
        <v>5</v>
      </c>
      <c r="F174" s="37">
        <v>-13</v>
      </c>
      <c r="G174" s="37">
        <v>-8</v>
      </c>
      <c r="H174" s="322">
        <v>0.38461538461538464</v>
      </c>
      <c r="I174" s="40">
        <v>119</v>
      </c>
      <c r="K174" s="41" t="s">
        <v>257</v>
      </c>
      <c r="L174" s="43" t="s">
        <v>258</v>
      </c>
      <c r="M174" s="350">
        <v>-11.111111111111114</v>
      </c>
      <c r="N174" s="37">
        <v>18</v>
      </c>
      <c r="O174" s="37">
        <v>5</v>
      </c>
      <c r="P174" s="37">
        <v>-13</v>
      </c>
      <c r="Q174" s="37">
        <v>-8</v>
      </c>
      <c r="R174" s="322">
        <v>0.38461538461538464</v>
      </c>
      <c r="S174" s="40">
        <v>122</v>
      </c>
    </row>
    <row r="175" spans="1:19" x14ac:dyDescent="0.25">
      <c r="A175" s="59" t="s">
        <v>259</v>
      </c>
      <c r="B175" s="43" t="s">
        <v>260</v>
      </c>
      <c r="C175" s="350">
        <v>-2.2857142857142847</v>
      </c>
      <c r="D175" s="37">
        <v>5</v>
      </c>
      <c r="E175" s="37">
        <v>2</v>
      </c>
      <c r="F175" s="37">
        <v>-2</v>
      </c>
      <c r="G175" s="37">
        <v>0</v>
      </c>
      <c r="H175" s="322">
        <v>1</v>
      </c>
      <c r="I175" s="40">
        <v>67</v>
      </c>
      <c r="K175" s="59" t="s">
        <v>259</v>
      </c>
      <c r="L175" s="43" t="s">
        <v>260</v>
      </c>
      <c r="M175" s="350">
        <v>-2.2857142857142847</v>
      </c>
      <c r="N175" s="37">
        <v>5</v>
      </c>
      <c r="O175" s="37">
        <v>2</v>
      </c>
      <c r="P175" s="37">
        <v>-2</v>
      </c>
      <c r="Q175" s="37">
        <v>0</v>
      </c>
      <c r="R175" s="322">
        <v>1</v>
      </c>
      <c r="S175" s="40">
        <v>71</v>
      </c>
    </row>
    <row r="176" spans="1:19" x14ac:dyDescent="0.25">
      <c r="A176" s="48" t="s">
        <v>259</v>
      </c>
      <c r="B176" s="43" t="s">
        <v>261</v>
      </c>
      <c r="C176" s="350">
        <v>0</v>
      </c>
      <c r="D176" s="37">
        <v>7</v>
      </c>
      <c r="E176" s="37">
        <v>0</v>
      </c>
      <c r="F176" s="37">
        <v>-1</v>
      </c>
      <c r="G176" s="37">
        <v>-1</v>
      </c>
      <c r="H176" s="322">
        <v>0</v>
      </c>
      <c r="I176" s="40">
        <v>140</v>
      </c>
      <c r="K176" s="48" t="s">
        <v>259</v>
      </c>
      <c r="L176" s="43" t="s">
        <v>261</v>
      </c>
      <c r="M176" s="350">
        <v>0</v>
      </c>
      <c r="N176" s="37">
        <v>7</v>
      </c>
      <c r="O176" s="37">
        <v>0</v>
      </c>
      <c r="P176" s="37">
        <v>-1</v>
      </c>
      <c r="Q176" s="37">
        <v>-1</v>
      </c>
      <c r="R176" s="322">
        <v>0</v>
      </c>
      <c r="S176" s="40">
        <v>143</v>
      </c>
    </row>
    <row r="177" spans="1:19" x14ac:dyDescent="0.25">
      <c r="A177" s="48" t="s">
        <v>259</v>
      </c>
      <c r="B177" s="28" t="s">
        <v>141</v>
      </c>
      <c r="C177" s="350">
        <v>-2.5555333333333365</v>
      </c>
      <c r="D177" s="37">
        <v>32</v>
      </c>
      <c r="E177" s="37">
        <v>19</v>
      </c>
      <c r="F177" s="37">
        <v>-28</v>
      </c>
      <c r="G177" s="37">
        <v>-9</v>
      </c>
      <c r="H177" s="322">
        <v>0.6785714285714286</v>
      </c>
      <c r="I177" s="40">
        <v>101</v>
      </c>
      <c r="K177" s="48" t="s">
        <v>259</v>
      </c>
      <c r="L177" s="28" t="s">
        <v>141</v>
      </c>
      <c r="M177" s="350">
        <v>-2.5555333333333365</v>
      </c>
      <c r="N177" s="37">
        <v>32</v>
      </c>
      <c r="O177" s="37">
        <v>19</v>
      </c>
      <c r="P177" s="37">
        <v>-28</v>
      </c>
      <c r="Q177" s="37">
        <v>-9</v>
      </c>
      <c r="R177" s="322">
        <v>0.6785714285714286</v>
      </c>
      <c r="S177" s="40">
        <v>102</v>
      </c>
    </row>
    <row r="178" spans="1:19" x14ac:dyDescent="0.25">
      <c r="A178" s="27" t="s">
        <v>262</v>
      </c>
      <c r="B178" s="28" t="s">
        <v>263</v>
      </c>
      <c r="C178" s="350">
        <v>-3</v>
      </c>
      <c r="D178" s="37">
        <v>14</v>
      </c>
      <c r="E178" s="37">
        <v>0</v>
      </c>
      <c r="F178" s="37">
        <v>-1</v>
      </c>
      <c r="G178" s="37">
        <v>-1</v>
      </c>
      <c r="H178" s="322">
        <v>0</v>
      </c>
      <c r="I178" s="40">
        <v>140</v>
      </c>
      <c r="K178" s="27" t="s">
        <v>262</v>
      </c>
      <c r="L178" s="28" t="s">
        <v>263</v>
      </c>
      <c r="M178" s="350">
        <v>-3</v>
      </c>
      <c r="N178" s="37">
        <v>14</v>
      </c>
      <c r="O178" s="37">
        <v>0</v>
      </c>
      <c r="P178" s="37">
        <v>-1</v>
      </c>
      <c r="Q178" s="37">
        <v>-1</v>
      </c>
      <c r="R178" s="322">
        <v>0</v>
      </c>
      <c r="S178" s="40">
        <v>143</v>
      </c>
    </row>
    <row r="179" spans="1:19" x14ac:dyDescent="0.25">
      <c r="A179" s="48" t="s">
        <v>264</v>
      </c>
      <c r="B179" s="28" t="s">
        <v>65</v>
      </c>
      <c r="C179" s="350">
        <v>0.375</v>
      </c>
      <c r="D179" s="37">
        <v>34</v>
      </c>
      <c r="E179" s="37">
        <v>11</v>
      </c>
      <c r="F179" s="37">
        <v>-8</v>
      </c>
      <c r="G179" s="37">
        <v>3</v>
      </c>
      <c r="H179" s="322">
        <v>1.375</v>
      </c>
      <c r="I179" s="40">
        <v>47</v>
      </c>
      <c r="K179" s="48" t="s">
        <v>264</v>
      </c>
      <c r="L179" s="28" t="s">
        <v>65</v>
      </c>
      <c r="M179" s="350">
        <v>0.375</v>
      </c>
      <c r="N179" s="37">
        <v>34</v>
      </c>
      <c r="O179" s="37">
        <v>11</v>
      </c>
      <c r="P179" s="37">
        <v>-8</v>
      </c>
      <c r="Q179" s="37">
        <v>3</v>
      </c>
      <c r="R179" s="322">
        <v>1.375</v>
      </c>
      <c r="S179" s="40">
        <v>49</v>
      </c>
    </row>
    <row r="180" spans="1:19" x14ac:dyDescent="0.25">
      <c r="A180" s="59" t="s">
        <v>264</v>
      </c>
      <c r="B180" s="28" t="s">
        <v>265</v>
      </c>
      <c r="C180" s="350">
        <v>2</v>
      </c>
      <c r="D180" s="37">
        <v>4</v>
      </c>
      <c r="E180" s="37">
        <v>4</v>
      </c>
      <c r="F180" s="37">
        <v>-2</v>
      </c>
      <c r="G180" s="37">
        <v>2</v>
      </c>
      <c r="H180" s="322">
        <v>2</v>
      </c>
      <c r="I180" s="40">
        <v>30</v>
      </c>
      <c r="K180" s="59" t="s">
        <v>264</v>
      </c>
      <c r="L180" s="28" t="s">
        <v>265</v>
      </c>
      <c r="M180" s="350">
        <v>2</v>
      </c>
      <c r="N180" s="37">
        <v>4</v>
      </c>
      <c r="O180" s="37">
        <v>4</v>
      </c>
      <c r="P180" s="37">
        <v>-2</v>
      </c>
      <c r="Q180" s="37">
        <v>2</v>
      </c>
      <c r="R180" s="322">
        <v>2</v>
      </c>
      <c r="S180" s="40">
        <v>31</v>
      </c>
    </row>
    <row r="181" spans="1:19" x14ac:dyDescent="0.25">
      <c r="A181" s="60" t="s">
        <v>264</v>
      </c>
      <c r="B181" s="28" t="s">
        <v>266</v>
      </c>
      <c r="C181" s="350">
        <v>0</v>
      </c>
      <c r="D181" s="37">
        <v>23</v>
      </c>
      <c r="E181" s="37">
        <v>0</v>
      </c>
      <c r="F181" s="37">
        <v>-2</v>
      </c>
      <c r="G181" s="37">
        <v>-2</v>
      </c>
      <c r="H181" s="322">
        <v>0</v>
      </c>
      <c r="I181" s="40">
        <v>140</v>
      </c>
      <c r="K181" s="60" t="s">
        <v>264</v>
      </c>
      <c r="L181" s="28" t="s">
        <v>266</v>
      </c>
      <c r="M181" s="350">
        <v>0</v>
      </c>
      <c r="N181" s="37">
        <v>23</v>
      </c>
      <c r="O181" s="37">
        <v>0</v>
      </c>
      <c r="P181" s="37">
        <v>-2</v>
      </c>
      <c r="Q181" s="37">
        <v>-2</v>
      </c>
      <c r="R181" s="322">
        <v>0</v>
      </c>
      <c r="S181" s="40">
        <v>143</v>
      </c>
    </row>
    <row r="182" spans="1:19" x14ac:dyDescent="0.25">
      <c r="A182" s="48" t="s">
        <v>267</v>
      </c>
      <c r="B182" s="43" t="s">
        <v>105</v>
      </c>
      <c r="C182" s="350">
        <v>-2</v>
      </c>
      <c r="D182" s="37">
        <v>13</v>
      </c>
      <c r="E182" s="37">
        <v>0</v>
      </c>
      <c r="F182" s="37">
        <v>-17</v>
      </c>
      <c r="G182" s="37">
        <v>-17</v>
      </c>
      <c r="H182" s="322">
        <v>0</v>
      </c>
      <c r="I182" s="40">
        <v>140</v>
      </c>
      <c r="K182" s="48" t="s">
        <v>267</v>
      </c>
      <c r="L182" s="43" t="s">
        <v>105</v>
      </c>
      <c r="M182" s="350">
        <v>-2</v>
      </c>
      <c r="N182" s="37">
        <v>13</v>
      </c>
      <c r="O182" s="37">
        <v>0</v>
      </c>
      <c r="P182" s="37">
        <v>-17</v>
      </c>
      <c r="Q182" s="37">
        <v>-17</v>
      </c>
      <c r="R182" s="322">
        <v>0</v>
      </c>
      <c r="S182" s="40">
        <v>143</v>
      </c>
    </row>
    <row r="183" spans="1:19" x14ac:dyDescent="0.25">
      <c r="A183" s="42" t="s">
        <v>267</v>
      </c>
      <c r="B183" s="43" t="s">
        <v>268</v>
      </c>
      <c r="C183" s="350">
        <v>-0.25020000000000042</v>
      </c>
      <c r="D183" s="37">
        <v>34</v>
      </c>
      <c r="E183" s="37">
        <v>6</v>
      </c>
      <c r="F183" s="37">
        <v>-13</v>
      </c>
      <c r="G183" s="37">
        <v>-7</v>
      </c>
      <c r="H183" s="322">
        <v>0.46153846153846156</v>
      </c>
      <c r="I183" s="40">
        <v>111</v>
      </c>
      <c r="K183" s="42" t="s">
        <v>267</v>
      </c>
      <c r="L183" s="43" t="s">
        <v>268</v>
      </c>
      <c r="M183" s="350">
        <v>-0.25020000000000042</v>
      </c>
      <c r="N183" s="37">
        <v>34</v>
      </c>
      <c r="O183" s="37">
        <v>6</v>
      </c>
      <c r="P183" s="37">
        <v>-13</v>
      </c>
      <c r="Q183" s="37">
        <v>-7</v>
      </c>
      <c r="R183" s="322">
        <v>0.46153846153846156</v>
      </c>
      <c r="S183" s="40">
        <v>114</v>
      </c>
    </row>
    <row r="184" spans="1:19" x14ac:dyDescent="0.25">
      <c r="A184" s="48" t="s">
        <v>267</v>
      </c>
      <c r="B184" s="43" t="s">
        <v>269</v>
      </c>
      <c r="C184" s="350">
        <v>-3</v>
      </c>
      <c r="D184" s="37">
        <v>4</v>
      </c>
      <c r="E184" s="37">
        <v>0</v>
      </c>
      <c r="F184" s="37">
        <v>-4</v>
      </c>
      <c r="G184" s="37">
        <v>-4</v>
      </c>
      <c r="H184" s="322">
        <v>0</v>
      </c>
      <c r="I184" s="40">
        <v>140</v>
      </c>
      <c r="K184" s="48" t="s">
        <v>267</v>
      </c>
      <c r="L184" s="43" t="s">
        <v>269</v>
      </c>
      <c r="M184" s="350">
        <v>-3</v>
      </c>
      <c r="N184" s="37">
        <v>4</v>
      </c>
      <c r="O184" s="37">
        <v>0</v>
      </c>
      <c r="P184" s="37">
        <v>-4</v>
      </c>
      <c r="Q184" s="37">
        <v>-4</v>
      </c>
      <c r="R184" s="322">
        <v>0</v>
      </c>
      <c r="S184" s="40">
        <v>143</v>
      </c>
    </row>
    <row r="185" spans="1:19" x14ac:dyDescent="0.25">
      <c r="A185" s="78" t="s">
        <v>267</v>
      </c>
      <c r="B185" s="43" t="s">
        <v>413</v>
      </c>
      <c r="C185" s="351">
        <v>-2.3333999999999975</v>
      </c>
      <c r="D185" s="63">
        <v>25</v>
      </c>
      <c r="E185" s="63">
        <v>2</v>
      </c>
      <c r="F185" s="63">
        <v>-9</v>
      </c>
      <c r="G185" s="63">
        <v>-7</v>
      </c>
      <c r="H185" s="376">
        <v>0.22222222222222221</v>
      </c>
      <c r="I185" s="63">
        <v>132</v>
      </c>
      <c r="K185" s="78" t="s">
        <v>267</v>
      </c>
      <c r="L185" s="43" t="s">
        <v>413</v>
      </c>
      <c r="M185" s="350">
        <v>-2.3333999999999975</v>
      </c>
      <c r="N185" s="37">
        <v>25</v>
      </c>
      <c r="O185" s="37">
        <v>2</v>
      </c>
      <c r="P185" s="37">
        <v>-9</v>
      </c>
      <c r="Q185" s="37">
        <v>-7</v>
      </c>
      <c r="R185" s="322">
        <v>0.22222222222222221</v>
      </c>
      <c r="S185" s="40">
        <v>134</v>
      </c>
    </row>
    <row r="186" spans="1:19" ht="15.75" thickBot="1" x14ac:dyDescent="0.3">
      <c r="A186" s="41" t="s">
        <v>267</v>
      </c>
      <c r="B186" s="43" t="s">
        <v>270</v>
      </c>
      <c r="C186" s="350">
        <v>5.550000000000388E-2</v>
      </c>
      <c r="D186" s="37">
        <v>47</v>
      </c>
      <c r="E186" s="37">
        <v>19</v>
      </c>
      <c r="F186" s="37">
        <v>-21</v>
      </c>
      <c r="G186" s="37">
        <v>-2</v>
      </c>
      <c r="H186" s="322">
        <v>0.90476190476190477</v>
      </c>
      <c r="I186" s="40">
        <v>84</v>
      </c>
      <c r="K186" s="41" t="s">
        <v>267</v>
      </c>
      <c r="L186" s="43" t="s">
        <v>270</v>
      </c>
      <c r="M186" s="350">
        <v>5.550000000000388E-2</v>
      </c>
      <c r="N186" s="37">
        <v>47</v>
      </c>
      <c r="O186" s="37">
        <v>19</v>
      </c>
      <c r="P186" s="37">
        <v>-21</v>
      </c>
      <c r="Q186" s="37">
        <v>-2</v>
      </c>
      <c r="R186" s="322">
        <v>0.90476190476190477</v>
      </c>
      <c r="S186" s="40">
        <v>87</v>
      </c>
    </row>
    <row r="187" spans="1:19" x14ac:dyDescent="0.25">
      <c r="A187" s="291" t="s">
        <v>436</v>
      </c>
      <c r="B187" s="291"/>
      <c r="C187" s="379" t="s">
        <v>449</v>
      </c>
      <c r="D187" s="2" t="s">
        <v>7</v>
      </c>
      <c r="E187" s="409" t="s">
        <v>486</v>
      </c>
      <c r="F187" s="409" t="s">
        <v>486</v>
      </c>
      <c r="G187" s="127"/>
      <c r="H187" s="7" t="s">
        <v>487</v>
      </c>
      <c r="I187" s="7" t="s">
        <v>8</v>
      </c>
      <c r="K187" s="456" t="s">
        <v>496</v>
      </c>
      <c r="L187" s="457"/>
      <c r="M187" s="379" t="s">
        <v>449</v>
      </c>
      <c r="N187" s="2" t="s">
        <v>7</v>
      </c>
      <c r="O187" s="352"/>
      <c r="P187" s="352"/>
      <c r="Q187" s="127"/>
      <c r="R187" s="2" t="s">
        <v>487</v>
      </c>
      <c r="S187" s="7" t="s">
        <v>517</v>
      </c>
    </row>
    <row r="188" spans="1:19" x14ac:dyDescent="0.25">
      <c r="A188" s="291" t="s">
        <v>437</v>
      </c>
      <c r="B188" s="291"/>
      <c r="C188" s="383" t="s">
        <v>434</v>
      </c>
      <c r="D188" s="9" t="s">
        <v>477</v>
      </c>
      <c r="E188" s="364" t="s">
        <v>488</v>
      </c>
      <c r="F188" s="364" t="s">
        <v>489</v>
      </c>
      <c r="G188" s="364" t="s">
        <v>490</v>
      </c>
      <c r="H188" s="9" t="s">
        <v>467</v>
      </c>
      <c r="I188" s="410" t="s">
        <v>17</v>
      </c>
      <c r="K188" s="458" t="s">
        <v>361</v>
      </c>
      <c r="L188" s="459"/>
      <c r="M188" s="383" t="s">
        <v>434</v>
      </c>
      <c r="N188" s="9" t="s">
        <v>477</v>
      </c>
      <c r="O188" s="364" t="s">
        <v>488</v>
      </c>
      <c r="P188" s="364" t="s">
        <v>489</v>
      </c>
      <c r="Q188" s="364" t="s">
        <v>490</v>
      </c>
      <c r="R188" s="9" t="s">
        <v>467</v>
      </c>
      <c r="S188" s="9" t="s">
        <v>518</v>
      </c>
    </row>
    <row r="189" spans="1:19" x14ac:dyDescent="0.25">
      <c r="A189" s="301" t="s">
        <v>361</v>
      </c>
      <c r="B189" s="291"/>
      <c r="C189" s="383" t="s">
        <v>435</v>
      </c>
      <c r="D189" s="9" t="s">
        <v>480</v>
      </c>
      <c r="E189" s="364" t="s">
        <v>25</v>
      </c>
      <c r="F189" s="364" t="s">
        <v>25</v>
      </c>
      <c r="G189" s="364" t="s">
        <v>486</v>
      </c>
      <c r="H189" s="9" t="s">
        <v>491</v>
      </c>
      <c r="I189" s="315" t="s">
        <v>25</v>
      </c>
      <c r="K189" s="128"/>
      <c r="L189" s="459"/>
      <c r="M189" s="383" t="s">
        <v>435</v>
      </c>
      <c r="N189" s="9" t="s">
        <v>480</v>
      </c>
      <c r="O189" s="364" t="s">
        <v>25</v>
      </c>
      <c r="P189" s="364" t="s">
        <v>25</v>
      </c>
      <c r="Q189" s="364" t="s">
        <v>486</v>
      </c>
      <c r="R189" s="9" t="s">
        <v>491</v>
      </c>
      <c r="S189" s="9" t="s">
        <v>519</v>
      </c>
    </row>
    <row r="190" spans="1:19" x14ac:dyDescent="0.25">
      <c r="A190" s="291"/>
      <c r="B190" s="291"/>
      <c r="C190" s="315" t="s">
        <v>452</v>
      </c>
      <c r="D190" s="9" t="s">
        <v>31</v>
      </c>
      <c r="E190" s="364" t="s">
        <v>492</v>
      </c>
      <c r="F190" s="364" t="s">
        <v>492</v>
      </c>
      <c r="G190" s="364" t="s">
        <v>493</v>
      </c>
      <c r="H190" s="9" t="s">
        <v>494</v>
      </c>
      <c r="I190" s="315" t="s">
        <v>13</v>
      </c>
      <c r="K190" s="460"/>
      <c r="L190" s="459"/>
      <c r="M190" s="315" t="s">
        <v>452</v>
      </c>
      <c r="N190" s="9" t="s">
        <v>31</v>
      </c>
      <c r="O190" s="364" t="s">
        <v>492</v>
      </c>
      <c r="P190" s="364" t="s">
        <v>492</v>
      </c>
      <c r="Q190" s="364" t="s">
        <v>493</v>
      </c>
      <c r="R190" s="9" t="s">
        <v>494</v>
      </c>
      <c r="S190" s="14"/>
    </row>
    <row r="191" spans="1:19" ht="15.75" thickBot="1" x14ac:dyDescent="0.3">
      <c r="A191" s="302" t="s">
        <v>33</v>
      </c>
      <c r="B191" s="267" t="s">
        <v>34</v>
      </c>
      <c r="C191" s="386" t="s">
        <v>453</v>
      </c>
      <c r="D191" s="21">
        <v>42014</v>
      </c>
      <c r="E191" s="334" t="s">
        <v>464</v>
      </c>
      <c r="F191" s="334" t="s">
        <v>465</v>
      </c>
      <c r="G191" s="334" t="s">
        <v>25</v>
      </c>
      <c r="H191" s="20" t="s">
        <v>491</v>
      </c>
      <c r="I191" s="411">
        <v>42763</v>
      </c>
      <c r="K191" s="461" t="s">
        <v>33</v>
      </c>
      <c r="L191" s="462" t="s">
        <v>34</v>
      </c>
      <c r="M191" s="386" t="s">
        <v>453</v>
      </c>
      <c r="N191" s="21">
        <v>42014</v>
      </c>
      <c r="O191" s="334" t="s">
        <v>464</v>
      </c>
      <c r="P191" s="334" t="s">
        <v>465</v>
      </c>
      <c r="Q191" s="334" t="s">
        <v>25</v>
      </c>
      <c r="R191" s="20" t="s">
        <v>491</v>
      </c>
      <c r="S191" s="463">
        <v>42798</v>
      </c>
    </row>
    <row r="192" spans="1:19" x14ac:dyDescent="0.25">
      <c r="A192" s="44" t="s">
        <v>267</v>
      </c>
      <c r="B192" s="28" t="s">
        <v>151</v>
      </c>
      <c r="C192" s="350">
        <v>0.375</v>
      </c>
      <c r="D192" s="37">
        <v>8</v>
      </c>
      <c r="E192" s="37">
        <v>1</v>
      </c>
      <c r="F192" s="37">
        <v>0</v>
      </c>
      <c r="G192" s="37">
        <v>1</v>
      </c>
      <c r="H192" s="322" t="e">
        <v>#DIV/0!</v>
      </c>
      <c r="I192" s="40">
        <v>1</v>
      </c>
      <c r="K192" s="44" t="s">
        <v>267</v>
      </c>
      <c r="L192" s="28" t="s">
        <v>151</v>
      </c>
      <c r="M192" s="350">
        <v>0.375</v>
      </c>
      <c r="N192" s="37">
        <v>8</v>
      </c>
      <c r="O192" s="37">
        <v>1</v>
      </c>
      <c r="P192" s="37">
        <v>0</v>
      </c>
      <c r="Q192" s="37">
        <v>1</v>
      </c>
      <c r="R192" s="322" t="e">
        <v>#DIV/0!</v>
      </c>
      <c r="S192" s="37">
        <v>1</v>
      </c>
    </row>
    <row r="193" spans="1:19" x14ac:dyDescent="0.25">
      <c r="A193" s="27" t="s">
        <v>272</v>
      </c>
      <c r="B193" s="28" t="s">
        <v>273</v>
      </c>
      <c r="C193" s="350">
        <v>0</v>
      </c>
      <c r="D193" s="37">
        <v>20</v>
      </c>
      <c r="E193" s="37">
        <v>5</v>
      </c>
      <c r="F193" s="37">
        <v>-6</v>
      </c>
      <c r="G193" s="37">
        <v>-1</v>
      </c>
      <c r="H193" s="322">
        <v>0.83333333333333337</v>
      </c>
      <c r="I193" s="40">
        <v>92</v>
      </c>
      <c r="K193" s="27" t="s">
        <v>272</v>
      </c>
      <c r="L193" s="28" t="s">
        <v>273</v>
      </c>
      <c r="M193" s="351">
        <v>0.34720000000000084</v>
      </c>
      <c r="N193" s="63">
        <v>26</v>
      </c>
      <c r="O193" s="63">
        <v>8</v>
      </c>
      <c r="P193" s="63">
        <v>-7</v>
      </c>
      <c r="Q193" s="63">
        <v>1</v>
      </c>
      <c r="R193" s="376">
        <v>1.1428571428571428</v>
      </c>
      <c r="S193" s="63">
        <v>63</v>
      </c>
    </row>
    <row r="194" spans="1:19" x14ac:dyDescent="0.25">
      <c r="A194" s="44" t="s">
        <v>274</v>
      </c>
      <c r="B194" s="28" t="s">
        <v>275</v>
      </c>
      <c r="C194" s="350">
        <v>2.6142857142857139</v>
      </c>
      <c r="D194" s="37">
        <v>24</v>
      </c>
      <c r="E194" s="37">
        <v>11</v>
      </c>
      <c r="F194" s="37">
        <v>-4</v>
      </c>
      <c r="G194" s="37">
        <v>7</v>
      </c>
      <c r="H194" s="322">
        <v>2.75</v>
      </c>
      <c r="I194" s="40">
        <v>22</v>
      </c>
      <c r="K194" s="44" t="s">
        <v>274</v>
      </c>
      <c r="L194" s="28" t="s">
        <v>275</v>
      </c>
      <c r="M194" s="350">
        <v>2.6142857142857139</v>
      </c>
      <c r="N194" s="37">
        <v>24</v>
      </c>
      <c r="O194" s="37">
        <v>11</v>
      </c>
      <c r="P194" s="37">
        <v>-4</v>
      </c>
      <c r="Q194" s="37">
        <v>7</v>
      </c>
      <c r="R194" s="322">
        <v>2.75</v>
      </c>
      <c r="S194" s="40">
        <v>23</v>
      </c>
    </row>
    <row r="195" spans="1:19" x14ac:dyDescent="0.25">
      <c r="A195" s="44" t="s">
        <v>274</v>
      </c>
      <c r="B195" s="28" t="s">
        <v>276</v>
      </c>
      <c r="C195" s="350">
        <v>0</v>
      </c>
      <c r="D195" s="37">
        <v>6</v>
      </c>
      <c r="E195" s="37">
        <v>0</v>
      </c>
      <c r="F195" s="37">
        <v>0</v>
      </c>
      <c r="G195" s="37">
        <v>0</v>
      </c>
      <c r="H195" s="322" t="e">
        <v>#DIV/0!</v>
      </c>
      <c r="I195" s="40">
        <v>1</v>
      </c>
      <c r="K195" s="44" t="s">
        <v>274</v>
      </c>
      <c r="L195" s="28" t="s">
        <v>276</v>
      </c>
      <c r="M195" s="350">
        <v>0</v>
      </c>
      <c r="N195" s="37">
        <v>6</v>
      </c>
      <c r="O195" s="37">
        <v>0</v>
      </c>
      <c r="P195" s="37">
        <v>0</v>
      </c>
      <c r="Q195" s="37">
        <v>0</v>
      </c>
      <c r="R195" s="322" t="e">
        <v>#DIV/0!</v>
      </c>
      <c r="S195" s="37">
        <v>1</v>
      </c>
    </row>
    <row r="196" spans="1:19" x14ac:dyDescent="0.25">
      <c r="A196" s="44" t="s">
        <v>277</v>
      </c>
      <c r="B196" s="28" t="s">
        <v>365</v>
      </c>
      <c r="C196" s="350">
        <v>0.58349999999999902</v>
      </c>
      <c r="D196" s="37">
        <v>26</v>
      </c>
      <c r="E196" s="37">
        <v>11</v>
      </c>
      <c r="F196" s="37">
        <v>-4</v>
      </c>
      <c r="G196" s="37">
        <v>7</v>
      </c>
      <c r="H196" s="322">
        <v>2.75</v>
      </c>
      <c r="I196" s="40">
        <v>22</v>
      </c>
      <c r="K196" s="44" t="s">
        <v>277</v>
      </c>
      <c r="L196" s="28" t="s">
        <v>365</v>
      </c>
      <c r="M196" s="350">
        <v>0.58349999999999902</v>
      </c>
      <c r="N196" s="37">
        <v>26</v>
      </c>
      <c r="O196" s="37">
        <v>11</v>
      </c>
      <c r="P196" s="37">
        <v>-4</v>
      </c>
      <c r="Q196" s="37">
        <v>7</v>
      </c>
      <c r="R196" s="322">
        <v>2.75</v>
      </c>
      <c r="S196" s="40">
        <v>23</v>
      </c>
    </row>
    <row r="197" spans="1:19" x14ac:dyDescent="0.25">
      <c r="A197" s="59" t="s">
        <v>277</v>
      </c>
      <c r="B197" s="43" t="s">
        <v>414</v>
      </c>
      <c r="C197" s="350">
        <v>0</v>
      </c>
      <c r="D197" s="37">
        <v>17</v>
      </c>
      <c r="E197" s="37">
        <v>6</v>
      </c>
      <c r="F197" s="37">
        <v>-7</v>
      </c>
      <c r="G197" s="37">
        <v>-1</v>
      </c>
      <c r="H197" s="322">
        <v>0.8571428571428571</v>
      </c>
      <c r="I197" s="40">
        <v>89</v>
      </c>
      <c r="K197" s="59" t="s">
        <v>277</v>
      </c>
      <c r="L197" s="43" t="s">
        <v>414</v>
      </c>
      <c r="M197" s="350">
        <v>0</v>
      </c>
      <c r="N197" s="37">
        <v>17</v>
      </c>
      <c r="O197" s="37">
        <v>6</v>
      </c>
      <c r="P197" s="37">
        <v>-7</v>
      </c>
      <c r="Q197" s="37">
        <v>-1</v>
      </c>
      <c r="R197" s="322">
        <v>0.8571428571428571</v>
      </c>
      <c r="S197" s="40">
        <v>90</v>
      </c>
    </row>
    <row r="198" spans="1:19" x14ac:dyDescent="0.25">
      <c r="A198" s="78" t="s">
        <v>280</v>
      </c>
      <c r="B198" s="28" t="s">
        <v>281</v>
      </c>
      <c r="C198" s="351">
        <v>3.0668000000000006</v>
      </c>
      <c r="D198" s="63">
        <v>56</v>
      </c>
      <c r="E198" s="63">
        <v>24</v>
      </c>
      <c r="F198" s="63">
        <v>-10</v>
      </c>
      <c r="G198" s="63">
        <v>14</v>
      </c>
      <c r="H198" s="376">
        <v>2.4</v>
      </c>
      <c r="I198" s="63">
        <v>27</v>
      </c>
      <c r="K198" s="78" t="s">
        <v>280</v>
      </c>
      <c r="L198" s="28" t="s">
        <v>281</v>
      </c>
      <c r="M198" s="350">
        <v>3.0668000000000006</v>
      </c>
      <c r="N198" s="37">
        <v>56</v>
      </c>
      <c r="O198" s="37">
        <v>24</v>
      </c>
      <c r="P198" s="37">
        <v>-10</v>
      </c>
      <c r="Q198" s="37">
        <v>14</v>
      </c>
      <c r="R198" s="322">
        <v>2.4</v>
      </c>
      <c r="S198" s="40">
        <v>28</v>
      </c>
    </row>
    <row r="199" spans="1:19" x14ac:dyDescent="0.25">
      <c r="A199" s="290" t="s">
        <v>282</v>
      </c>
      <c r="B199" s="106" t="s">
        <v>107</v>
      </c>
      <c r="C199" s="350">
        <v>0.60000000000000142</v>
      </c>
      <c r="D199" s="37">
        <v>31</v>
      </c>
      <c r="E199" s="37">
        <v>6</v>
      </c>
      <c r="F199" s="37">
        <v>-5</v>
      </c>
      <c r="G199" s="37">
        <v>1</v>
      </c>
      <c r="H199" s="322">
        <v>1.2</v>
      </c>
      <c r="I199" s="40">
        <v>57</v>
      </c>
      <c r="K199" s="290" t="s">
        <v>282</v>
      </c>
      <c r="L199" s="106" t="s">
        <v>107</v>
      </c>
      <c r="M199" s="350">
        <v>0.60000000000000142</v>
      </c>
      <c r="N199" s="37">
        <v>31</v>
      </c>
      <c r="O199" s="37">
        <v>6</v>
      </c>
      <c r="P199" s="37">
        <v>-5</v>
      </c>
      <c r="Q199" s="37">
        <v>1</v>
      </c>
      <c r="R199" s="322">
        <v>1.2</v>
      </c>
      <c r="S199" s="40">
        <v>58</v>
      </c>
    </row>
    <row r="200" spans="1:19" x14ac:dyDescent="0.25">
      <c r="A200" s="107" t="s">
        <v>282</v>
      </c>
      <c r="B200" s="97" t="s">
        <v>159</v>
      </c>
      <c r="C200" s="350">
        <v>-1.0000000000331966E-4</v>
      </c>
      <c r="D200" s="37">
        <v>14</v>
      </c>
      <c r="E200" s="37">
        <v>2</v>
      </c>
      <c r="F200" s="37">
        <v>-5</v>
      </c>
      <c r="G200" s="37">
        <v>-3</v>
      </c>
      <c r="H200" s="322">
        <v>0.4</v>
      </c>
      <c r="I200" s="40">
        <v>116</v>
      </c>
      <c r="K200" s="107" t="s">
        <v>282</v>
      </c>
      <c r="L200" s="97" t="s">
        <v>159</v>
      </c>
      <c r="M200" s="350">
        <v>-1.0000000000331966E-4</v>
      </c>
      <c r="N200" s="37">
        <v>14</v>
      </c>
      <c r="O200" s="37">
        <v>2</v>
      </c>
      <c r="P200" s="37">
        <v>-5</v>
      </c>
      <c r="Q200" s="37">
        <v>-3</v>
      </c>
      <c r="R200" s="322">
        <v>0.4</v>
      </c>
      <c r="S200" s="40">
        <v>119</v>
      </c>
    </row>
    <row r="201" spans="1:19" x14ac:dyDescent="0.25">
      <c r="A201" s="27" t="s">
        <v>283</v>
      </c>
      <c r="B201" s="28" t="s">
        <v>284</v>
      </c>
      <c r="C201" s="350">
        <v>2.8571428571428559</v>
      </c>
      <c r="D201" s="37">
        <v>7</v>
      </c>
      <c r="E201" s="37">
        <v>4</v>
      </c>
      <c r="F201" s="37">
        <v>0</v>
      </c>
      <c r="G201" s="37">
        <v>4</v>
      </c>
      <c r="H201" s="322" t="e">
        <v>#DIV/0!</v>
      </c>
      <c r="I201" s="40">
        <v>1</v>
      </c>
      <c r="K201" s="27" t="s">
        <v>283</v>
      </c>
      <c r="L201" s="28" t="s">
        <v>284</v>
      </c>
      <c r="M201" s="350">
        <v>2.8571428571428559</v>
      </c>
      <c r="N201" s="37">
        <v>7</v>
      </c>
      <c r="O201" s="37">
        <v>4</v>
      </c>
      <c r="P201" s="37">
        <v>0</v>
      </c>
      <c r="Q201" s="37">
        <v>4</v>
      </c>
      <c r="R201" s="322" t="e">
        <v>#DIV/0!</v>
      </c>
      <c r="S201" s="37">
        <v>1</v>
      </c>
    </row>
    <row r="202" spans="1:19" x14ac:dyDescent="0.25">
      <c r="A202" s="27"/>
      <c r="B202" s="28"/>
      <c r="C202" s="350"/>
      <c r="D202" s="37"/>
      <c r="E202" s="37"/>
      <c r="F202" s="37"/>
      <c r="G202" s="37"/>
      <c r="H202" s="322"/>
      <c r="I202" s="40"/>
      <c r="K202" s="48" t="s">
        <v>503</v>
      </c>
      <c r="L202" s="28" t="s">
        <v>266</v>
      </c>
      <c r="M202" s="351">
        <v>-0.66666666666666607</v>
      </c>
      <c r="N202" s="63">
        <v>6</v>
      </c>
      <c r="O202" s="63">
        <v>0</v>
      </c>
      <c r="P202" s="63">
        <v>-5</v>
      </c>
      <c r="Q202" s="63">
        <v>-5</v>
      </c>
      <c r="R202" s="376">
        <v>0</v>
      </c>
      <c r="S202" s="63">
        <v>143</v>
      </c>
    </row>
    <row r="203" spans="1:19" x14ac:dyDescent="0.25">
      <c r="A203" s="48" t="s">
        <v>285</v>
      </c>
      <c r="B203" s="43" t="s">
        <v>286</v>
      </c>
      <c r="C203" s="350">
        <v>-3</v>
      </c>
      <c r="D203" s="37">
        <v>27</v>
      </c>
      <c r="E203" s="37">
        <v>5</v>
      </c>
      <c r="F203" s="37">
        <v>-15</v>
      </c>
      <c r="G203" s="37">
        <v>-10</v>
      </c>
      <c r="H203" s="322">
        <v>0.33333333333333331</v>
      </c>
      <c r="I203" s="40">
        <v>121</v>
      </c>
      <c r="K203" s="48" t="s">
        <v>285</v>
      </c>
      <c r="L203" s="43" t="s">
        <v>286</v>
      </c>
      <c r="M203" s="350">
        <v>-3</v>
      </c>
      <c r="N203" s="37"/>
      <c r="O203" s="37">
        <v>0</v>
      </c>
      <c r="P203" s="37">
        <v>0</v>
      </c>
      <c r="Q203" s="37">
        <v>0</v>
      </c>
      <c r="R203" s="322" t="e">
        <v>#DIV/0!</v>
      </c>
      <c r="S203" s="37">
        <v>1</v>
      </c>
    </row>
    <row r="204" spans="1:19" x14ac:dyDescent="0.25">
      <c r="A204" s="59" t="s">
        <v>287</v>
      </c>
      <c r="B204" s="28" t="s">
        <v>288</v>
      </c>
      <c r="C204" s="350">
        <v>-6.0555000000000003</v>
      </c>
      <c r="D204" s="37">
        <v>31</v>
      </c>
      <c r="E204" s="37">
        <v>8</v>
      </c>
      <c r="F204" s="37">
        <v>-21</v>
      </c>
      <c r="G204" s="37">
        <v>-13</v>
      </c>
      <c r="H204" s="322">
        <v>0.38095238095238093</v>
      </c>
      <c r="I204" s="40">
        <v>120</v>
      </c>
      <c r="K204" s="59" t="s">
        <v>287</v>
      </c>
      <c r="L204" s="28" t="s">
        <v>288</v>
      </c>
      <c r="M204" s="350">
        <v>-6.0555000000000003</v>
      </c>
      <c r="N204" s="37">
        <v>31</v>
      </c>
      <c r="O204" s="37">
        <v>8</v>
      </c>
      <c r="P204" s="37">
        <v>-21</v>
      </c>
      <c r="Q204" s="37">
        <v>-13</v>
      </c>
      <c r="R204" s="322">
        <v>0.38095238095238093</v>
      </c>
      <c r="S204" s="40">
        <v>123</v>
      </c>
    </row>
    <row r="205" spans="1:19" x14ac:dyDescent="0.25">
      <c r="A205" s="42" t="s">
        <v>415</v>
      </c>
      <c r="B205" s="28" t="s">
        <v>147</v>
      </c>
      <c r="C205" s="350">
        <v>-2.3999999999999986</v>
      </c>
      <c r="D205" s="37">
        <v>5</v>
      </c>
      <c r="E205" s="37">
        <v>0</v>
      </c>
      <c r="F205" s="37">
        <v>-3</v>
      </c>
      <c r="G205" s="37">
        <v>-3</v>
      </c>
      <c r="H205" s="322">
        <v>0</v>
      </c>
      <c r="I205" s="40">
        <v>140</v>
      </c>
      <c r="K205" s="42" t="s">
        <v>415</v>
      </c>
      <c r="L205" s="28" t="s">
        <v>147</v>
      </c>
      <c r="M205" s="350">
        <v>-2.3999999999999986</v>
      </c>
      <c r="N205" s="37">
        <v>5</v>
      </c>
      <c r="O205" s="37">
        <v>0</v>
      </c>
      <c r="P205" s="37">
        <v>-3</v>
      </c>
      <c r="Q205" s="37">
        <v>-3</v>
      </c>
      <c r="R205" s="322">
        <v>0</v>
      </c>
      <c r="S205" s="40">
        <v>143</v>
      </c>
    </row>
    <row r="206" spans="1:19" x14ac:dyDescent="0.25">
      <c r="A206" s="78" t="s">
        <v>366</v>
      </c>
      <c r="B206" s="43" t="s">
        <v>290</v>
      </c>
      <c r="C206" s="350">
        <v>-0.5</v>
      </c>
      <c r="D206" s="37">
        <v>8</v>
      </c>
      <c r="E206" s="37">
        <v>2</v>
      </c>
      <c r="F206" s="37">
        <v>-4</v>
      </c>
      <c r="G206" s="37">
        <v>-2</v>
      </c>
      <c r="H206" s="322">
        <v>0.5</v>
      </c>
      <c r="I206" s="40">
        <v>105</v>
      </c>
      <c r="K206" s="78" t="s">
        <v>366</v>
      </c>
      <c r="L206" s="43" t="s">
        <v>290</v>
      </c>
      <c r="M206" s="350">
        <v>-0.5</v>
      </c>
      <c r="N206" s="37">
        <v>8</v>
      </c>
      <c r="O206" s="37">
        <v>2</v>
      </c>
      <c r="P206" s="37">
        <v>-4</v>
      </c>
      <c r="Q206" s="37">
        <v>-2</v>
      </c>
      <c r="R206" s="322">
        <v>0.5</v>
      </c>
      <c r="S206" s="40">
        <v>107</v>
      </c>
    </row>
    <row r="207" spans="1:19" x14ac:dyDescent="0.25">
      <c r="A207" s="78" t="s">
        <v>291</v>
      </c>
      <c r="B207" s="28" t="s">
        <v>211</v>
      </c>
      <c r="C207" s="350">
        <v>-2.3557333333333332</v>
      </c>
      <c r="D207" s="37">
        <v>6</v>
      </c>
      <c r="E207" s="37">
        <v>1</v>
      </c>
      <c r="F207" s="37">
        <v>-3</v>
      </c>
      <c r="G207" s="37">
        <v>-2</v>
      </c>
      <c r="H207" s="322">
        <v>0.33333333333333331</v>
      </c>
      <c r="I207" s="40">
        <v>121</v>
      </c>
      <c r="K207" s="78" t="s">
        <v>291</v>
      </c>
      <c r="L207" s="28" t="s">
        <v>211</v>
      </c>
      <c r="M207" s="350">
        <v>-2.3557333333333332</v>
      </c>
      <c r="N207" s="37">
        <v>6</v>
      </c>
      <c r="O207" s="37">
        <v>1</v>
      </c>
      <c r="P207" s="37">
        <v>-3</v>
      </c>
      <c r="Q207" s="37">
        <v>-2</v>
      </c>
      <c r="R207" s="322">
        <v>0.33333333333333331</v>
      </c>
      <c r="S207" s="40">
        <v>124</v>
      </c>
    </row>
    <row r="208" spans="1:19" x14ac:dyDescent="0.25">
      <c r="A208" s="75" t="s">
        <v>416</v>
      </c>
      <c r="B208" s="28" t="s">
        <v>417</v>
      </c>
      <c r="C208" s="350">
        <v>-0.99989999999999846</v>
      </c>
      <c r="D208" s="37">
        <v>24</v>
      </c>
      <c r="E208" s="37">
        <v>8</v>
      </c>
      <c r="F208" s="37">
        <v>-7</v>
      </c>
      <c r="G208" s="37">
        <v>1</v>
      </c>
      <c r="H208" s="322">
        <v>1.1428571428571428</v>
      </c>
      <c r="I208" s="40">
        <v>60</v>
      </c>
      <c r="K208" s="75" t="s">
        <v>416</v>
      </c>
      <c r="L208" s="28" t="s">
        <v>417</v>
      </c>
      <c r="M208" s="350">
        <v>-0.99989999999999846</v>
      </c>
      <c r="N208" s="37">
        <v>24</v>
      </c>
      <c r="O208" s="37">
        <v>8</v>
      </c>
      <c r="P208" s="37">
        <v>-7</v>
      </c>
      <c r="Q208" s="37">
        <v>1</v>
      </c>
      <c r="R208" s="322">
        <v>1.1428571428571428</v>
      </c>
      <c r="S208" s="40">
        <v>63</v>
      </c>
    </row>
    <row r="209" spans="1:19" x14ac:dyDescent="0.25">
      <c r="A209" s="59" t="s">
        <v>293</v>
      </c>
      <c r="B209" s="43" t="s">
        <v>294</v>
      </c>
      <c r="C209" s="350">
        <v>-1.1107111111111116</v>
      </c>
      <c r="D209" s="37">
        <v>49</v>
      </c>
      <c r="E209" s="37">
        <v>11</v>
      </c>
      <c r="F209" s="37">
        <v>-33</v>
      </c>
      <c r="G209" s="37">
        <v>-22</v>
      </c>
      <c r="H209" s="322">
        <v>0.33333333333333331</v>
      </c>
      <c r="I209" s="40">
        <v>121</v>
      </c>
      <c r="K209" s="59" t="s">
        <v>293</v>
      </c>
      <c r="L209" s="43" t="s">
        <v>294</v>
      </c>
      <c r="M209" s="350">
        <v>-1.1107111111111116</v>
      </c>
      <c r="N209" s="37">
        <v>49</v>
      </c>
      <c r="O209" s="37">
        <v>11</v>
      </c>
      <c r="P209" s="37">
        <v>-33</v>
      </c>
      <c r="Q209" s="37">
        <v>-22</v>
      </c>
      <c r="R209" s="322">
        <v>0.33333333333333331</v>
      </c>
      <c r="S209" s="40">
        <v>124</v>
      </c>
    </row>
    <row r="210" spans="1:19" x14ac:dyDescent="0.25">
      <c r="A210" s="62" t="s">
        <v>295</v>
      </c>
      <c r="B210" s="73" t="s">
        <v>296</v>
      </c>
      <c r="C210" s="350">
        <v>-4.9444000000000017</v>
      </c>
      <c r="D210" s="37">
        <v>52</v>
      </c>
      <c r="E210" s="37">
        <v>14</v>
      </c>
      <c r="F210" s="37">
        <v>-33</v>
      </c>
      <c r="G210" s="37">
        <v>-19</v>
      </c>
      <c r="H210" s="322">
        <v>0.42424242424242425</v>
      </c>
      <c r="I210" s="40">
        <v>114</v>
      </c>
      <c r="K210" s="62" t="s">
        <v>295</v>
      </c>
      <c r="L210" s="73" t="s">
        <v>296</v>
      </c>
      <c r="M210" s="350">
        <v>-4.9444000000000017</v>
      </c>
      <c r="N210" s="37">
        <v>52</v>
      </c>
      <c r="O210" s="37">
        <v>14</v>
      </c>
      <c r="P210" s="37">
        <v>-33</v>
      </c>
      <c r="Q210" s="37">
        <v>-19</v>
      </c>
      <c r="R210" s="322">
        <v>0.42424242424242425</v>
      </c>
      <c r="S210" s="40">
        <v>117</v>
      </c>
    </row>
    <row r="211" spans="1:19" x14ac:dyDescent="0.25">
      <c r="A211" s="42" t="s">
        <v>297</v>
      </c>
      <c r="B211" s="28" t="s">
        <v>36</v>
      </c>
      <c r="C211" s="350">
        <v>2.9022095238095247</v>
      </c>
      <c r="D211" s="37">
        <v>30</v>
      </c>
      <c r="E211" s="37">
        <v>4</v>
      </c>
      <c r="F211" s="37">
        <v>-17</v>
      </c>
      <c r="G211" s="37">
        <v>-13</v>
      </c>
      <c r="H211" s="322">
        <v>0.23529411764705882</v>
      </c>
      <c r="I211" s="40">
        <v>131</v>
      </c>
      <c r="K211" s="42" t="s">
        <v>297</v>
      </c>
      <c r="L211" s="28" t="s">
        <v>36</v>
      </c>
      <c r="M211" s="350">
        <v>2.9022095238095247</v>
      </c>
      <c r="N211" s="37">
        <v>30</v>
      </c>
      <c r="O211" s="37">
        <v>4</v>
      </c>
      <c r="P211" s="37">
        <v>-17</v>
      </c>
      <c r="Q211" s="37">
        <v>-13</v>
      </c>
      <c r="R211" s="322">
        <v>0.23529411764705882</v>
      </c>
      <c r="S211" s="40">
        <v>133</v>
      </c>
    </row>
    <row r="212" spans="1:19" x14ac:dyDescent="0.25">
      <c r="A212" s="91" t="s">
        <v>297</v>
      </c>
      <c r="B212" s="43" t="s">
        <v>298</v>
      </c>
      <c r="C212" s="350">
        <v>-2.5713428571428611</v>
      </c>
      <c r="D212" s="37">
        <v>73</v>
      </c>
      <c r="E212" s="37">
        <v>25</v>
      </c>
      <c r="F212" s="37">
        <v>-6</v>
      </c>
      <c r="G212" s="37">
        <v>19</v>
      </c>
      <c r="H212" s="322">
        <v>4.166666666666667</v>
      </c>
      <c r="I212" s="40">
        <v>14</v>
      </c>
      <c r="K212" s="91" t="s">
        <v>297</v>
      </c>
      <c r="L212" s="43" t="s">
        <v>298</v>
      </c>
      <c r="M212" s="350">
        <v>-2.5713428571428611</v>
      </c>
      <c r="N212" s="37">
        <v>73</v>
      </c>
      <c r="O212" s="37">
        <v>25</v>
      </c>
      <c r="P212" s="37">
        <v>-6</v>
      </c>
      <c r="Q212" s="37">
        <v>19</v>
      </c>
      <c r="R212" s="322">
        <v>4.166666666666667</v>
      </c>
      <c r="S212" s="40">
        <v>16</v>
      </c>
    </row>
    <row r="213" spans="1:19" x14ac:dyDescent="0.25">
      <c r="A213" s="91" t="s">
        <v>299</v>
      </c>
      <c r="B213" s="28" t="s">
        <v>300</v>
      </c>
      <c r="C213" s="351">
        <v>7.8054999999999986</v>
      </c>
      <c r="D213" s="63">
        <v>76</v>
      </c>
      <c r="E213" s="63">
        <v>26</v>
      </c>
      <c r="F213" s="63">
        <v>-6</v>
      </c>
      <c r="G213" s="63">
        <v>20</v>
      </c>
      <c r="H213" s="376">
        <v>4.333333333333333</v>
      </c>
      <c r="I213" s="63">
        <v>13</v>
      </c>
      <c r="K213" s="91" t="s">
        <v>299</v>
      </c>
      <c r="L213" s="28" t="s">
        <v>300</v>
      </c>
      <c r="M213" s="350">
        <v>7.8054999999999986</v>
      </c>
      <c r="N213" s="37">
        <v>76</v>
      </c>
      <c r="O213" s="37">
        <v>26</v>
      </c>
      <c r="P213" s="37">
        <v>-6</v>
      </c>
      <c r="Q213" s="37">
        <v>20</v>
      </c>
      <c r="R213" s="322">
        <v>4.333333333333333</v>
      </c>
      <c r="S213" s="40">
        <v>15</v>
      </c>
    </row>
    <row r="214" spans="1:19" x14ac:dyDescent="0.25">
      <c r="A214" s="100" t="s">
        <v>420</v>
      </c>
      <c r="B214" s="28" t="s">
        <v>96</v>
      </c>
      <c r="C214" s="350">
        <v>0</v>
      </c>
      <c r="D214" s="37">
        <v>1</v>
      </c>
      <c r="E214" s="37">
        <v>0</v>
      </c>
      <c r="F214" s="37">
        <v>-1</v>
      </c>
      <c r="G214" s="37">
        <v>-1</v>
      </c>
      <c r="H214" s="322">
        <v>0</v>
      </c>
      <c r="I214" s="40">
        <v>140</v>
      </c>
      <c r="K214" s="100" t="s">
        <v>420</v>
      </c>
      <c r="L214" s="28" t="s">
        <v>96</v>
      </c>
      <c r="M214" s="350">
        <v>0</v>
      </c>
      <c r="N214" s="37">
        <v>1</v>
      </c>
      <c r="O214" s="37">
        <v>0</v>
      </c>
      <c r="P214" s="37">
        <v>-1</v>
      </c>
      <c r="Q214" s="37">
        <v>-1</v>
      </c>
      <c r="R214" s="322">
        <v>0</v>
      </c>
      <c r="S214" s="40">
        <v>143</v>
      </c>
    </row>
    <row r="215" spans="1:19" x14ac:dyDescent="0.25">
      <c r="A215" s="27" t="s">
        <v>301</v>
      </c>
      <c r="B215" s="28" t="s">
        <v>302</v>
      </c>
      <c r="C215" s="350">
        <v>0</v>
      </c>
      <c r="D215" s="37">
        <v>5</v>
      </c>
      <c r="E215" s="37">
        <v>0</v>
      </c>
      <c r="F215" s="37">
        <v>0</v>
      </c>
      <c r="G215" s="37">
        <v>0</v>
      </c>
      <c r="H215" s="322" t="e">
        <v>#DIV/0!</v>
      </c>
      <c r="I215" s="40">
        <v>1</v>
      </c>
      <c r="K215" s="27" t="s">
        <v>301</v>
      </c>
      <c r="L215" s="28" t="s">
        <v>302</v>
      </c>
      <c r="M215" s="350">
        <v>0</v>
      </c>
      <c r="N215" s="37">
        <v>5</v>
      </c>
      <c r="O215" s="37">
        <v>0</v>
      </c>
      <c r="P215" s="37">
        <v>0</v>
      </c>
      <c r="Q215" s="37">
        <v>0</v>
      </c>
      <c r="R215" s="322" t="e">
        <v>#DIV/0!</v>
      </c>
      <c r="S215" s="37">
        <v>1</v>
      </c>
    </row>
    <row r="216" spans="1:19" x14ac:dyDescent="0.25">
      <c r="A216" s="41" t="s">
        <v>303</v>
      </c>
      <c r="B216" s="43" t="s">
        <v>304</v>
      </c>
      <c r="C216" s="350">
        <v>0</v>
      </c>
      <c r="D216" s="37">
        <v>13</v>
      </c>
      <c r="E216" s="37">
        <v>6</v>
      </c>
      <c r="F216" s="37">
        <v>-5</v>
      </c>
      <c r="G216" s="37">
        <v>1</v>
      </c>
      <c r="H216" s="322">
        <v>1.2</v>
      </c>
      <c r="I216" s="40">
        <v>58</v>
      </c>
      <c r="K216" s="41" t="s">
        <v>303</v>
      </c>
      <c r="L216" s="43" t="s">
        <v>304</v>
      </c>
      <c r="M216" s="350">
        <v>0</v>
      </c>
      <c r="N216" s="37">
        <v>13</v>
      </c>
      <c r="O216" s="37">
        <v>6</v>
      </c>
      <c r="P216" s="37">
        <v>-5</v>
      </c>
      <c r="Q216" s="37">
        <v>1</v>
      </c>
      <c r="R216" s="322">
        <v>1.2</v>
      </c>
      <c r="S216" s="40">
        <v>58</v>
      </c>
    </row>
    <row r="217" spans="1:19" ht="15.75" thickBot="1" x14ac:dyDescent="0.3">
      <c r="A217" s="48" t="s">
        <v>303</v>
      </c>
      <c r="B217" s="43" t="s">
        <v>305</v>
      </c>
      <c r="C217" s="350">
        <v>-4.6108000000000011</v>
      </c>
      <c r="D217" s="37">
        <v>53</v>
      </c>
      <c r="E217" s="37">
        <v>14</v>
      </c>
      <c r="F217" s="37">
        <v>-20</v>
      </c>
      <c r="G217" s="37">
        <v>-6</v>
      </c>
      <c r="H217" s="322">
        <v>0.7</v>
      </c>
      <c r="I217" s="40">
        <v>100</v>
      </c>
      <c r="K217" s="48" t="s">
        <v>303</v>
      </c>
      <c r="L217" s="43" t="s">
        <v>305</v>
      </c>
      <c r="M217" s="350">
        <v>-4.6108000000000011</v>
      </c>
      <c r="N217" s="37">
        <v>53</v>
      </c>
      <c r="O217" s="37">
        <v>14</v>
      </c>
      <c r="P217" s="37">
        <v>-20</v>
      </c>
      <c r="Q217" s="37">
        <v>-6</v>
      </c>
      <c r="R217" s="322">
        <v>0.7</v>
      </c>
      <c r="S217" s="40">
        <v>101</v>
      </c>
    </row>
    <row r="218" spans="1:19" x14ac:dyDescent="0.25">
      <c r="A218" s="291" t="s">
        <v>436</v>
      </c>
      <c r="B218" s="291"/>
      <c r="C218" s="379" t="s">
        <v>449</v>
      </c>
      <c r="D218" s="2" t="s">
        <v>7</v>
      </c>
      <c r="E218" s="409" t="s">
        <v>486</v>
      </c>
      <c r="F218" s="409" t="s">
        <v>486</v>
      </c>
      <c r="G218" s="127"/>
      <c r="H218" s="7" t="s">
        <v>487</v>
      </c>
      <c r="I218" s="7" t="s">
        <v>8</v>
      </c>
      <c r="K218" s="456" t="s">
        <v>496</v>
      </c>
      <c r="L218" s="457"/>
      <c r="M218" s="379" t="s">
        <v>449</v>
      </c>
      <c r="N218" s="2" t="s">
        <v>7</v>
      </c>
      <c r="O218" s="352"/>
      <c r="P218" s="352"/>
      <c r="Q218" s="127"/>
      <c r="R218" s="2" t="s">
        <v>487</v>
      </c>
      <c r="S218" s="7" t="s">
        <v>517</v>
      </c>
    </row>
    <row r="219" spans="1:19" x14ac:dyDescent="0.25">
      <c r="A219" s="291" t="s">
        <v>437</v>
      </c>
      <c r="B219" s="291"/>
      <c r="C219" s="383" t="s">
        <v>434</v>
      </c>
      <c r="D219" s="9" t="s">
        <v>477</v>
      </c>
      <c r="E219" s="364" t="s">
        <v>488</v>
      </c>
      <c r="F219" s="364" t="s">
        <v>489</v>
      </c>
      <c r="G219" s="364" t="s">
        <v>490</v>
      </c>
      <c r="H219" s="9" t="s">
        <v>467</v>
      </c>
      <c r="I219" s="410" t="s">
        <v>17</v>
      </c>
      <c r="K219" s="458" t="s">
        <v>361</v>
      </c>
      <c r="L219" s="459"/>
      <c r="M219" s="383" t="s">
        <v>434</v>
      </c>
      <c r="N219" s="9" t="s">
        <v>477</v>
      </c>
      <c r="O219" s="364" t="s">
        <v>488</v>
      </c>
      <c r="P219" s="364" t="s">
        <v>489</v>
      </c>
      <c r="Q219" s="364" t="s">
        <v>490</v>
      </c>
      <c r="R219" s="9" t="s">
        <v>467</v>
      </c>
      <c r="S219" s="9" t="s">
        <v>518</v>
      </c>
    </row>
    <row r="220" spans="1:19" x14ac:dyDescent="0.25">
      <c r="A220" s="301" t="s">
        <v>361</v>
      </c>
      <c r="B220" s="291"/>
      <c r="C220" s="383" t="s">
        <v>435</v>
      </c>
      <c r="D220" s="9" t="s">
        <v>480</v>
      </c>
      <c r="E220" s="364" t="s">
        <v>25</v>
      </c>
      <c r="F220" s="364" t="s">
        <v>25</v>
      </c>
      <c r="G220" s="364" t="s">
        <v>486</v>
      </c>
      <c r="H220" s="9" t="s">
        <v>491</v>
      </c>
      <c r="I220" s="315" t="s">
        <v>25</v>
      </c>
      <c r="K220" s="128"/>
      <c r="L220" s="459"/>
      <c r="M220" s="383" t="s">
        <v>435</v>
      </c>
      <c r="N220" s="9" t="s">
        <v>480</v>
      </c>
      <c r="O220" s="364" t="s">
        <v>25</v>
      </c>
      <c r="P220" s="364" t="s">
        <v>25</v>
      </c>
      <c r="Q220" s="364" t="s">
        <v>486</v>
      </c>
      <c r="R220" s="9" t="s">
        <v>491</v>
      </c>
      <c r="S220" s="9" t="s">
        <v>519</v>
      </c>
    </row>
    <row r="221" spans="1:19" x14ac:dyDescent="0.25">
      <c r="A221" s="291"/>
      <c r="B221" s="291"/>
      <c r="C221" s="315" t="s">
        <v>452</v>
      </c>
      <c r="D221" s="9" t="s">
        <v>31</v>
      </c>
      <c r="E221" s="364" t="s">
        <v>492</v>
      </c>
      <c r="F221" s="364" t="s">
        <v>492</v>
      </c>
      <c r="G221" s="364" t="s">
        <v>493</v>
      </c>
      <c r="H221" s="9" t="s">
        <v>494</v>
      </c>
      <c r="I221" s="315" t="s">
        <v>13</v>
      </c>
      <c r="K221" s="460"/>
      <c r="L221" s="459"/>
      <c r="M221" s="315" t="s">
        <v>452</v>
      </c>
      <c r="N221" s="9" t="s">
        <v>31</v>
      </c>
      <c r="O221" s="364" t="s">
        <v>492</v>
      </c>
      <c r="P221" s="364" t="s">
        <v>492</v>
      </c>
      <c r="Q221" s="364" t="s">
        <v>493</v>
      </c>
      <c r="R221" s="9" t="s">
        <v>494</v>
      </c>
      <c r="S221" s="14"/>
    </row>
    <row r="222" spans="1:19" ht="15.75" thickBot="1" x14ac:dyDescent="0.3">
      <c r="A222" s="302" t="s">
        <v>33</v>
      </c>
      <c r="B222" s="267" t="s">
        <v>34</v>
      </c>
      <c r="C222" s="386" t="s">
        <v>453</v>
      </c>
      <c r="D222" s="21">
        <v>42014</v>
      </c>
      <c r="E222" s="334" t="s">
        <v>464</v>
      </c>
      <c r="F222" s="334" t="s">
        <v>465</v>
      </c>
      <c r="G222" s="334" t="s">
        <v>25</v>
      </c>
      <c r="H222" s="20" t="s">
        <v>491</v>
      </c>
      <c r="I222" s="411">
        <v>42763</v>
      </c>
      <c r="K222" s="461" t="s">
        <v>33</v>
      </c>
      <c r="L222" s="462" t="s">
        <v>34</v>
      </c>
      <c r="M222" s="386" t="s">
        <v>453</v>
      </c>
      <c r="N222" s="21">
        <v>42014</v>
      </c>
      <c r="O222" s="334" t="s">
        <v>464</v>
      </c>
      <c r="P222" s="334" t="s">
        <v>465</v>
      </c>
      <c r="Q222" s="334" t="s">
        <v>25</v>
      </c>
      <c r="R222" s="20" t="s">
        <v>491</v>
      </c>
      <c r="S222" s="463">
        <v>42798</v>
      </c>
    </row>
    <row r="223" spans="1:19" x14ac:dyDescent="0.25">
      <c r="A223" s="27" t="s">
        <v>307</v>
      </c>
      <c r="B223" s="28" t="s">
        <v>112</v>
      </c>
      <c r="C223" s="350">
        <v>5.7142857142857162</v>
      </c>
      <c r="D223" s="37">
        <v>16</v>
      </c>
      <c r="E223" s="37">
        <v>11</v>
      </c>
      <c r="F223" s="37">
        <v>0</v>
      </c>
      <c r="G223" s="37">
        <v>11</v>
      </c>
      <c r="H223" s="322" t="e">
        <v>#DIV/0!</v>
      </c>
      <c r="I223" s="40">
        <v>1</v>
      </c>
      <c r="K223" s="27" t="s">
        <v>307</v>
      </c>
      <c r="L223" s="28" t="s">
        <v>112</v>
      </c>
      <c r="M223" s="350">
        <v>5.7142857142857162</v>
      </c>
      <c r="N223" s="37">
        <v>16</v>
      </c>
      <c r="O223" s="37">
        <v>11</v>
      </c>
      <c r="P223" s="37">
        <v>0</v>
      </c>
      <c r="Q223" s="37">
        <v>11</v>
      </c>
      <c r="R223" s="322" t="e">
        <v>#DIV/0!</v>
      </c>
      <c r="S223" s="37">
        <v>1</v>
      </c>
    </row>
    <row r="224" spans="1:19" x14ac:dyDescent="0.25">
      <c r="A224" s="59" t="s">
        <v>308</v>
      </c>
      <c r="B224" s="28" t="s">
        <v>309</v>
      </c>
      <c r="C224" s="350">
        <v>-3.166500000000001</v>
      </c>
      <c r="D224" s="37">
        <v>42</v>
      </c>
      <c r="E224" s="37">
        <v>12</v>
      </c>
      <c r="F224" s="37">
        <v>-14</v>
      </c>
      <c r="G224" s="37">
        <v>-2</v>
      </c>
      <c r="H224" s="322">
        <v>0.8571428571428571</v>
      </c>
      <c r="I224" s="40">
        <v>89</v>
      </c>
      <c r="K224" s="59" t="s">
        <v>308</v>
      </c>
      <c r="L224" s="28" t="s">
        <v>309</v>
      </c>
      <c r="M224" s="350">
        <v>-3.166500000000001</v>
      </c>
      <c r="N224" s="37">
        <v>42</v>
      </c>
      <c r="O224" s="37">
        <v>12</v>
      </c>
      <c r="P224" s="37">
        <v>-14</v>
      </c>
      <c r="Q224" s="37">
        <v>-2</v>
      </c>
      <c r="R224" s="322">
        <v>0.8571428571428571</v>
      </c>
      <c r="S224" s="40">
        <v>90</v>
      </c>
    </row>
    <row r="225" spans="1:19" x14ac:dyDescent="0.25">
      <c r="A225" s="27" t="s">
        <v>310</v>
      </c>
      <c r="B225" s="28" t="s">
        <v>311</v>
      </c>
      <c r="C225" s="350">
        <v>-0.6666666666666643</v>
      </c>
      <c r="D225" s="37">
        <v>18</v>
      </c>
      <c r="E225" s="37">
        <v>0</v>
      </c>
      <c r="F225" s="37">
        <v>-6</v>
      </c>
      <c r="G225" s="37">
        <v>-6</v>
      </c>
      <c r="H225" s="322">
        <v>0</v>
      </c>
      <c r="I225" s="40">
        <v>140</v>
      </c>
      <c r="K225" s="27" t="s">
        <v>310</v>
      </c>
      <c r="L225" s="28" t="s">
        <v>311</v>
      </c>
      <c r="M225" s="350">
        <v>-0.6666666666666643</v>
      </c>
      <c r="N225" s="37">
        <v>18</v>
      </c>
      <c r="O225" s="37">
        <v>0</v>
      </c>
      <c r="P225" s="37">
        <v>-6</v>
      </c>
      <c r="Q225" s="37">
        <v>-6</v>
      </c>
      <c r="R225" s="322">
        <v>0</v>
      </c>
      <c r="S225" s="40">
        <v>143</v>
      </c>
    </row>
    <row r="226" spans="1:19" x14ac:dyDescent="0.25">
      <c r="A226" s="44" t="s">
        <v>310</v>
      </c>
      <c r="B226" s="28" t="s">
        <v>312</v>
      </c>
      <c r="C226" s="350">
        <v>0.57160000000000011</v>
      </c>
      <c r="D226" s="37">
        <v>6</v>
      </c>
      <c r="E226" s="37">
        <v>1</v>
      </c>
      <c r="F226" s="37">
        <v>-1</v>
      </c>
      <c r="G226" s="37">
        <v>0</v>
      </c>
      <c r="H226" s="322">
        <v>1</v>
      </c>
      <c r="I226" s="40">
        <v>67</v>
      </c>
      <c r="K226" s="44" t="s">
        <v>310</v>
      </c>
      <c r="L226" s="28" t="s">
        <v>312</v>
      </c>
      <c r="M226" s="350">
        <v>0.57160000000000011</v>
      </c>
      <c r="N226" s="37">
        <v>6</v>
      </c>
      <c r="O226" s="37">
        <v>1</v>
      </c>
      <c r="P226" s="37">
        <v>-1</v>
      </c>
      <c r="Q226" s="37">
        <v>0</v>
      </c>
      <c r="R226" s="322">
        <v>1</v>
      </c>
      <c r="S226" s="40">
        <v>71</v>
      </c>
    </row>
    <row r="227" spans="1:19" x14ac:dyDescent="0.25">
      <c r="A227" s="44" t="s">
        <v>313</v>
      </c>
      <c r="B227" s="28" t="s">
        <v>314</v>
      </c>
      <c r="C227" s="350">
        <v>-1.5</v>
      </c>
      <c r="D227" s="37">
        <v>21</v>
      </c>
      <c r="E227" s="37">
        <v>7</v>
      </c>
      <c r="F227" s="37">
        <v>-15</v>
      </c>
      <c r="G227" s="37">
        <v>-8</v>
      </c>
      <c r="H227" s="322">
        <v>0.46666666666666667</v>
      </c>
      <c r="I227" s="40">
        <v>110</v>
      </c>
      <c r="K227" s="44" t="s">
        <v>313</v>
      </c>
      <c r="L227" s="28" t="s">
        <v>314</v>
      </c>
      <c r="M227" s="350">
        <v>-1.5</v>
      </c>
      <c r="N227" s="37">
        <v>21</v>
      </c>
      <c r="O227" s="37">
        <v>7</v>
      </c>
      <c r="P227" s="37">
        <v>-15</v>
      </c>
      <c r="Q227" s="37">
        <v>-8</v>
      </c>
      <c r="R227" s="322">
        <v>0.46666666666666667</v>
      </c>
      <c r="S227" s="40">
        <v>113</v>
      </c>
    </row>
    <row r="228" spans="1:19" x14ac:dyDescent="0.25">
      <c r="A228" s="44"/>
      <c r="B228" s="28"/>
      <c r="C228" s="350"/>
      <c r="D228" s="37"/>
      <c r="E228" s="37"/>
      <c r="F228" s="37"/>
      <c r="G228" s="37"/>
      <c r="H228" s="322"/>
      <c r="I228" s="40"/>
      <c r="K228" s="90" t="s">
        <v>504</v>
      </c>
      <c r="L228" s="43" t="s">
        <v>505</v>
      </c>
      <c r="M228" s="351">
        <v>-0.33333333333333215</v>
      </c>
      <c r="N228" s="63">
        <v>6</v>
      </c>
      <c r="O228" s="63">
        <v>1</v>
      </c>
      <c r="P228" s="63">
        <v>-2</v>
      </c>
      <c r="Q228" s="63">
        <v>-1</v>
      </c>
      <c r="R228" s="376">
        <v>0.5</v>
      </c>
      <c r="S228" s="63">
        <v>107</v>
      </c>
    </row>
    <row r="229" spans="1:19" x14ac:dyDescent="0.25">
      <c r="A229" s="59" t="s">
        <v>315</v>
      </c>
      <c r="B229" s="43" t="s">
        <v>203</v>
      </c>
      <c r="C229" s="350">
        <v>-1.9999555555555588</v>
      </c>
      <c r="D229" s="37">
        <v>11</v>
      </c>
      <c r="E229" s="37">
        <v>3</v>
      </c>
      <c r="F229" s="37">
        <v>-3</v>
      </c>
      <c r="G229" s="37">
        <v>0</v>
      </c>
      <c r="H229" s="322">
        <v>1</v>
      </c>
      <c r="I229" s="40">
        <v>67</v>
      </c>
      <c r="K229" s="59" t="s">
        <v>315</v>
      </c>
      <c r="L229" s="43" t="s">
        <v>203</v>
      </c>
      <c r="M229" s="350">
        <v>-1.9999555555555588</v>
      </c>
      <c r="N229" s="37">
        <v>11</v>
      </c>
      <c r="O229" s="37">
        <v>3</v>
      </c>
      <c r="P229" s="37">
        <v>-3</v>
      </c>
      <c r="Q229" s="37">
        <v>0</v>
      </c>
      <c r="R229" s="322">
        <v>1</v>
      </c>
      <c r="S229" s="40">
        <v>71</v>
      </c>
    </row>
    <row r="230" spans="1:19" x14ac:dyDescent="0.25">
      <c r="A230" s="48" t="s">
        <v>316</v>
      </c>
      <c r="B230" s="43" t="s">
        <v>317</v>
      </c>
      <c r="C230" s="350">
        <v>1.8551587301587302</v>
      </c>
      <c r="D230" s="37">
        <v>33</v>
      </c>
      <c r="E230" s="37">
        <v>18</v>
      </c>
      <c r="F230" s="37">
        <v>-9</v>
      </c>
      <c r="G230" s="37">
        <v>9</v>
      </c>
      <c r="H230" s="322">
        <v>2</v>
      </c>
      <c r="I230" s="40">
        <v>30</v>
      </c>
      <c r="K230" s="48" t="s">
        <v>316</v>
      </c>
      <c r="L230" s="43" t="s">
        <v>317</v>
      </c>
      <c r="M230" s="351">
        <v>1.8551587301587302</v>
      </c>
      <c r="N230" s="63">
        <v>38</v>
      </c>
      <c r="O230" s="63">
        <v>19</v>
      </c>
      <c r="P230" s="63">
        <v>-12</v>
      </c>
      <c r="Q230" s="63">
        <v>7</v>
      </c>
      <c r="R230" s="376">
        <v>1.5833333333333333</v>
      </c>
      <c r="S230" s="63">
        <v>39</v>
      </c>
    </row>
    <row r="231" spans="1:19" x14ac:dyDescent="0.25">
      <c r="A231" s="60" t="s">
        <v>318</v>
      </c>
      <c r="B231" s="28" t="s">
        <v>319</v>
      </c>
      <c r="C231" s="350">
        <v>0</v>
      </c>
      <c r="D231" s="37">
        <v>9</v>
      </c>
      <c r="E231" s="37">
        <v>0</v>
      </c>
      <c r="F231" s="37">
        <v>0</v>
      </c>
      <c r="G231" s="37">
        <v>0</v>
      </c>
      <c r="H231" s="322" t="e">
        <v>#DIV/0!</v>
      </c>
      <c r="I231" s="40">
        <v>1</v>
      </c>
      <c r="K231" s="60" t="s">
        <v>318</v>
      </c>
      <c r="L231" s="28" t="s">
        <v>319</v>
      </c>
      <c r="M231" s="350">
        <v>0</v>
      </c>
      <c r="N231" s="37">
        <v>9</v>
      </c>
      <c r="O231" s="37">
        <v>0</v>
      </c>
      <c r="P231" s="37">
        <v>0</v>
      </c>
      <c r="Q231" s="37">
        <v>0</v>
      </c>
      <c r="R231" s="322" t="e">
        <v>#DIV/0!</v>
      </c>
      <c r="S231" s="37">
        <v>1</v>
      </c>
    </row>
    <row r="232" spans="1:19" x14ac:dyDescent="0.25">
      <c r="A232" s="48" t="s">
        <v>320</v>
      </c>
      <c r="B232" s="28" t="s">
        <v>237</v>
      </c>
      <c r="C232" s="350">
        <v>0.89176666666666549</v>
      </c>
      <c r="D232" s="37">
        <v>85</v>
      </c>
      <c r="E232" s="37">
        <v>46</v>
      </c>
      <c r="F232" s="37">
        <v>-36</v>
      </c>
      <c r="G232" s="37">
        <v>10</v>
      </c>
      <c r="H232" s="322">
        <v>1.2777777777777777</v>
      </c>
      <c r="I232" s="40">
        <v>51</v>
      </c>
      <c r="K232" s="48" t="s">
        <v>320</v>
      </c>
      <c r="L232" s="28" t="s">
        <v>237</v>
      </c>
      <c r="M232" s="350">
        <v>0.89176666666666549</v>
      </c>
      <c r="N232" s="37">
        <v>85</v>
      </c>
      <c r="O232" s="37">
        <v>46</v>
      </c>
      <c r="P232" s="37">
        <v>-36</v>
      </c>
      <c r="Q232" s="37">
        <v>10</v>
      </c>
      <c r="R232" s="322">
        <v>1.2777777777777777</v>
      </c>
      <c r="S232" s="40">
        <v>53</v>
      </c>
    </row>
    <row r="233" spans="1:19" x14ac:dyDescent="0.25">
      <c r="A233" s="78" t="s">
        <v>320</v>
      </c>
      <c r="B233" s="43" t="s">
        <v>321</v>
      </c>
      <c r="C233" s="351">
        <v>0.48610000000000042</v>
      </c>
      <c r="D233" s="63">
        <v>30</v>
      </c>
      <c r="E233" s="63">
        <v>11</v>
      </c>
      <c r="F233" s="63">
        <v>-9</v>
      </c>
      <c r="G233" s="63">
        <v>2</v>
      </c>
      <c r="H233" s="376">
        <v>1.2222222222222223</v>
      </c>
      <c r="I233" s="63">
        <v>55</v>
      </c>
      <c r="K233" s="78" t="s">
        <v>320</v>
      </c>
      <c r="L233" s="43" t="s">
        <v>321</v>
      </c>
      <c r="M233" s="350">
        <v>0.48610000000000042</v>
      </c>
      <c r="N233" s="37">
        <v>30</v>
      </c>
      <c r="O233" s="37">
        <v>11</v>
      </c>
      <c r="P233" s="37">
        <v>-9</v>
      </c>
      <c r="Q233" s="37">
        <v>2</v>
      </c>
      <c r="R233" s="322">
        <v>1.2222222222222223</v>
      </c>
      <c r="S233" s="40">
        <v>57</v>
      </c>
    </row>
    <row r="234" spans="1:19" x14ac:dyDescent="0.25">
      <c r="A234" s="78" t="s">
        <v>322</v>
      </c>
      <c r="B234" s="43" t="s">
        <v>323</v>
      </c>
      <c r="C234" s="351">
        <v>-8.3299999999999486E-2</v>
      </c>
      <c r="D234" s="63">
        <v>26</v>
      </c>
      <c r="E234" s="63">
        <v>9</v>
      </c>
      <c r="F234" s="63">
        <v>-10</v>
      </c>
      <c r="G234" s="63">
        <v>-1</v>
      </c>
      <c r="H234" s="376">
        <v>0.9</v>
      </c>
      <c r="I234" s="63">
        <v>85</v>
      </c>
      <c r="K234" s="78" t="s">
        <v>322</v>
      </c>
      <c r="L234" s="43" t="s">
        <v>323</v>
      </c>
      <c r="M234" s="351">
        <v>0.24996666666666556</v>
      </c>
      <c r="N234" s="63">
        <v>31</v>
      </c>
      <c r="O234" s="63">
        <v>13</v>
      </c>
      <c r="P234" s="63">
        <v>-11</v>
      </c>
      <c r="Q234" s="63">
        <v>2</v>
      </c>
      <c r="R234" s="376">
        <v>1.1818181818181819</v>
      </c>
      <c r="S234" s="63">
        <v>60</v>
      </c>
    </row>
    <row r="235" spans="1:19" x14ac:dyDescent="0.25">
      <c r="A235" s="41" t="s">
        <v>322</v>
      </c>
      <c r="B235" s="43" t="s">
        <v>418</v>
      </c>
      <c r="C235" s="350">
        <v>-1</v>
      </c>
      <c r="D235" s="37">
        <v>1</v>
      </c>
      <c r="E235" s="37">
        <v>0</v>
      </c>
      <c r="F235" s="37">
        <v>-1</v>
      </c>
      <c r="G235" s="37">
        <v>-1</v>
      </c>
      <c r="H235" s="322">
        <v>0</v>
      </c>
      <c r="I235" s="40">
        <v>140</v>
      </c>
      <c r="K235" s="41" t="s">
        <v>322</v>
      </c>
      <c r="L235" s="43" t="s">
        <v>418</v>
      </c>
      <c r="M235" s="350">
        <v>-1</v>
      </c>
      <c r="N235" s="37">
        <v>1</v>
      </c>
      <c r="O235" s="37">
        <v>0</v>
      </c>
      <c r="P235" s="37">
        <v>-1</v>
      </c>
      <c r="Q235" s="37">
        <v>-1</v>
      </c>
      <c r="R235" s="322">
        <v>0</v>
      </c>
      <c r="S235" s="40">
        <v>143</v>
      </c>
    </row>
    <row r="236" spans="1:19" x14ac:dyDescent="0.25">
      <c r="A236" s="311" t="s">
        <v>324</v>
      </c>
      <c r="B236" s="28" t="s">
        <v>325</v>
      </c>
      <c r="C236" s="350">
        <v>3.3333333333333348</v>
      </c>
      <c r="D236" s="37">
        <v>12</v>
      </c>
      <c r="E236" s="37">
        <v>9</v>
      </c>
      <c r="F236" s="37">
        <v>0</v>
      </c>
      <c r="G236" s="37">
        <v>9</v>
      </c>
      <c r="H236" s="322" t="e">
        <v>#DIV/0!</v>
      </c>
      <c r="I236" s="40">
        <v>1</v>
      </c>
      <c r="K236" s="311" t="s">
        <v>324</v>
      </c>
      <c r="L236" s="28" t="s">
        <v>325</v>
      </c>
      <c r="M236" s="350">
        <v>3.3333333333333348</v>
      </c>
      <c r="N236" s="37">
        <v>12</v>
      </c>
      <c r="O236" s="37">
        <v>9</v>
      </c>
      <c r="P236" s="37">
        <v>0</v>
      </c>
      <c r="Q236" s="37">
        <v>9</v>
      </c>
      <c r="R236" s="322" t="e">
        <v>#DIV/0!</v>
      </c>
      <c r="S236" s="37">
        <v>1</v>
      </c>
    </row>
    <row r="237" spans="1:19" x14ac:dyDescent="0.25">
      <c r="A237" s="101" t="s">
        <v>326</v>
      </c>
      <c r="B237" s="28" t="s">
        <v>151</v>
      </c>
      <c r="C237" s="350">
        <v>-1</v>
      </c>
      <c r="D237" s="37">
        <v>2</v>
      </c>
      <c r="E237" s="37">
        <v>0</v>
      </c>
      <c r="F237" s="37">
        <v>-1</v>
      </c>
      <c r="G237" s="37">
        <v>-1</v>
      </c>
      <c r="H237" s="322">
        <v>0</v>
      </c>
      <c r="I237" s="40">
        <v>140</v>
      </c>
      <c r="K237" s="101" t="s">
        <v>326</v>
      </c>
      <c r="L237" s="28" t="s">
        <v>151</v>
      </c>
      <c r="M237" s="350">
        <v>-1</v>
      </c>
      <c r="N237" s="37">
        <v>2</v>
      </c>
      <c r="O237" s="37">
        <v>0</v>
      </c>
      <c r="P237" s="37">
        <v>-1</v>
      </c>
      <c r="Q237" s="37">
        <v>-1</v>
      </c>
      <c r="R237" s="322">
        <v>0</v>
      </c>
      <c r="S237" s="40">
        <v>143</v>
      </c>
    </row>
    <row r="238" spans="1:19" x14ac:dyDescent="0.25">
      <c r="A238" s="60" t="s">
        <v>327</v>
      </c>
      <c r="B238" s="28" t="s">
        <v>249</v>
      </c>
      <c r="C238" s="350">
        <v>0</v>
      </c>
      <c r="D238" s="37">
        <v>10</v>
      </c>
      <c r="E238" s="37">
        <v>3</v>
      </c>
      <c r="F238" s="37">
        <v>-3</v>
      </c>
      <c r="G238" s="37">
        <v>0</v>
      </c>
      <c r="H238" s="322">
        <v>1</v>
      </c>
      <c r="I238" s="40">
        <v>67</v>
      </c>
      <c r="K238" s="60" t="s">
        <v>327</v>
      </c>
      <c r="L238" s="28" t="s">
        <v>249</v>
      </c>
      <c r="M238" s="350">
        <v>0</v>
      </c>
      <c r="N238" s="37">
        <v>10</v>
      </c>
      <c r="O238" s="37">
        <v>3</v>
      </c>
      <c r="P238" s="37">
        <v>-3</v>
      </c>
      <c r="Q238" s="37">
        <v>0</v>
      </c>
      <c r="R238" s="322">
        <v>1</v>
      </c>
      <c r="S238" s="40">
        <v>71</v>
      </c>
    </row>
    <row r="239" spans="1:19" x14ac:dyDescent="0.25">
      <c r="A239" s="60" t="s">
        <v>328</v>
      </c>
      <c r="B239" s="28" t="s">
        <v>329</v>
      </c>
      <c r="C239" s="350">
        <v>-2.6666666666666679</v>
      </c>
      <c r="D239" s="37">
        <v>6</v>
      </c>
      <c r="E239" s="37">
        <v>0</v>
      </c>
      <c r="F239" s="37">
        <v>-4</v>
      </c>
      <c r="G239" s="37">
        <v>-4</v>
      </c>
      <c r="H239" s="322">
        <v>0</v>
      </c>
      <c r="I239" s="40">
        <v>140</v>
      </c>
      <c r="K239" s="60" t="s">
        <v>328</v>
      </c>
      <c r="L239" s="28" t="s">
        <v>329</v>
      </c>
      <c r="M239" s="350">
        <v>-2.6666666666666679</v>
      </c>
      <c r="N239" s="37">
        <v>6</v>
      </c>
      <c r="O239" s="37">
        <v>0</v>
      </c>
      <c r="P239" s="37">
        <v>-4</v>
      </c>
      <c r="Q239" s="37">
        <v>-4</v>
      </c>
      <c r="R239" s="322">
        <v>0</v>
      </c>
      <c r="S239" s="40">
        <v>143</v>
      </c>
    </row>
    <row r="240" spans="1:19" x14ac:dyDescent="0.25">
      <c r="A240" s="42" t="s">
        <v>328</v>
      </c>
      <c r="B240" s="43" t="s">
        <v>43</v>
      </c>
      <c r="C240" s="350">
        <v>-0.83333333333333481</v>
      </c>
      <c r="D240" s="37">
        <v>6</v>
      </c>
      <c r="E240" s="37">
        <v>0</v>
      </c>
      <c r="F240" s="37">
        <v>-1</v>
      </c>
      <c r="G240" s="37">
        <v>-1</v>
      </c>
      <c r="H240" s="322">
        <v>0</v>
      </c>
      <c r="I240" s="40">
        <v>140</v>
      </c>
      <c r="K240" s="42" t="s">
        <v>328</v>
      </c>
      <c r="L240" s="43" t="s">
        <v>43</v>
      </c>
      <c r="M240" s="350">
        <v>-0.83333333333333481</v>
      </c>
      <c r="N240" s="37">
        <v>6</v>
      </c>
      <c r="O240" s="37">
        <v>0</v>
      </c>
      <c r="P240" s="37">
        <v>-1</v>
      </c>
      <c r="Q240" s="37">
        <v>-1</v>
      </c>
      <c r="R240" s="322">
        <v>0</v>
      </c>
      <c r="S240" s="40">
        <v>143</v>
      </c>
    </row>
    <row r="241" spans="1:19" x14ac:dyDescent="0.25">
      <c r="A241" s="42" t="s">
        <v>330</v>
      </c>
      <c r="B241" s="28" t="s">
        <v>331</v>
      </c>
      <c r="C241" s="350">
        <v>2.6501999999999999</v>
      </c>
      <c r="D241" s="37">
        <v>85</v>
      </c>
      <c r="E241" s="37">
        <v>42</v>
      </c>
      <c r="F241" s="37">
        <v>-29</v>
      </c>
      <c r="G241" s="37">
        <v>13</v>
      </c>
      <c r="H241" s="322">
        <v>1.4482758620689655</v>
      </c>
      <c r="I241" s="40">
        <v>45</v>
      </c>
      <c r="K241" s="42" t="s">
        <v>330</v>
      </c>
      <c r="L241" s="28" t="s">
        <v>331</v>
      </c>
      <c r="M241" s="351">
        <v>4.5335999999999999</v>
      </c>
      <c r="N241" s="63">
        <v>91</v>
      </c>
      <c r="O241" s="63">
        <v>45</v>
      </c>
      <c r="P241" s="63">
        <v>-30</v>
      </c>
      <c r="Q241" s="63">
        <v>15</v>
      </c>
      <c r="R241" s="376">
        <v>1.5</v>
      </c>
      <c r="S241" s="63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O210"/>
  <sheetViews>
    <sheetView topLeftCell="BF1" workbookViewId="0">
      <selection activeCell="BF1" sqref="BF1:BO210"/>
    </sheetView>
  </sheetViews>
  <sheetFormatPr defaultRowHeight="15" x14ac:dyDescent="0.25"/>
  <cols>
    <col min="16" max="16" width="9.85546875" bestFit="1" customWidth="1"/>
    <col min="17" max="17" width="12.28515625" bestFit="1" customWidth="1"/>
    <col min="18" max="18" width="10.140625" bestFit="1" customWidth="1"/>
    <col min="19" max="19" width="11.7109375" bestFit="1" customWidth="1"/>
    <col min="20" max="20" width="9.85546875" bestFit="1" customWidth="1"/>
    <col min="22" max="22" width="10.42578125" bestFit="1" customWidth="1"/>
    <col min="23" max="23" width="10.5703125" bestFit="1" customWidth="1"/>
    <col min="27" max="27" width="9.7109375" bestFit="1" customWidth="1"/>
    <col min="28" max="28" width="12.28515625" bestFit="1" customWidth="1"/>
    <col min="29" max="29" width="10.140625" bestFit="1" customWidth="1"/>
    <col min="30" max="30" width="11.7109375" bestFit="1" customWidth="1"/>
    <col min="31" max="31" width="9.85546875" bestFit="1" customWidth="1"/>
    <col min="33" max="33" width="10.42578125" bestFit="1" customWidth="1"/>
    <col min="34" max="34" width="10.5703125" bestFit="1" customWidth="1"/>
  </cols>
  <sheetData>
    <row r="1" spans="1:67" x14ac:dyDescent="0.25">
      <c r="A1" t="s">
        <v>367</v>
      </c>
      <c r="N1" t="s">
        <v>373</v>
      </c>
      <c r="O1" s="207"/>
      <c r="Y1" t="s">
        <v>421</v>
      </c>
      <c r="AJ1" t="s">
        <v>429</v>
      </c>
      <c r="AU1" t="s">
        <v>433</v>
      </c>
      <c r="BF1" t="s">
        <v>506</v>
      </c>
    </row>
    <row r="2" spans="1:67" ht="15.75" thickBot="1" x14ac:dyDescent="0.3">
      <c r="A2" t="s">
        <v>0</v>
      </c>
      <c r="C2" s="1"/>
      <c r="D2" s="1"/>
      <c r="E2" s="1"/>
      <c r="F2" s="1"/>
      <c r="G2" s="1"/>
      <c r="H2" s="1"/>
      <c r="I2" s="1"/>
      <c r="K2" t="s">
        <v>357</v>
      </c>
      <c r="N2" t="s">
        <v>368</v>
      </c>
      <c r="Y2" t="s">
        <v>422</v>
      </c>
      <c r="AJ2" t="s">
        <v>422</v>
      </c>
      <c r="AU2" t="s">
        <v>422</v>
      </c>
      <c r="BF2" t="s">
        <v>422</v>
      </c>
    </row>
    <row r="3" spans="1:67" x14ac:dyDescent="0.25">
      <c r="A3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4" t="s">
        <v>6</v>
      </c>
      <c r="H3" s="5" t="s">
        <v>7</v>
      </c>
      <c r="I3" s="4" t="s">
        <v>8</v>
      </c>
      <c r="J3" s="6" t="s">
        <v>9</v>
      </c>
      <c r="K3" s="7" t="s">
        <v>10</v>
      </c>
      <c r="L3" s="8" t="s">
        <v>11</v>
      </c>
      <c r="N3" t="s">
        <v>369</v>
      </c>
      <c r="P3" s="143" t="s">
        <v>2</v>
      </c>
      <c r="Q3" s="144" t="s">
        <v>4</v>
      </c>
      <c r="R3" s="145" t="s">
        <v>4</v>
      </c>
      <c r="S3" s="146" t="s">
        <v>370</v>
      </c>
      <c r="T3" s="147" t="s">
        <v>6</v>
      </c>
      <c r="U3" s="148" t="s">
        <v>7</v>
      </c>
      <c r="V3" s="149" t="s">
        <v>8</v>
      </c>
      <c r="W3" s="150" t="s">
        <v>371</v>
      </c>
      <c r="Y3" t="s">
        <v>383</v>
      </c>
      <c r="AA3" s="143" t="s">
        <v>2</v>
      </c>
      <c r="AB3" s="144" t="s">
        <v>4</v>
      </c>
      <c r="AC3" s="145" t="s">
        <v>4</v>
      </c>
      <c r="AD3" s="146" t="s">
        <v>370</v>
      </c>
      <c r="AE3" s="147" t="s">
        <v>6</v>
      </c>
      <c r="AF3" s="148" t="s">
        <v>7</v>
      </c>
      <c r="AG3" s="149" t="s">
        <v>8</v>
      </c>
      <c r="AH3" s="150" t="s">
        <v>371</v>
      </c>
      <c r="AJ3" t="s">
        <v>430</v>
      </c>
      <c r="AL3" s="143" t="s">
        <v>2</v>
      </c>
      <c r="AM3" s="285" t="s">
        <v>4</v>
      </c>
      <c r="AN3" s="145" t="s">
        <v>4</v>
      </c>
      <c r="AO3" s="146" t="s">
        <v>370</v>
      </c>
      <c r="AP3" s="147" t="s">
        <v>6</v>
      </c>
      <c r="AQ3" s="148" t="s">
        <v>7</v>
      </c>
      <c r="AR3" s="149" t="s">
        <v>8</v>
      </c>
      <c r="AS3" s="150" t="s">
        <v>371</v>
      </c>
      <c r="AU3" s="291" t="s">
        <v>436</v>
      </c>
      <c r="AV3" s="291"/>
      <c r="AW3" s="143" t="s">
        <v>2</v>
      </c>
      <c r="AX3" s="285" t="s">
        <v>4</v>
      </c>
      <c r="AY3" s="292" t="s">
        <v>434</v>
      </c>
      <c r="AZ3" s="146" t="s">
        <v>370</v>
      </c>
      <c r="BA3" s="147" t="s">
        <v>6</v>
      </c>
      <c r="BB3" s="148" t="s">
        <v>7</v>
      </c>
      <c r="BC3" s="149" t="s">
        <v>8</v>
      </c>
      <c r="BD3" s="289" t="s">
        <v>371</v>
      </c>
      <c r="BF3" s="291" t="s">
        <v>496</v>
      </c>
      <c r="BG3" s="291"/>
      <c r="BH3" s="143" t="s">
        <v>442</v>
      </c>
      <c r="BI3" s="285" t="s">
        <v>4</v>
      </c>
      <c r="BJ3" s="292" t="s">
        <v>434</v>
      </c>
      <c r="BK3" s="146" t="s">
        <v>370</v>
      </c>
      <c r="BL3" s="147" t="s">
        <v>6</v>
      </c>
      <c r="BM3" s="148" t="s">
        <v>7</v>
      </c>
      <c r="BN3" s="149" t="s">
        <v>8</v>
      </c>
      <c r="BO3" s="289" t="s">
        <v>371</v>
      </c>
    </row>
    <row r="4" spans="1:67" x14ac:dyDescent="0.25">
      <c r="C4" s="9" t="s">
        <v>12</v>
      </c>
      <c r="D4" s="10" t="s">
        <v>4</v>
      </c>
      <c r="E4" s="9" t="s">
        <v>13</v>
      </c>
      <c r="F4" s="9" t="s">
        <v>14</v>
      </c>
      <c r="G4" s="11" t="s">
        <v>15</v>
      </c>
      <c r="H4" s="12" t="s">
        <v>16</v>
      </c>
      <c r="I4" s="11" t="s">
        <v>17</v>
      </c>
      <c r="J4" s="13" t="s">
        <v>18</v>
      </c>
      <c r="K4" s="14" t="s">
        <v>19</v>
      </c>
      <c r="L4" s="15" t="s">
        <v>20</v>
      </c>
      <c r="P4" s="151" t="s">
        <v>12</v>
      </c>
      <c r="Q4" s="152" t="s">
        <v>21</v>
      </c>
      <c r="R4" s="153" t="s">
        <v>13</v>
      </c>
      <c r="S4" s="154" t="s">
        <v>14</v>
      </c>
      <c r="T4" s="155" t="s">
        <v>15</v>
      </c>
      <c r="U4" s="156" t="s">
        <v>16</v>
      </c>
      <c r="V4" s="157" t="s">
        <v>17</v>
      </c>
      <c r="W4" s="158" t="s">
        <v>13</v>
      </c>
      <c r="Y4" t="s">
        <v>384</v>
      </c>
      <c r="AA4" s="151" t="s">
        <v>12</v>
      </c>
      <c r="AB4" s="152" t="s">
        <v>21</v>
      </c>
      <c r="AC4" s="153" t="s">
        <v>13</v>
      </c>
      <c r="AD4" s="154" t="s">
        <v>14</v>
      </c>
      <c r="AE4" s="155" t="s">
        <v>15</v>
      </c>
      <c r="AF4" s="156" t="s">
        <v>16</v>
      </c>
      <c r="AG4" s="157" t="s">
        <v>17</v>
      </c>
      <c r="AH4" s="158" t="s">
        <v>423</v>
      </c>
      <c r="AJ4" t="s">
        <v>428</v>
      </c>
      <c r="AL4" s="151" t="s">
        <v>12</v>
      </c>
      <c r="AM4" s="152" t="s">
        <v>432</v>
      </c>
      <c r="AN4" s="153" t="s">
        <v>13</v>
      </c>
      <c r="AO4" s="154" t="s">
        <v>14</v>
      </c>
      <c r="AP4" s="155" t="s">
        <v>15</v>
      </c>
      <c r="AQ4" s="156" t="s">
        <v>16</v>
      </c>
      <c r="AR4" s="157" t="s">
        <v>17</v>
      </c>
      <c r="AS4" s="158" t="s">
        <v>423</v>
      </c>
      <c r="AU4" s="291" t="s">
        <v>437</v>
      </c>
      <c r="AV4" s="291"/>
      <c r="AW4" s="151" t="s">
        <v>12</v>
      </c>
      <c r="AX4" s="152" t="s">
        <v>432</v>
      </c>
      <c r="AY4" s="226" t="s">
        <v>435</v>
      </c>
      <c r="AZ4" s="293" t="s">
        <v>14</v>
      </c>
      <c r="BA4" s="155" t="s">
        <v>15</v>
      </c>
      <c r="BB4" s="156" t="s">
        <v>16</v>
      </c>
      <c r="BC4" s="294" t="s">
        <v>17</v>
      </c>
      <c r="BD4" s="158" t="s">
        <v>423</v>
      </c>
      <c r="BF4" s="301" t="s">
        <v>361</v>
      </c>
      <c r="BG4" s="291"/>
      <c r="BH4" s="151" t="s">
        <v>12</v>
      </c>
      <c r="BI4" s="152" t="s">
        <v>432</v>
      </c>
      <c r="BJ4" s="226" t="s">
        <v>435</v>
      </c>
      <c r="BK4" s="293" t="s">
        <v>14</v>
      </c>
      <c r="BL4" s="155" t="s">
        <v>15</v>
      </c>
      <c r="BM4" s="156" t="s">
        <v>16</v>
      </c>
      <c r="BN4" s="294" t="s">
        <v>17</v>
      </c>
      <c r="BO4" s="158" t="s">
        <v>423</v>
      </c>
    </row>
    <row r="5" spans="1:67" x14ac:dyDescent="0.25">
      <c r="C5" s="9" t="s">
        <v>13</v>
      </c>
      <c r="D5" s="9" t="s">
        <v>21</v>
      </c>
      <c r="E5" s="9" t="s">
        <v>22</v>
      </c>
      <c r="F5" s="9" t="s">
        <v>23</v>
      </c>
      <c r="G5" s="11" t="s">
        <v>13</v>
      </c>
      <c r="H5" s="12" t="s">
        <v>24</v>
      </c>
      <c r="I5" s="11" t="s">
        <v>25</v>
      </c>
      <c r="J5" s="13" t="s">
        <v>26</v>
      </c>
      <c r="K5" s="14" t="s">
        <v>27</v>
      </c>
      <c r="L5" s="15" t="s">
        <v>28</v>
      </c>
      <c r="P5" s="151" t="s">
        <v>13</v>
      </c>
      <c r="Q5" s="152" t="s">
        <v>29</v>
      </c>
      <c r="R5" s="153" t="s">
        <v>22</v>
      </c>
      <c r="S5" s="154" t="s">
        <v>23</v>
      </c>
      <c r="T5" s="155" t="s">
        <v>13</v>
      </c>
      <c r="U5" s="156" t="s">
        <v>24</v>
      </c>
      <c r="V5" s="157" t="s">
        <v>25</v>
      </c>
      <c r="W5" s="158" t="s">
        <v>372</v>
      </c>
      <c r="Y5" t="s">
        <v>361</v>
      </c>
      <c r="AA5" s="151" t="s">
        <v>13</v>
      </c>
      <c r="AB5" s="152" t="s">
        <v>29</v>
      </c>
      <c r="AC5" s="153" t="s">
        <v>22</v>
      </c>
      <c r="AD5" s="154" t="s">
        <v>23</v>
      </c>
      <c r="AE5" s="155" t="s">
        <v>13</v>
      </c>
      <c r="AF5" s="156" t="s">
        <v>24</v>
      </c>
      <c r="AG5" s="157" t="s">
        <v>25</v>
      </c>
      <c r="AH5" s="158" t="s">
        <v>372</v>
      </c>
      <c r="AL5" s="151" t="s">
        <v>13</v>
      </c>
      <c r="AM5" s="152" t="s">
        <v>29</v>
      </c>
      <c r="AN5" s="153" t="s">
        <v>22</v>
      </c>
      <c r="AO5" s="154" t="s">
        <v>23</v>
      </c>
      <c r="AP5" s="155" t="s">
        <v>13</v>
      </c>
      <c r="AQ5" s="156" t="s">
        <v>24</v>
      </c>
      <c r="AR5" s="157" t="s">
        <v>25</v>
      </c>
      <c r="AS5" s="158" t="s">
        <v>372</v>
      </c>
      <c r="AU5" s="301" t="s">
        <v>361</v>
      </c>
      <c r="AV5" s="291"/>
      <c r="AW5" s="151" t="s">
        <v>13</v>
      </c>
      <c r="AX5" s="152" t="s">
        <v>29</v>
      </c>
      <c r="AY5" s="153" t="s">
        <v>13</v>
      </c>
      <c r="AZ5" s="154" t="s">
        <v>23</v>
      </c>
      <c r="BA5" s="155" t="s">
        <v>13</v>
      </c>
      <c r="BB5" s="156" t="s">
        <v>24</v>
      </c>
      <c r="BC5" s="157" t="s">
        <v>25</v>
      </c>
      <c r="BD5" s="158" t="s">
        <v>372</v>
      </c>
      <c r="BG5" s="291"/>
      <c r="BH5" s="151" t="s">
        <v>13</v>
      </c>
      <c r="BI5" s="152" t="s">
        <v>29</v>
      </c>
      <c r="BJ5" s="153" t="s">
        <v>13</v>
      </c>
      <c r="BK5" s="154" t="s">
        <v>23</v>
      </c>
      <c r="BL5" s="155" t="s">
        <v>13</v>
      </c>
      <c r="BM5" s="156" t="s">
        <v>24</v>
      </c>
      <c r="BN5" s="157" t="s">
        <v>25</v>
      </c>
      <c r="BO5" s="158" t="s">
        <v>372</v>
      </c>
    </row>
    <row r="6" spans="1:67" x14ac:dyDescent="0.25">
      <c r="C6" s="16">
        <v>42562</v>
      </c>
      <c r="D6" s="9" t="s">
        <v>29</v>
      </c>
      <c r="E6" s="16">
        <v>42562</v>
      </c>
      <c r="F6" s="16">
        <v>42562</v>
      </c>
      <c r="G6" s="11" t="s">
        <v>30</v>
      </c>
      <c r="H6" s="12" t="s">
        <v>31</v>
      </c>
      <c r="I6" s="11" t="s">
        <v>13</v>
      </c>
      <c r="J6" s="13"/>
      <c r="K6" s="14"/>
      <c r="L6" s="17" t="s">
        <v>32</v>
      </c>
      <c r="P6" s="159">
        <v>42602</v>
      </c>
      <c r="Q6" s="152" t="s">
        <v>13</v>
      </c>
      <c r="R6" s="160">
        <v>42602</v>
      </c>
      <c r="S6" s="161">
        <v>42602</v>
      </c>
      <c r="T6" s="155" t="s">
        <v>30</v>
      </c>
      <c r="U6" s="156" t="s">
        <v>31</v>
      </c>
      <c r="V6" s="157" t="s">
        <v>13</v>
      </c>
      <c r="W6" s="158" t="s">
        <v>27</v>
      </c>
      <c r="AA6" s="159">
        <v>42710</v>
      </c>
      <c r="AB6" s="152" t="s">
        <v>13</v>
      </c>
      <c r="AC6" s="160">
        <v>42710</v>
      </c>
      <c r="AD6" s="161">
        <v>42710</v>
      </c>
      <c r="AE6" s="155" t="s">
        <v>30</v>
      </c>
      <c r="AF6" s="156" t="s">
        <v>31</v>
      </c>
      <c r="AG6" s="157" t="s">
        <v>13</v>
      </c>
      <c r="AH6" s="158" t="s">
        <v>27</v>
      </c>
      <c r="AL6" s="269">
        <v>42741</v>
      </c>
      <c r="AM6" s="152" t="s">
        <v>13</v>
      </c>
      <c r="AN6" s="271">
        <v>42741</v>
      </c>
      <c r="AO6" s="272">
        <v>42741</v>
      </c>
      <c r="AP6" s="155" t="s">
        <v>30</v>
      </c>
      <c r="AQ6" s="156" t="s">
        <v>31</v>
      </c>
      <c r="AR6" s="157" t="s">
        <v>13</v>
      </c>
      <c r="AS6" s="158" t="s">
        <v>27</v>
      </c>
      <c r="AU6" s="291"/>
      <c r="AV6" s="291"/>
      <c r="AW6" s="296" t="s">
        <v>22</v>
      </c>
      <c r="AX6" s="152" t="s">
        <v>13</v>
      </c>
      <c r="AY6" s="153" t="s">
        <v>22</v>
      </c>
      <c r="AZ6" s="297" t="s">
        <v>22</v>
      </c>
      <c r="BA6" s="155" t="s">
        <v>22</v>
      </c>
      <c r="BB6" s="156" t="s">
        <v>31</v>
      </c>
      <c r="BC6" s="157" t="s">
        <v>13</v>
      </c>
      <c r="BD6" s="158" t="s">
        <v>27</v>
      </c>
      <c r="BF6" s="291"/>
      <c r="BG6" s="291"/>
      <c r="BH6" s="151" t="s">
        <v>22</v>
      </c>
      <c r="BI6" s="152" t="s">
        <v>13</v>
      </c>
      <c r="BJ6" s="153" t="s">
        <v>22</v>
      </c>
      <c r="BK6" s="297" t="s">
        <v>22</v>
      </c>
      <c r="BL6" s="155" t="s">
        <v>22</v>
      </c>
      <c r="BM6" s="156" t="s">
        <v>31</v>
      </c>
      <c r="BN6" s="157" t="s">
        <v>13</v>
      </c>
      <c r="BO6" s="158" t="s">
        <v>27</v>
      </c>
    </row>
    <row r="7" spans="1:67" ht="15.75" thickBot="1" x14ac:dyDescent="0.3">
      <c r="A7" s="18" t="s">
        <v>33</v>
      </c>
      <c r="B7" s="19" t="s">
        <v>34</v>
      </c>
      <c r="C7" s="20" t="s">
        <v>22</v>
      </c>
      <c r="D7" s="21">
        <v>42562</v>
      </c>
      <c r="E7" s="22"/>
      <c r="F7" s="20" t="s">
        <v>22</v>
      </c>
      <c r="G7" s="21">
        <v>42562</v>
      </c>
      <c r="H7" s="23">
        <v>42014</v>
      </c>
      <c r="I7" s="21">
        <v>42562</v>
      </c>
      <c r="J7" s="24">
        <v>42562</v>
      </c>
      <c r="K7" s="25">
        <v>42562</v>
      </c>
      <c r="L7" s="132">
        <v>42562</v>
      </c>
      <c r="N7" s="18" t="s">
        <v>33</v>
      </c>
      <c r="O7" s="19" t="s">
        <v>34</v>
      </c>
      <c r="P7" s="151" t="s">
        <v>22</v>
      </c>
      <c r="Q7" s="187">
        <v>42602</v>
      </c>
      <c r="R7" s="188"/>
      <c r="S7" s="154" t="s">
        <v>22</v>
      </c>
      <c r="T7" s="189">
        <v>42602</v>
      </c>
      <c r="U7" s="190">
        <v>42014</v>
      </c>
      <c r="V7" s="191">
        <v>42602</v>
      </c>
      <c r="W7" s="167">
        <v>42602</v>
      </c>
      <c r="Y7" s="208" t="s">
        <v>33</v>
      </c>
      <c r="Z7" s="209" t="s">
        <v>34</v>
      </c>
      <c r="AA7" s="151" t="s">
        <v>22</v>
      </c>
      <c r="AB7" s="187">
        <v>42710</v>
      </c>
      <c r="AC7" s="188"/>
      <c r="AD7" s="154" t="s">
        <v>22</v>
      </c>
      <c r="AE7" s="189">
        <v>42710</v>
      </c>
      <c r="AF7" s="190">
        <v>42014</v>
      </c>
      <c r="AG7" s="191">
        <v>42710</v>
      </c>
      <c r="AH7" s="167">
        <v>42710</v>
      </c>
      <c r="AJ7" s="266" t="s">
        <v>33</v>
      </c>
      <c r="AK7" s="267" t="s">
        <v>34</v>
      </c>
      <c r="AL7" s="162" t="s">
        <v>22</v>
      </c>
      <c r="AM7" s="270">
        <v>42741</v>
      </c>
      <c r="AN7" s="163"/>
      <c r="AO7" s="164" t="s">
        <v>22</v>
      </c>
      <c r="AP7" s="273">
        <v>42741</v>
      </c>
      <c r="AQ7" s="274">
        <v>42014</v>
      </c>
      <c r="AR7" s="275">
        <v>42741</v>
      </c>
      <c r="AS7" s="276">
        <v>42741</v>
      </c>
      <c r="AU7" s="302" t="s">
        <v>33</v>
      </c>
      <c r="AV7" s="267" t="s">
        <v>34</v>
      </c>
      <c r="AW7" s="298">
        <v>42763</v>
      </c>
      <c r="AX7" s="270">
        <v>42763</v>
      </c>
      <c r="AY7" s="299">
        <v>42763</v>
      </c>
      <c r="AZ7" s="300">
        <v>42763</v>
      </c>
      <c r="BA7" s="295">
        <v>42763</v>
      </c>
      <c r="BB7" s="274">
        <v>42014</v>
      </c>
      <c r="BC7" s="275">
        <v>42763</v>
      </c>
      <c r="BD7" s="276">
        <v>42763</v>
      </c>
      <c r="BF7" s="302" t="s">
        <v>33</v>
      </c>
      <c r="BG7" s="267" t="s">
        <v>34</v>
      </c>
      <c r="BH7" s="431">
        <v>42798</v>
      </c>
      <c r="BI7" s="432">
        <v>42798</v>
      </c>
      <c r="BJ7" s="271">
        <v>42798</v>
      </c>
      <c r="BK7" s="272">
        <v>42798</v>
      </c>
      <c r="BL7" s="433">
        <v>42798</v>
      </c>
      <c r="BM7" s="434">
        <v>42798</v>
      </c>
      <c r="BN7" s="435">
        <v>42798</v>
      </c>
      <c r="BO7" s="283">
        <v>42798</v>
      </c>
    </row>
    <row r="8" spans="1:67" x14ac:dyDescent="0.25">
      <c r="A8" s="114" t="s">
        <v>307</v>
      </c>
      <c r="B8" s="120" t="s">
        <v>112</v>
      </c>
      <c r="C8" s="113">
        <v>6</v>
      </c>
      <c r="D8" s="113">
        <v>14</v>
      </c>
      <c r="E8" s="113">
        <v>4</v>
      </c>
      <c r="F8" s="113">
        <v>1</v>
      </c>
      <c r="G8" s="113">
        <v>15</v>
      </c>
      <c r="H8" s="113">
        <v>16</v>
      </c>
      <c r="I8" s="113">
        <v>10</v>
      </c>
      <c r="J8" s="32">
        <v>51</v>
      </c>
      <c r="K8" s="33">
        <v>8.5</v>
      </c>
      <c r="L8" s="40">
        <v>1</v>
      </c>
      <c r="N8" s="41" t="s">
        <v>363</v>
      </c>
      <c r="O8" s="43" t="s">
        <v>364</v>
      </c>
      <c r="P8" s="63">
        <v>15</v>
      </c>
      <c r="Q8" s="63"/>
      <c r="R8" s="63">
        <v>2</v>
      </c>
      <c r="S8" s="63">
        <v>1</v>
      </c>
      <c r="T8" s="63">
        <v>1</v>
      </c>
      <c r="U8" s="63">
        <v>4</v>
      </c>
      <c r="V8" s="63">
        <v>1</v>
      </c>
      <c r="W8" s="181">
        <v>1</v>
      </c>
      <c r="Y8" s="41" t="s">
        <v>363</v>
      </c>
      <c r="Z8" s="43" t="s">
        <v>364</v>
      </c>
      <c r="AA8" s="176">
        <v>15</v>
      </c>
      <c r="AB8" s="169">
        <v>5</v>
      </c>
      <c r="AC8" s="177">
        <v>3</v>
      </c>
      <c r="AD8" s="178">
        <v>1</v>
      </c>
      <c r="AE8" s="77">
        <v>1</v>
      </c>
      <c r="AF8" s="173">
        <v>4</v>
      </c>
      <c r="AG8" s="179">
        <v>1</v>
      </c>
      <c r="AH8" s="175">
        <v>1</v>
      </c>
      <c r="AJ8" s="41" t="s">
        <v>363</v>
      </c>
      <c r="AK8" s="43" t="s">
        <v>364</v>
      </c>
      <c r="AL8" s="219">
        <v>15</v>
      </c>
      <c r="AM8" s="258">
        <v>6</v>
      </c>
      <c r="AN8" s="170">
        <v>3</v>
      </c>
      <c r="AO8" s="257">
        <v>1</v>
      </c>
      <c r="AP8" s="254">
        <v>1</v>
      </c>
      <c r="AQ8" s="222">
        <v>4</v>
      </c>
      <c r="AR8" s="174">
        <v>1</v>
      </c>
      <c r="AS8" s="193">
        <v>1</v>
      </c>
      <c r="AU8" s="59" t="s">
        <v>363</v>
      </c>
      <c r="AV8" s="43" t="s">
        <v>364</v>
      </c>
      <c r="AW8" s="219">
        <v>15</v>
      </c>
      <c r="AX8" s="258">
        <v>7</v>
      </c>
      <c r="AY8" s="170">
        <v>3</v>
      </c>
      <c r="AZ8" s="257">
        <v>1</v>
      </c>
      <c r="BA8" s="254">
        <v>1</v>
      </c>
      <c r="BB8" s="222">
        <v>4</v>
      </c>
      <c r="BC8" s="174">
        <v>1</v>
      </c>
      <c r="BD8" s="175">
        <v>1</v>
      </c>
      <c r="BF8" s="59" t="s">
        <v>363</v>
      </c>
      <c r="BG8" s="43" t="s">
        <v>364</v>
      </c>
      <c r="BH8" s="176">
        <v>15</v>
      </c>
      <c r="BI8" s="425">
        <v>6</v>
      </c>
      <c r="BJ8" s="177">
        <v>3</v>
      </c>
      <c r="BK8" s="178">
        <v>1</v>
      </c>
      <c r="BL8" s="77">
        <v>1</v>
      </c>
      <c r="BM8" s="173">
        <v>4</v>
      </c>
      <c r="BN8" s="179">
        <v>1</v>
      </c>
      <c r="BO8" s="175">
        <v>1</v>
      </c>
    </row>
    <row r="9" spans="1:67" x14ac:dyDescent="0.25">
      <c r="A9" s="78" t="s">
        <v>171</v>
      </c>
      <c r="B9" s="28" t="s">
        <v>172</v>
      </c>
      <c r="C9" s="37">
        <v>19</v>
      </c>
      <c r="D9" s="30">
        <v>5</v>
      </c>
      <c r="E9" s="30">
        <v>2</v>
      </c>
      <c r="F9" s="30">
        <v>1</v>
      </c>
      <c r="G9" s="37">
        <v>21</v>
      </c>
      <c r="H9" s="30">
        <v>21</v>
      </c>
      <c r="I9" s="30">
        <v>10</v>
      </c>
      <c r="J9" s="32">
        <v>58</v>
      </c>
      <c r="K9" s="33">
        <v>9.6666666666666661</v>
      </c>
      <c r="L9" s="40">
        <v>2</v>
      </c>
      <c r="N9" s="100" t="s">
        <v>299</v>
      </c>
      <c r="O9" s="28" t="s">
        <v>300</v>
      </c>
      <c r="P9" s="63">
        <v>8</v>
      </c>
      <c r="Q9" s="63">
        <v>4</v>
      </c>
      <c r="R9" s="63">
        <v>1</v>
      </c>
      <c r="S9" s="63">
        <v>6</v>
      </c>
      <c r="T9" s="63">
        <v>6</v>
      </c>
      <c r="U9" s="63">
        <v>73</v>
      </c>
      <c r="V9" s="63">
        <v>9</v>
      </c>
      <c r="W9" s="183">
        <v>2</v>
      </c>
      <c r="Y9" s="78" t="s">
        <v>171</v>
      </c>
      <c r="Z9" s="28" t="s">
        <v>172</v>
      </c>
      <c r="AA9" s="176">
        <v>10</v>
      </c>
      <c r="AB9" s="169">
        <v>1</v>
      </c>
      <c r="AC9" s="177">
        <v>2</v>
      </c>
      <c r="AD9" s="178">
        <v>1</v>
      </c>
      <c r="AE9" s="77">
        <v>13</v>
      </c>
      <c r="AF9" s="173">
        <v>27</v>
      </c>
      <c r="AG9" s="179">
        <v>3</v>
      </c>
      <c r="AH9" s="175">
        <v>2</v>
      </c>
      <c r="AJ9" s="78" t="s">
        <v>171</v>
      </c>
      <c r="AK9" s="28" t="s">
        <v>172</v>
      </c>
      <c r="AL9" s="176">
        <v>10</v>
      </c>
      <c r="AM9" s="169">
        <v>1</v>
      </c>
      <c r="AN9" s="177">
        <v>2</v>
      </c>
      <c r="AO9" s="178">
        <v>1</v>
      </c>
      <c r="AP9" s="77">
        <v>14</v>
      </c>
      <c r="AQ9" s="173">
        <v>27</v>
      </c>
      <c r="AR9" s="179">
        <v>3</v>
      </c>
      <c r="AS9" s="175">
        <v>2</v>
      </c>
      <c r="AU9" s="48" t="s">
        <v>171</v>
      </c>
      <c r="AV9" s="28" t="s">
        <v>172</v>
      </c>
      <c r="AW9" s="176">
        <v>10</v>
      </c>
      <c r="AX9" s="169">
        <v>1</v>
      </c>
      <c r="AY9" s="177">
        <v>2</v>
      </c>
      <c r="AZ9" s="178">
        <v>1</v>
      </c>
      <c r="BA9" s="77">
        <v>15</v>
      </c>
      <c r="BB9" s="173">
        <v>27</v>
      </c>
      <c r="BC9" s="179">
        <v>3</v>
      </c>
      <c r="BD9" s="175">
        <v>2</v>
      </c>
      <c r="BF9" s="48" t="s">
        <v>171</v>
      </c>
      <c r="BG9" s="28" t="s">
        <v>172</v>
      </c>
      <c r="BH9" s="176">
        <v>10</v>
      </c>
      <c r="BI9" s="425">
        <v>1</v>
      </c>
      <c r="BJ9" s="177">
        <v>2</v>
      </c>
      <c r="BK9" s="178">
        <v>1</v>
      </c>
      <c r="BL9" s="77">
        <v>16</v>
      </c>
      <c r="BM9" s="173">
        <v>27</v>
      </c>
      <c r="BN9" s="179">
        <v>3</v>
      </c>
      <c r="BO9" s="175">
        <v>2</v>
      </c>
    </row>
    <row r="10" spans="1:67" x14ac:dyDescent="0.25">
      <c r="A10" s="27" t="s">
        <v>248</v>
      </c>
      <c r="B10" s="28" t="s">
        <v>249</v>
      </c>
      <c r="C10" s="37">
        <v>15</v>
      </c>
      <c r="D10" s="37">
        <v>25</v>
      </c>
      <c r="E10" s="37">
        <v>14</v>
      </c>
      <c r="F10" s="37">
        <v>1</v>
      </c>
      <c r="G10" s="37">
        <v>50</v>
      </c>
      <c r="H10" s="37">
        <v>14</v>
      </c>
      <c r="I10" s="37">
        <v>3</v>
      </c>
      <c r="J10" s="38">
        <v>72</v>
      </c>
      <c r="K10" s="133">
        <v>12</v>
      </c>
      <c r="L10" s="40">
        <v>3</v>
      </c>
      <c r="N10" s="41" t="s">
        <v>39</v>
      </c>
      <c r="O10" s="28" t="s">
        <v>40</v>
      </c>
      <c r="P10" s="176">
        <v>3</v>
      </c>
      <c r="Q10" s="169">
        <v>28</v>
      </c>
      <c r="R10" s="177">
        <v>10</v>
      </c>
      <c r="S10" s="178">
        <v>1</v>
      </c>
      <c r="T10" s="77">
        <v>1</v>
      </c>
      <c r="U10" s="173">
        <v>3</v>
      </c>
      <c r="V10" s="179">
        <v>1</v>
      </c>
      <c r="W10" s="184">
        <v>3</v>
      </c>
      <c r="Y10" s="78" t="s">
        <v>299</v>
      </c>
      <c r="Z10" s="28" t="s">
        <v>300</v>
      </c>
      <c r="AA10" s="176">
        <v>9</v>
      </c>
      <c r="AB10" s="169">
        <v>2</v>
      </c>
      <c r="AC10" s="177">
        <v>1</v>
      </c>
      <c r="AD10" s="178">
        <v>6</v>
      </c>
      <c r="AE10" s="77">
        <v>7</v>
      </c>
      <c r="AF10" s="173">
        <v>73</v>
      </c>
      <c r="AG10" s="179">
        <v>11</v>
      </c>
      <c r="AH10" s="175">
        <v>3</v>
      </c>
      <c r="AJ10" s="213" t="s">
        <v>405</v>
      </c>
      <c r="AK10" s="28" t="s">
        <v>406</v>
      </c>
      <c r="AL10" s="176">
        <v>13</v>
      </c>
      <c r="AM10" s="169">
        <v>8</v>
      </c>
      <c r="AN10" s="177">
        <v>7</v>
      </c>
      <c r="AO10" s="178">
        <v>2</v>
      </c>
      <c r="AP10" s="77">
        <v>4</v>
      </c>
      <c r="AQ10" s="173">
        <v>30</v>
      </c>
      <c r="AR10" s="179">
        <v>2</v>
      </c>
      <c r="AS10" s="175">
        <v>3</v>
      </c>
      <c r="AU10" s="214" t="s">
        <v>405</v>
      </c>
      <c r="AV10" s="28" t="s">
        <v>406</v>
      </c>
      <c r="AW10" s="63">
        <v>13</v>
      </c>
      <c r="AX10" s="63">
        <v>9</v>
      </c>
      <c r="AY10" s="63">
        <v>7</v>
      </c>
      <c r="AZ10" s="63">
        <v>2</v>
      </c>
      <c r="BA10" s="63">
        <v>4</v>
      </c>
      <c r="BB10" s="63">
        <v>32</v>
      </c>
      <c r="BC10" s="63">
        <v>2</v>
      </c>
      <c r="BD10" s="63">
        <v>3</v>
      </c>
      <c r="BF10" s="214" t="s">
        <v>405</v>
      </c>
      <c r="BG10" s="28" t="s">
        <v>406</v>
      </c>
      <c r="BH10" s="176">
        <v>13</v>
      </c>
      <c r="BI10" s="425">
        <v>8</v>
      </c>
      <c r="BJ10" s="177">
        <v>7</v>
      </c>
      <c r="BK10" s="178">
        <v>2</v>
      </c>
      <c r="BL10" s="77">
        <v>4</v>
      </c>
      <c r="BM10" s="173">
        <v>32</v>
      </c>
      <c r="BN10" s="179">
        <v>2</v>
      </c>
      <c r="BO10" s="175">
        <v>3</v>
      </c>
    </row>
    <row r="11" spans="1:67" x14ac:dyDescent="0.25">
      <c r="A11" s="100" t="s">
        <v>299</v>
      </c>
      <c r="B11" s="28" t="s">
        <v>300</v>
      </c>
      <c r="C11" s="88">
        <v>8</v>
      </c>
      <c r="D11" s="63">
        <v>4</v>
      </c>
      <c r="E11" s="88">
        <v>1</v>
      </c>
      <c r="F11" s="68">
        <v>5</v>
      </c>
      <c r="G11" s="88">
        <v>6</v>
      </c>
      <c r="H11" s="37">
        <v>66</v>
      </c>
      <c r="I11" s="88">
        <v>1</v>
      </c>
      <c r="J11" s="129">
        <v>85</v>
      </c>
      <c r="K11" s="134">
        <v>14.166666666666666</v>
      </c>
      <c r="L11" s="40">
        <v>4</v>
      </c>
      <c r="N11" s="78" t="s">
        <v>171</v>
      </c>
      <c r="O11" s="28" t="s">
        <v>172</v>
      </c>
      <c r="P11" s="176">
        <v>17</v>
      </c>
      <c r="Q11" s="169">
        <v>5</v>
      </c>
      <c r="R11" s="177">
        <v>3</v>
      </c>
      <c r="S11" s="178">
        <v>1</v>
      </c>
      <c r="T11" s="77">
        <v>19</v>
      </c>
      <c r="U11" s="173">
        <v>21</v>
      </c>
      <c r="V11" s="179">
        <v>3</v>
      </c>
      <c r="W11" s="184">
        <v>4</v>
      </c>
      <c r="Y11" s="213" t="s">
        <v>405</v>
      </c>
      <c r="Z11" s="28" t="s">
        <v>406</v>
      </c>
      <c r="AA11" s="63">
        <v>13</v>
      </c>
      <c r="AB11" s="63">
        <v>7</v>
      </c>
      <c r="AC11" s="63">
        <v>7</v>
      </c>
      <c r="AD11" s="63">
        <v>2</v>
      </c>
      <c r="AE11" s="63">
        <v>5</v>
      </c>
      <c r="AF11" s="63">
        <v>30</v>
      </c>
      <c r="AG11" s="63">
        <v>2</v>
      </c>
      <c r="AH11" s="63">
        <v>3</v>
      </c>
      <c r="AJ11" s="78" t="s">
        <v>299</v>
      </c>
      <c r="AK11" s="28" t="s">
        <v>300</v>
      </c>
      <c r="AL11" s="176">
        <v>9</v>
      </c>
      <c r="AM11" s="169">
        <v>2</v>
      </c>
      <c r="AN11" s="177">
        <v>1</v>
      </c>
      <c r="AO11" s="178">
        <v>5</v>
      </c>
      <c r="AP11" s="77">
        <v>7</v>
      </c>
      <c r="AQ11" s="173">
        <v>30</v>
      </c>
      <c r="AR11" s="179">
        <v>10</v>
      </c>
      <c r="AS11" s="175">
        <v>3</v>
      </c>
      <c r="AU11" s="91" t="s">
        <v>299</v>
      </c>
      <c r="AV11" s="28" t="s">
        <v>300</v>
      </c>
      <c r="AW11" s="63">
        <v>9</v>
      </c>
      <c r="AX11" s="63">
        <v>2</v>
      </c>
      <c r="AY11" s="63">
        <v>1</v>
      </c>
      <c r="AZ11" s="63">
        <v>6</v>
      </c>
      <c r="BA11" s="63">
        <v>7</v>
      </c>
      <c r="BB11" s="63">
        <v>76</v>
      </c>
      <c r="BC11" s="63">
        <v>13</v>
      </c>
      <c r="BD11" s="63">
        <v>4</v>
      </c>
      <c r="BF11" s="91" t="s">
        <v>299</v>
      </c>
      <c r="BG11" s="28" t="s">
        <v>300</v>
      </c>
      <c r="BH11" s="176">
        <v>9</v>
      </c>
      <c r="BI11" s="425">
        <v>2</v>
      </c>
      <c r="BJ11" s="177">
        <v>1</v>
      </c>
      <c r="BK11" s="178">
        <v>6</v>
      </c>
      <c r="BL11" s="77">
        <v>7</v>
      </c>
      <c r="BM11" s="173">
        <v>76</v>
      </c>
      <c r="BN11" s="179">
        <v>15</v>
      </c>
      <c r="BO11" s="175">
        <v>4</v>
      </c>
    </row>
    <row r="12" spans="1:67" x14ac:dyDescent="0.25">
      <c r="A12" s="41" t="s">
        <v>39</v>
      </c>
      <c r="B12" s="28" t="s">
        <v>40</v>
      </c>
      <c r="C12" s="37">
        <v>4</v>
      </c>
      <c r="D12" s="37">
        <v>29</v>
      </c>
      <c r="E12" s="37">
        <v>10</v>
      </c>
      <c r="F12" s="37">
        <v>1</v>
      </c>
      <c r="G12" s="37">
        <v>1</v>
      </c>
      <c r="H12" s="37">
        <v>3</v>
      </c>
      <c r="I12" s="37">
        <v>48</v>
      </c>
      <c r="J12" s="38">
        <v>95</v>
      </c>
      <c r="K12" s="133">
        <v>15.833333333333334</v>
      </c>
      <c r="L12" s="40">
        <v>5</v>
      </c>
      <c r="N12" s="41" t="s">
        <v>131</v>
      </c>
      <c r="O12" s="28" t="s">
        <v>132</v>
      </c>
      <c r="P12" s="176">
        <v>1</v>
      </c>
      <c r="Q12" s="169">
        <f>+Q11+1</f>
        <v>6</v>
      </c>
      <c r="R12" s="177">
        <v>50</v>
      </c>
      <c r="S12" s="178">
        <v>1</v>
      </c>
      <c r="T12" s="77">
        <v>1</v>
      </c>
      <c r="U12" s="173">
        <v>11</v>
      </c>
      <c r="V12" s="179">
        <v>1</v>
      </c>
      <c r="W12" s="184">
        <v>5</v>
      </c>
      <c r="Y12" s="59" t="s">
        <v>307</v>
      </c>
      <c r="Z12" s="28" t="s">
        <v>112</v>
      </c>
      <c r="AA12" s="176">
        <v>5</v>
      </c>
      <c r="AB12" s="169">
        <v>14</v>
      </c>
      <c r="AC12" s="177">
        <v>5</v>
      </c>
      <c r="AD12" s="178">
        <v>1</v>
      </c>
      <c r="AE12" s="77">
        <v>14</v>
      </c>
      <c r="AF12" s="173">
        <v>16</v>
      </c>
      <c r="AG12" s="179">
        <v>1</v>
      </c>
      <c r="AH12" s="175">
        <v>5</v>
      </c>
      <c r="AJ12" s="59" t="s">
        <v>307</v>
      </c>
      <c r="AK12" s="28" t="s">
        <v>112</v>
      </c>
      <c r="AL12" s="176">
        <v>5</v>
      </c>
      <c r="AM12" s="169">
        <v>14</v>
      </c>
      <c r="AN12" s="177">
        <v>5</v>
      </c>
      <c r="AO12" s="178">
        <v>1</v>
      </c>
      <c r="AP12" s="77">
        <v>15</v>
      </c>
      <c r="AQ12" s="173">
        <v>16</v>
      </c>
      <c r="AR12" s="179">
        <v>1</v>
      </c>
      <c r="AS12" s="175">
        <v>4</v>
      </c>
      <c r="AU12" s="27" t="s">
        <v>307</v>
      </c>
      <c r="AV12" s="28" t="s">
        <v>112</v>
      </c>
      <c r="AW12" s="176">
        <v>5</v>
      </c>
      <c r="AX12" s="169">
        <v>15</v>
      </c>
      <c r="AY12" s="177">
        <v>5</v>
      </c>
      <c r="AZ12" s="178">
        <v>1</v>
      </c>
      <c r="BA12" s="77">
        <v>16</v>
      </c>
      <c r="BB12" s="173">
        <v>16</v>
      </c>
      <c r="BC12" s="179">
        <v>1</v>
      </c>
      <c r="BD12" s="175">
        <v>5</v>
      </c>
      <c r="BF12" s="27" t="s">
        <v>307</v>
      </c>
      <c r="BG12" s="28" t="s">
        <v>112</v>
      </c>
      <c r="BH12" s="176">
        <v>5</v>
      </c>
      <c r="BI12" s="425">
        <v>13</v>
      </c>
      <c r="BJ12" s="177">
        <v>5</v>
      </c>
      <c r="BK12" s="178">
        <v>1</v>
      </c>
      <c r="BL12" s="77">
        <v>17</v>
      </c>
      <c r="BM12" s="173">
        <v>16</v>
      </c>
      <c r="BN12" s="179">
        <v>1</v>
      </c>
      <c r="BO12" s="175">
        <v>5</v>
      </c>
    </row>
    <row r="13" spans="1:67" x14ac:dyDescent="0.25">
      <c r="A13" s="78" t="s">
        <v>224</v>
      </c>
      <c r="B13" s="28" t="s">
        <v>225</v>
      </c>
      <c r="C13" s="92">
        <v>58</v>
      </c>
      <c r="D13" s="31">
        <v>7</v>
      </c>
      <c r="E13" s="31">
        <v>9</v>
      </c>
      <c r="F13" s="88">
        <v>1</v>
      </c>
      <c r="G13" s="81">
        <v>75</v>
      </c>
      <c r="H13" s="37">
        <v>27</v>
      </c>
      <c r="I13" s="86">
        <v>4</v>
      </c>
      <c r="J13" s="56">
        <v>106</v>
      </c>
      <c r="K13" s="135">
        <v>17.666666666666668</v>
      </c>
      <c r="L13" s="40">
        <v>6</v>
      </c>
      <c r="N13" s="59" t="s">
        <v>307</v>
      </c>
      <c r="O13" s="28" t="s">
        <v>112</v>
      </c>
      <c r="P13" s="176">
        <v>5</v>
      </c>
      <c r="Q13" s="169">
        <f>+Q12+1</f>
        <v>7</v>
      </c>
      <c r="R13" s="177">
        <v>5</v>
      </c>
      <c r="S13" s="178">
        <v>1</v>
      </c>
      <c r="T13" s="77">
        <v>13</v>
      </c>
      <c r="U13" s="173">
        <v>16</v>
      </c>
      <c r="V13" s="179">
        <v>1</v>
      </c>
      <c r="W13" s="184">
        <v>6</v>
      </c>
      <c r="Y13" s="41" t="s">
        <v>39</v>
      </c>
      <c r="Z13" s="28" t="s">
        <v>40</v>
      </c>
      <c r="AA13" s="176">
        <v>3</v>
      </c>
      <c r="AB13" s="169">
        <v>33</v>
      </c>
      <c r="AC13" s="177">
        <v>11</v>
      </c>
      <c r="AD13" s="178">
        <v>1</v>
      </c>
      <c r="AE13" s="77">
        <v>1</v>
      </c>
      <c r="AF13" s="173">
        <v>3</v>
      </c>
      <c r="AG13" s="179">
        <v>1</v>
      </c>
      <c r="AH13" s="175">
        <v>6</v>
      </c>
      <c r="AJ13" s="41" t="s">
        <v>39</v>
      </c>
      <c r="AK13" s="28" t="s">
        <v>40</v>
      </c>
      <c r="AL13" s="176">
        <v>3</v>
      </c>
      <c r="AM13" s="169">
        <v>31</v>
      </c>
      <c r="AN13" s="177">
        <v>11</v>
      </c>
      <c r="AO13" s="178">
        <v>1</v>
      </c>
      <c r="AP13" s="77">
        <v>1</v>
      </c>
      <c r="AQ13" s="173">
        <v>3</v>
      </c>
      <c r="AR13" s="179">
        <v>1</v>
      </c>
      <c r="AS13" s="175">
        <v>5</v>
      </c>
      <c r="AU13" s="59" t="s">
        <v>39</v>
      </c>
      <c r="AV13" s="28" t="s">
        <v>40</v>
      </c>
      <c r="AW13" s="176">
        <v>3</v>
      </c>
      <c r="AX13" s="169">
        <v>32</v>
      </c>
      <c r="AY13" s="177">
        <v>11</v>
      </c>
      <c r="AZ13" s="178">
        <v>1</v>
      </c>
      <c r="BA13" s="77">
        <v>1</v>
      </c>
      <c r="BB13" s="173">
        <v>3</v>
      </c>
      <c r="BC13" s="179">
        <v>1</v>
      </c>
      <c r="BD13" s="175">
        <v>6</v>
      </c>
      <c r="BF13" s="59" t="s">
        <v>39</v>
      </c>
      <c r="BG13" s="28" t="s">
        <v>40</v>
      </c>
      <c r="BH13" s="176">
        <v>3</v>
      </c>
      <c r="BI13" s="425">
        <v>33</v>
      </c>
      <c r="BJ13" s="177">
        <v>13</v>
      </c>
      <c r="BK13" s="178">
        <v>1</v>
      </c>
      <c r="BL13" s="77">
        <v>1</v>
      </c>
      <c r="BM13" s="173">
        <v>3</v>
      </c>
      <c r="BN13" s="179">
        <v>1</v>
      </c>
      <c r="BO13" s="175">
        <v>6</v>
      </c>
    </row>
    <row r="14" spans="1:67" x14ac:dyDescent="0.25">
      <c r="A14" s="98" t="s">
        <v>324</v>
      </c>
      <c r="B14" s="28" t="s">
        <v>325</v>
      </c>
      <c r="C14" s="37">
        <v>31</v>
      </c>
      <c r="D14" s="37">
        <v>29</v>
      </c>
      <c r="E14" s="37">
        <v>20</v>
      </c>
      <c r="F14" s="37">
        <v>1</v>
      </c>
      <c r="G14" s="37">
        <v>77</v>
      </c>
      <c r="H14" s="37">
        <v>12</v>
      </c>
      <c r="I14" s="37">
        <v>14</v>
      </c>
      <c r="J14" s="45">
        <v>107</v>
      </c>
      <c r="K14" s="136">
        <v>17.833333333333332</v>
      </c>
      <c r="L14" s="40">
        <v>7</v>
      </c>
      <c r="N14" s="27" t="s">
        <v>165</v>
      </c>
      <c r="O14" s="28" t="s">
        <v>166</v>
      </c>
      <c r="P14" s="176">
        <v>4</v>
      </c>
      <c r="Q14" s="169">
        <v>41</v>
      </c>
      <c r="R14" s="177">
        <v>22</v>
      </c>
      <c r="S14" s="178">
        <v>1</v>
      </c>
      <c r="T14" s="77">
        <v>1</v>
      </c>
      <c r="U14" s="173">
        <v>2</v>
      </c>
      <c r="V14" s="179">
        <v>1</v>
      </c>
      <c r="W14" s="184">
        <v>7</v>
      </c>
      <c r="Y14" s="27" t="s">
        <v>165</v>
      </c>
      <c r="Z14" s="28" t="s">
        <v>166</v>
      </c>
      <c r="AA14" s="176">
        <v>4</v>
      </c>
      <c r="AB14" s="169">
        <v>42</v>
      </c>
      <c r="AC14" s="177">
        <v>22</v>
      </c>
      <c r="AD14" s="178">
        <v>1</v>
      </c>
      <c r="AE14" s="77">
        <v>1</v>
      </c>
      <c r="AF14" s="173">
        <v>2</v>
      </c>
      <c r="AG14" s="179">
        <v>1</v>
      </c>
      <c r="AH14" s="175">
        <v>7</v>
      </c>
      <c r="AJ14" s="27" t="s">
        <v>165</v>
      </c>
      <c r="AK14" s="28" t="s">
        <v>166</v>
      </c>
      <c r="AL14" s="176">
        <v>4</v>
      </c>
      <c r="AM14" s="169">
        <v>41</v>
      </c>
      <c r="AN14" s="177">
        <v>22</v>
      </c>
      <c r="AO14" s="178">
        <v>1</v>
      </c>
      <c r="AP14" s="77">
        <v>1</v>
      </c>
      <c r="AQ14" s="173">
        <v>2</v>
      </c>
      <c r="AR14" s="179">
        <v>1</v>
      </c>
      <c r="AS14" s="175">
        <v>6</v>
      </c>
      <c r="AU14" s="27" t="s">
        <v>165</v>
      </c>
      <c r="AV14" s="28" t="s">
        <v>166</v>
      </c>
      <c r="AW14" s="176">
        <v>4</v>
      </c>
      <c r="AX14" s="169">
        <v>41</v>
      </c>
      <c r="AY14" s="177">
        <v>22</v>
      </c>
      <c r="AZ14" s="178">
        <v>1</v>
      </c>
      <c r="BA14" s="77">
        <v>1</v>
      </c>
      <c r="BB14" s="173">
        <v>2</v>
      </c>
      <c r="BC14" s="179">
        <v>1</v>
      </c>
      <c r="BD14" s="175">
        <v>7</v>
      </c>
      <c r="BF14" s="27" t="s">
        <v>165</v>
      </c>
      <c r="BG14" s="28" t="s">
        <v>166</v>
      </c>
      <c r="BH14" s="176">
        <v>4</v>
      </c>
      <c r="BI14" s="425">
        <v>41</v>
      </c>
      <c r="BJ14" s="177">
        <v>24</v>
      </c>
      <c r="BK14" s="178">
        <v>1</v>
      </c>
      <c r="BL14" s="77">
        <v>1</v>
      </c>
      <c r="BM14" s="173">
        <v>2</v>
      </c>
      <c r="BN14" s="179">
        <v>1</v>
      </c>
      <c r="BO14" s="175">
        <v>7</v>
      </c>
    </row>
    <row r="15" spans="1:67" x14ac:dyDescent="0.25">
      <c r="A15" s="48" t="s">
        <v>86</v>
      </c>
      <c r="B15" s="43" t="s">
        <v>88</v>
      </c>
      <c r="C15" s="37">
        <v>21</v>
      </c>
      <c r="D15" s="37">
        <v>25</v>
      </c>
      <c r="E15" s="37">
        <v>16</v>
      </c>
      <c r="F15" s="37">
        <v>2</v>
      </c>
      <c r="G15" s="37">
        <v>7</v>
      </c>
      <c r="H15" s="37">
        <v>13</v>
      </c>
      <c r="I15" s="37">
        <v>48</v>
      </c>
      <c r="J15" s="45">
        <v>125</v>
      </c>
      <c r="K15" s="136">
        <v>20.833333333333332</v>
      </c>
      <c r="L15" s="40">
        <v>8</v>
      </c>
      <c r="N15" s="27" t="s">
        <v>248</v>
      </c>
      <c r="O15" s="28" t="s">
        <v>249</v>
      </c>
      <c r="P15" s="176">
        <v>13</v>
      </c>
      <c r="Q15" s="169">
        <v>24</v>
      </c>
      <c r="R15" s="177">
        <v>13</v>
      </c>
      <c r="S15" s="178">
        <v>1</v>
      </c>
      <c r="T15" s="77">
        <v>40</v>
      </c>
      <c r="U15" s="173">
        <v>14</v>
      </c>
      <c r="V15" s="179">
        <v>1</v>
      </c>
      <c r="W15" s="184">
        <v>8</v>
      </c>
      <c r="Y15" s="42" t="s">
        <v>81</v>
      </c>
      <c r="Z15" s="43" t="s">
        <v>82</v>
      </c>
      <c r="AA15" s="176">
        <v>19</v>
      </c>
      <c r="AB15" s="169">
        <v>42</v>
      </c>
      <c r="AC15" s="177">
        <v>30</v>
      </c>
      <c r="AD15" s="178">
        <v>1</v>
      </c>
      <c r="AE15" s="77">
        <v>1</v>
      </c>
      <c r="AF15" s="173">
        <v>2</v>
      </c>
      <c r="AG15" s="179">
        <v>1</v>
      </c>
      <c r="AH15" s="175">
        <v>8</v>
      </c>
      <c r="AJ15" s="42" t="s">
        <v>81</v>
      </c>
      <c r="AK15" s="43" t="s">
        <v>82</v>
      </c>
      <c r="AL15" s="176">
        <v>19</v>
      </c>
      <c r="AM15" s="169">
        <v>41</v>
      </c>
      <c r="AN15" s="177">
        <v>30</v>
      </c>
      <c r="AO15" s="178">
        <v>1</v>
      </c>
      <c r="AP15" s="77">
        <v>1</v>
      </c>
      <c r="AQ15" s="173">
        <v>2</v>
      </c>
      <c r="AR15" s="179">
        <v>1</v>
      </c>
      <c r="AS15" s="175">
        <v>7</v>
      </c>
      <c r="AU15" s="42" t="s">
        <v>81</v>
      </c>
      <c r="AV15" s="43" t="s">
        <v>82</v>
      </c>
      <c r="AW15" s="176">
        <v>19</v>
      </c>
      <c r="AX15" s="169">
        <v>41</v>
      </c>
      <c r="AY15" s="177">
        <v>30</v>
      </c>
      <c r="AZ15" s="178">
        <v>1</v>
      </c>
      <c r="BA15" s="77">
        <v>1</v>
      </c>
      <c r="BB15" s="173">
        <v>2</v>
      </c>
      <c r="BC15" s="179">
        <v>1</v>
      </c>
      <c r="BD15" s="175">
        <v>8</v>
      </c>
      <c r="BF15" s="42" t="s">
        <v>81</v>
      </c>
      <c r="BG15" s="43" t="s">
        <v>82</v>
      </c>
      <c r="BH15" s="176">
        <v>19</v>
      </c>
      <c r="BI15" s="425">
        <v>41</v>
      </c>
      <c r="BJ15" s="177">
        <v>30</v>
      </c>
      <c r="BK15" s="178">
        <v>1</v>
      </c>
      <c r="BL15" s="77">
        <v>1</v>
      </c>
      <c r="BM15" s="173">
        <v>2</v>
      </c>
      <c r="BN15" s="179">
        <v>1</v>
      </c>
      <c r="BO15" s="175">
        <v>8</v>
      </c>
    </row>
    <row r="16" spans="1:67" x14ac:dyDescent="0.25">
      <c r="A16" s="59" t="s">
        <v>283</v>
      </c>
      <c r="B16" s="28" t="s">
        <v>284</v>
      </c>
      <c r="C16" s="37">
        <v>22</v>
      </c>
      <c r="D16" s="37">
        <v>37</v>
      </c>
      <c r="E16" s="37">
        <v>28</v>
      </c>
      <c r="F16" s="37">
        <v>1</v>
      </c>
      <c r="G16" s="37">
        <v>29</v>
      </c>
      <c r="H16" s="37">
        <v>7</v>
      </c>
      <c r="I16" s="37">
        <v>33</v>
      </c>
      <c r="J16" s="45">
        <v>128</v>
      </c>
      <c r="K16" s="136">
        <v>21.333333333333332</v>
      </c>
      <c r="L16" s="40">
        <v>9</v>
      </c>
      <c r="N16" s="59" t="s">
        <v>200</v>
      </c>
      <c r="O16" s="28" t="s">
        <v>201</v>
      </c>
      <c r="P16" s="176">
        <v>2</v>
      </c>
      <c r="Q16" s="169">
        <v>53</v>
      </c>
      <c r="R16" s="177">
        <v>35</v>
      </c>
      <c r="S16" s="178">
        <v>1</v>
      </c>
      <c r="T16" s="77">
        <v>1</v>
      </c>
      <c r="U16" s="173">
        <v>3</v>
      </c>
      <c r="V16" s="179">
        <v>1</v>
      </c>
      <c r="W16" s="184">
        <v>9</v>
      </c>
      <c r="Y16" s="59" t="s">
        <v>200</v>
      </c>
      <c r="Z16" s="28" t="s">
        <v>201</v>
      </c>
      <c r="AA16" s="176">
        <v>2</v>
      </c>
      <c r="AB16" s="169">
        <v>57</v>
      </c>
      <c r="AC16" s="177">
        <v>34</v>
      </c>
      <c r="AD16" s="178">
        <v>1</v>
      </c>
      <c r="AE16" s="77">
        <v>1</v>
      </c>
      <c r="AF16" s="173">
        <v>3</v>
      </c>
      <c r="AG16" s="179">
        <v>1</v>
      </c>
      <c r="AH16" s="175">
        <v>9</v>
      </c>
      <c r="AJ16" s="59" t="s">
        <v>200</v>
      </c>
      <c r="AK16" s="28" t="s">
        <v>201</v>
      </c>
      <c r="AL16" s="176">
        <v>2</v>
      </c>
      <c r="AM16" s="169">
        <v>56</v>
      </c>
      <c r="AN16" s="177">
        <v>33</v>
      </c>
      <c r="AO16" s="178">
        <v>1</v>
      </c>
      <c r="AP16" s="77">
        <v>1</v>
      </c>
      <c r="AQ16" s="173">
        <v>3</v>
      </c>
      <c r="AR16" s="179">
        <v>1</v>
      </c>
      <c r="AS16" s="175">
        <v>8</v>
      </c>
      <c r="AU16" s="27" t="s">
        <v>248</v>
      </c>
      <c r="AV16" s="28" t="s">
        <v>249</v>
      </c>
      <c r="AW16" s="176">
        <v>12</v>
      </c>
      <c r="AX16" s="169">
        <v>28</v>
      </c>
      <c r="AY16" s="177">
        <v>14</v>
      </c>
      <c r="AZ16" s="178">
        <v>1</v>
      </c>
      <c r="BA16" s="77">
        <v>39</v>
      </c>
      <c r="BB16" s="173">
        <v>14</v>
      </c>
      <c r="BC16" s="179">
        <v>1</v>
      </c>
      <c r="BD16" s="175">
        <v>9</v>
      </c>
      <c r="BF16" s="27" t="s">
        <v>200</v>
      </c>
      <c r="BG16" s="28" t="s">
        <v>201</v>
      </c>
      <c r="BH16" s="176">
        <v>2</v>
      </c>
      <c r="BI16" s="425">
        <v>58</v>
      </c>
      <c r="BJ16" s="177">
        <v>33</v>
      </c>
      <c r="BK16" s="178">
        <v>1</v>
      </c>
      <c r="BL16" s="77">
        <v>1</v>
      </c>
      <c r="BM16" s="173">
        <v>3</v>
      </c>
      <c r="BN16" s="179">
        <v>1</v>
      </c>
      <c r="BO16" s="175">
        <v>9</v>
      </c>
    </row>
    <row r="17" spans="1:67" x14ac:dyDescent="0.25">
      <c r="A17" s="27" t="s">
        <v>165</v>
      </c>
      <c r="B17" s="28" t="s">
        <v>166</v>
      </c>
      <c r="C17" s="37">
        <v>5</v>
      </c>
      <c r="D17" s="37">
        <v>42</v>
      </c>
      <c r="E17" s="37">
        <v>24</v>
      </c>
      <c r="F17" s="37">
        <v>1</v>
      </c>
      <c r="G17" s="37">
        <v>1</v>
      </c>
      <c r="H17" s="37">
        <v>2</v>
      </c>
      <c r="I17" s="37">
        <v>63</v>
      </c>
      <c r="J17" s="45">
        <v>137</v>
      </c>
      <c r="K17" s="136">
        <v>22.833333333333332</v>
      </c>
      <c r="L17" s="40">
        <v>10</v>
      </c>
      <c r="N17" s="42" t="s">
        <v>81</v>
      </c>
      <c r="O17" s="43" t="s">
        <v>82</v>
      </c>
      <c r="P17" s="176">
        <v>19</v>
      </c>
      <c r="Q17" s="169">
        <v>41</v>
      </c>
      <c r="R17" s="177">
        <v>31</v>
      </c>
      <c r="S17" s="178">
        <v>1</v>
      </c>
      <c r="T17" s="77">
        <v>1</v>
      </c>
      <c r="U17" s="173">
        <v>2</v>
      </c>
      <c r="V17" s="179">
        <v>1</v>
      </c>
      <c r="W17" s="184">
        <v>10</v>
      </c>
      <c r="Y17" s="27" t="s">
        <v>248</v>
      </c>
      <c r="Z17" s="28" t="s">
        <v>249</v>
      </c>
      <c r="AA17" s="176">
        <v>12</v>
      </c>
      <c r="AB17" s="169">
        <v>28</v>
      </c>
      <c r="AC17" s="177">
        <v>15</v>
      </c>
      <c r="AD17" s="178">
        <v>1</v>
      </c>
      <c r="AE17" s="77">
        <v>40</v>
      </c>
      <c r="AF17" s="173">
        <v>14</v>
      </c>
      <c r="AG17" s="179">
        <v>1</v>
      </c>
      <c r="AH17" s="175">
        <v>10</v>
      </c>
      <c r="AJ17" s="27" t="s">
        <v>248</v>
      </c>
      <c r="AK17" s="28" t="s">
        <v>249</v>
      </c>
      <c r="AL17" s="176">
        <v>12</v>
      </c>
      <c r="AM17" s="169">
        <v>27</v>
      </c>
      <c r="AN17" s="177">
        <v>15</v>
      </c>
      <c r="AO17" s="178">
        <v>1</v>
      </c>
      <c r="AP17" s="77">
        <v>40</v>
      </c>
      <c r="AQ17" s="173">
        <v>14</v>
      </c>
      <c r="AR17" s="179">
        <v>1</v>
      </c>
      <c r="AS17" s="175">
        <v>9</v>
      </c>
      <c r="AU17" s="27" t="s">
        <v>200</v>
      </c>
      <c r="AV17" s="28" t="s">
        <v>201</v>
      </c>
      <c r="AW17" s="176">
        <v>2</v>
      </c>
      <c r="AX17" s="169">
        <v>58</v>
      </c>
      <c r="AY17" s="177">
        <v>33</v>
      </c>
      <c r="AZ17" s="178">
        <v>1</v>
      </c>
      <c r="BA17" s="77">
        <v>1</v>
      </c>
      <c r="BB17" s="173">
        <v>3</v>
      </c>
      <c r="BC17" s="179">
        <v>1</v>
      </c>
      <c r="BD17" s="175">
        <v>10</v>
      </c>
      <c r="BF17" s="27" t="s">
        <v>248</v>
      </c>
      <c r="BG17" s="28" t="s">
        <v>249</v>
      </c>
      <c r="BH17" s="176">
        <v>12</v>
      </c>
      <c r="BI17" s="425">
        <v>29</v>
      </c>
      <c r="BJ17" s="177">
        <v>16</v>
      </c>
      <c r="BK17" s="178">
        <v>1</v>
      </c>
      <c r="BL17" s="77">
        <v>43</v>
      </c>
      <c r="BM17" s="173">
        <v>14</v>
      </c>
      <c r="BN17" s="179">
        <v>1</v>
      </c>
      <c r="BO17" s="175">
        <v>10</v>
      </c>
    </row>
    <row r="18" spans="1:67" x14ac:dyDescent="0.25">
      <c r="A18" s="44" t="s">
        <v>148</v>
      </c>
      <c r="B18" s="28" t="s">
        <v>149</v>
      </c>
      <c r="C18" s="37">
        <v>95</v>
      </c>
      <c r="D18" s="37">
        <v>11</v>
      </c>
      <c r="E18" s="37">
        <v>14</v>
      </c>
      <c r="F18" s="37">
        <v>1</v>
      </c>
      <c r="G18" s="37">
        <v>88</v>
      </c>
      <c r="H18" s="37">
        <v>14</v>
      </c>
      <c r="I18" s="37">
        <v>8</v>
      </c>
      <c r="J18" s="45">
        <v>143</v>
      </c>
      <c r="K18" s="136">
        <v>23.833333333333332</v>
      </c>
      <c r="L18" s="40">
        <v>11</v>
      </c>
      <c r="N18" s="59" t="s">
        <v>283</v>
      </c>
      <c r="O18" s="28" t="s">
        <v>284</v>
      </c>
      <c r="P18" s="176">
        <v>18</v>
      </c>
      <c r="Q18" s="169">
        <v>35</v>
      </c>
      <c r="R18" s="177">
        <v>26</v>
      </c>
      <c r="S18" s="178">
        <v>1</v>
      </c>
      <c r="T18" s="77">
        <v>24</v>
      </c>
      <c r="U18" s="173">
        <v>7</v>
      </c>
      <c r="V18" s="179">
        <v>1</v>
      </c>
      <c r="W18" s="184">
        <v>11</v>
      </c>
      <c r="Y18" s="59" t="s">
        <v>283</v>
      </c>
      <c r="Z18" s="28" t="s">
        <v>284</v>
      </c>
      <c r="AA18" s="176">
        <v>18</v>
      </c>
      <c r="AB18" s="169">
        <v>39</v>
      </c>
      <c r="AC18" s="177">
        <v>25</v>
      </c>
      <c r="AD18" s="178">
        <v>1</v>
      </c>
      <c r="AE18" s="77">
        <v>24</v>
      </c>
      <c r="AF18" s="173">
        <v>7</v>
      </c>
      <c r="AG18" s="179">
        <v>1</v>
      </c>
      <c r="AH18" s="175">
        <v>11</v>
      </c>
      <c r="AJ18" s="59" t="s">
        <v>283</v>
      </c>
      <c r="AK18" s="28" t="s">
        <v>284</v>
      </c>
      <c r="AL18" s="176">
        <v>18</v>
      </c>
      <c r="AM18" s="169">
        <v>36</v>
      </c>
      <c r="AN18" s="177">
        <v>25</v>
      </c>
      <c r="AO18" s="178">
        <v>1</v>
      </c>
      <c r="AP18" s="77">
        <v>25</v>
      </c>
      <c r="AQ18" s="173">
        <v>7</v>
      </c>
      <c r="AR18" s="179">
        <v>1</v>
      </c>
      <c r="AS18" s="175">
        <v>10</v>
      </c>
      <c r="AU18" s="27" t="s">
        <v>283</v>
      </c>
      <c r="AV18" s="28" t="s">
        <v>284</v>
      </c>
      <c r="AW18" s="176">
        <v>18</v>
      </c>
      <c r="AX18" s="169">
        <v>38</v>
      </c>
      <c r="AY18" s="177">
        <v>25</v>
      </c>
      <c r="AZ18" s="178">
        <v>1</v>
      </c>
      <c r="BA18" s="77">
        <v>25</v>
      </c>
      <c r="BB18" s="173">
        <v>7</v>
      </c>
      <c r="BC18" s="179">
        <v>1</v>
      </c>
      <c r="BD18" s="175">
        <v>11</v>
      </c>
      <c r="BF18" s="27" t="s">
        <v>283</v>
      </c>
      <c r="BG18" s="28" t="s">
        <v>284</v>
      </c>
      <c r="BH18" s="176">
        <v>18</v>
      </c>
      <c r="BI18" s="425">
        <v>37</v>
      </c>
      <c r="BJ18" s="177">
        <v>27</v>
      </c>
      <c r="BK18" s="178">
        <v>1</v>
      </c>
      <c r="BL18" s="77">
        <v>25</v>
      </c>
      <c r="BM18" s="173">
        <v>7</v>
      </c>
      <c r="BN18" s="179">
        <v>1</v>
      </c>
      <c r="BO18" s="175">
        <v>11</v>
      </c>
    </row>
    <row r="19" spans="1:67" x14ac:dyDescent="0.25">
      <c r="A19" s="41" t="s">
        <v>184</v>
      </c>
      <c r="B19" s="28" t="s">
        <v>128</v>
      </c>
      <c r="C19" s="37">
        <v>67</v>
      </c>
      <c r="D19" s="37">
        <v>25</v>
      </c>
      <c r="E19" s="37">
        <v>24</v>
      </c>
      <c r="F19" s="37">
        <v>1</v>
      </c>
      <c r="G19" s="37">
        <v>88</v>
      </c>
      <c r="H19" s="37">
        <v>12</v>
      </c>
      <c r="I19" s="37">
        <v>14</v>
      </c>
      <c r="J19" s="45">
        <v>143</v>
      </c>
      <c r="K19" s="136">
        <v>23.833333333333332</v>
      </c>
      <c r="L19" s="40">
        <v>11</v>
      </c>
      <c r="N19" s="44" t="s">
        <v>220</v>
      </c>
      <c r="O19" s="28" t="s">
        <v>221</v>
      </c>
      <c r="P19" s="176">
        <v>19</v>
      </c>
      <c r="Q19" s="169">
        <v>41</v>
      </c>
      <c r="R19" s="177">
        <v>31</v>
      </c>
      <c r="S19" s="178">
        <v>3</v>
      </c>
      <c r="T19" s="77">
        <v>8</v>
      </c>
      <c r="U19" s="173">
        <v>6</v>
      </c>
      <c r="V19" s="179">
        <v>10</v>
      </c>
      <c r="W19" s="184">
        <v>12</v>
      </c>
      <c r="Y19" s="44" t="s">
        <v>220</v>
      </c>
      <c r="Z19" s="28" t="s">
        <v>221</v>
      </c>
      <c r="AA19" s="176">
        <v>19</v>
      </c>
      <c r="AB19" s="169">
        <v>42</v>
      </c>
      <c r="AC19" s="177">
        <v>30</v>
      </c>
      <c r="AD19" s="178">
        <v>3</v>
      </c>
      <c r="AE19" s="77">
        <v>9</v>
      </c>
      <c r="AF19" s="173">
        <v>6</v>
      </c>
      <c r="AG19" s="179">
        <v>12</v>
      </c>
      <c r="AH19" s="175">
        <v>12</v>
      </c>
      <c r="AJ19" s="44" t="s">
        <v>220</v>
      </c>
      <c r="AK19" s="28" t="s">
        <v>221</v>
      </c>
      <c r="AL19" s="176">
        <v>19</v>
      </c>
      <c r="AM19" s="169">
        <v>41</v>
      </c>
      <c r="AN19" s="177">
        <v>30</v>
      </c>
      <c r="AO19" s="178">
        <v>3</v>
      </c>
      <c r="AP19" s="77">
        <v>9</v>
      </c>
      <c r="AQ19" s="173">
        <v>6</v>
      </c>
      <c r="AR19" s="179">
        <v>11</v>
      </c>
      <c r="AS19" s="175">
        <v>11</v>
      </c>
      <c r="AU19" s="78" t="s">
        <v>220</v>
      </c>
      <c r="AV19" s="28" t="s">
        <v>221</v>
      </c>
      <c r="AW19" s="176">
        <v>19</v>
      </c>
      <c r="AX19" s="169">
        <v>41</v>
      </c>
      <c r="AY19" s="177">
        <v>30</v>
      </c>
      <c r="AZ19" s="178">
        <v>4</v>
      </c>
      <c r="BA19" s="77">
        <v>10</v>
      </c>
      <c r="BB19" s="173">
        <v>6</v>
      </c>
      <c r="BC19" s="179">
        <v>15</v>
      </c>
      <c r="BD19" s="175">
        <v>12</v>
      </c>
      <c r="BF19" s="78" t="s">
        <v>220</v>
      </c>
      <c r="BG19" s="28" t="s">
        <v>221</v>
      </c>
      <c r="BH19" s="176">
        <v>20</v>
      </c>
      <c r="BI19" s="425">
        <v>41</v>
      </c>
      <c r="BJ19" s="177">
        <v>30</v>
      </c>
      <c r="BK19" s="178">
        <v>5</v>
      </c>
      <c r="BL19" s="77">
        <v>10</v>
      </c>
      <c r="BM19" s="173">
        <v>6</v>
      </c>
      <c r="BN19" s="179">
        <v>17</v>
      </c>
      <c r="BO19" s="175">
        <v>12</v>
      </c>
    </row>
    <row r="20" spans="1:67" x14ac:dyDescent="0.25">
      <c r="A20" s="44" t="s">
        <v>60</v>
      </c>
      <c r="B20" s="28" t="s">
        <v>62</v>
      </c>
      <c r="C20" s="37">
        <v>87</v>
      </c>
      <c r="D20" s="68">
        <v>2</v>
      </c>
      <c r="E20" s="69">
        <v>18</v>
      </c>
      <c r="F20" s="63">
        <v>10</v>
      </c>
      <c r="G20" s="53">
        <v>26</v>
      </c>
      <c r="H20" s="37">
        <v>22</v>
      </c>
      <c r="I20" s="63">
        <v>5</v>
      </c>
      <c r="J20" s="56">
        <v>144</v>
      </c>
      <c r="K20" s="135">
        <v>24</v>
      </c>
      <c r="L20" s="40">
        <v>13</v>
      </c>
      <c r="N20" s="48" t="s">
        <v>161</v>
      </c>
      <c r="O20" s="28" t="s">
        <v>162</v>
      </c>
      <c r="P20" s="63">
        <v>7</v>
      </c>
      <c r="Q20" s="63">
        <f>+Q19+1</f>
        <v>42</v>
      </c>
      <c r="R20" s="63">
        <v>63</v>
      </c>
      <c r="S20" s="63">
        <v>1</v>
      </c>
      <c r="T20" s="63">
        <v>4</v>
      </c>
      <c r="U20" s="63">
        <v>17</v>
      </c>
      <c r="V20" s="63">
        <v>1</v>
      </c>
      <c r="W20" s="183">
        <v>13</v>
      </c>
      <c r="Y20" s="41" t="s">
        <v>391</v>
      </c>
      <c r="Z20" s="28" t="s">
        <v>132</v>
      </c>
      <c r="AA20" s="176">
        <v>1</v>
      </c>
      <c r="AB20" s="169">
        <v>74</v>
      </c>
      <c r="AC20" s="177">
        <v>49</v>
      </c>
      <c r="AD20" s="178">
        <v>1</v>
      </c>
      <c r="AE20" s="77">
        <v>1</v>
      </c>
      <c r="AF20" s="173">
        <v>11</v>
      </c>
      <c r="AG20" s="179">
        <v>1</v>
      </c>
      <c r="AH20" s="175">
        <v>13</v>
      </c>
      <c r="AJ20" s="41" t="s">
        <v>391</v>
      </c>
      <c r="AK20" s="28" t="s">
        <v>132</v>
      </c>
      <c r="AL20" s="176">
        <v>1</v>
      </c>
      <c r="AM20" s="169">
        <v>73</v>
      </c>
      <c r="AN20" s="177">
        <v>48</v>
      </c>
      <c r="AO20" s="178">
        <v>1</v>
      </c>
      <c r="AP20" s="77">
        <v>1</v>
      </c>
      <c r="AQ20" s="173">
        <v>11</v>
      </c>
      <c r="AR20" s="179">
        <v>1</v>
      </c>
      <c r="AS20" s="175">
        <v>12</v>
      </c>
      <c r="AU20" s="59" t="s">
        <v>391</v>
      </c>
      <c r="AV20" s="28" t="s">
        <v>132</v>
      </c>
      <c r="AW20" s="176">
        <v>1</v>
      </c>
      <c r="AX20" s="169">
        <v>76</v>
      </c>
      <c r="AY20" s="177">
        <v>48</v>
      </c>
      <c r="AZ20" s="178">
        <v>1</v>
      </c>
      <c r="BA20" s="77">
        <v>1</v>
      </c>
      <c r="BB20" s="173">
        <v>11</v>
      </c>
      <c r="BC20" s="179">
        <v>1</v>
      </c>
      <c r="BD20" s="175">
        <v>13</v>
      </c>
      <c r="BF20" s="59" t="s">
        <v>391</v>
      </c>
      <c r="BG20" s="28" t="s">
        <v>132</v>
      </c>
      <c r="BH20" s="176">
        <v>1</v>
      </c>
      <c r="BI20" s="425">
        <v>79</v>
      </c>
      <c r="BJ20" s="177">
        <v>47</v>
      </c>
      <c r="BK20" s="178">
        <v>1</v>
      </c>
      <c r="BL20" s="77">
        <v>1</v>
      </c>
      <c r="BM20" s="173">
        <v>11</v>
      </c>
      <c r="BN20" s="179">
        <v>1</v>
      </c>
      <c r="BO20" s="175">
        <v>13</v>
      </c>
    </row>
    <row r="21" spans="1:67" x14ac:dyDescent="0.25">
      <c r="A21" s="44" t="s">
        <v>220</v>
      </c>
      <c r="B21" s="28" t="s">
        <v>221</v>
      </c>
      <c r="C21" s="37">
        <v>23</v>
      </c>
      <c r="D21" s="37">
        <v>42</v>
      </c>
      <c r="E21" s="37">
        <v>31</v>
      </c>
      <c r="F21" s="37">
        <v>4</v>
      </c>
      <c r="G21" s="37">
        <v>9</v>
      </c>
      <c r="H21" s="37">
        <v>6</v>
      </c>
      <c r="I21" s="37">
        <v>41</v>
      </c>
      <c r="J21" s="45">
        <v>147</v>
      </c>
      <c r="K21" s="136">
        <v>24.5</v>
      </c>
      <c r="L21" s="40">
        <v>14</v>
      </c>
      <c r="N21" s="44" t="s">
        <v>60</v>
      </c>
      <c r="O21" s="28" t="s">
        <v>62</v>
      </c>
      <c r="P21" s="176">
        <v>72</v>
      </c>
      <c r="Q21" s="169">
        <v>1</v>
      </c>
      <c r="R21" s="177">
        <v>15</v>
      </c>
      <c r="S21" s="178">
        <v>10</v>
      </c>
      <c r="T21" s="77">
        <v>22</v>
      </c>
      <c r="U21" s="173">
        <v>22</v>
      </c>
      <c r="V21" s="179">
        <v>6</v>
      </c>
      <c r="W21" s="184">
        <v>14</v>
      </c>
      <c r="Y21" s="78" t="s">
        <v>224</v>
      </c>
      <c r="Z21" s="28" t="s">
        <v>225</v>
      </c>
      <c r="AA21" s="176">
        <v>47</v>
      </c>
      <c r="AB21" s="169">
        <v>5</v>
      </c>
      <c r="AC21" s="177">
        <v>10</v>
      </c>
      <c r="AD21" s="178">
        <v>1</v>
      </c>
      <c r="AE21" s="77">
        <v>71</v>
      </c>
      <c r="AF21" s="173">
        <v>27</v>
      </c>
      <c r="AG21" s="179">
        <v>1</v>
      </c>
      <c r="AH21" s="175">
        <v>14</v>
      </c>
      <c r="AJ21" s="78" t="s">
        <v>224</v>
      </c>
      <c r="AK21" s="28" t="s">
        <v>225</v>
      </c>
      <c r="AL21" s="176">
        <v>46</v>
      </c>
      <c r="AM21" s="169">
        <v>6</v>
      </c>
      <c r="AN21" s="177">
        <v>10</v>
      </c>
      <c r="AO21" s="178">
        <v>1</v>
      </c>
      <c r="AP21" s="77">
        <v>69</v>
      </c>
      <c r="AQ21" s="173">
        <v>27</v>
      </c>
      <c r="AR21" s="179">
        <v>1</v>
      </c>
      <c r="AS21" s="175">
        <v>13</v>
      </c>
      <c r="AU21" s="48" t="s">
        <v>224</v>
      </c>
      <c r="AV21" s="28" t="s">
        <v>225</v>
      </c>
      <c r="AW21" s="176">
        <v>46</v>
      </c>
      <c r="AX21" s="169">
        <v>7</v>
      </c>
      <c r="AY21" s="177">
        <v>10</v>
      </c>
      <c r="AZ21" s="178">
        <v>1</v>
      </c>
      <c r="BA21" s="77">
        <v>70</v>
      </c>
      <c r="BB21" s="173">
        <v>27</v>
      </c>
      <c r="BC21" s="179">
        <v>1</v>
      </c>
      <c r="BD21" s="175">
        <v>14</v>
      </c>
      <c r="BF21" s="48" t="s">
        <v>224</v>
      </c>
      <c r="BG21" s="28" t="s">
        <v>225</v>
      </c>
      <c r="BH21" s="176">
        <v>45</v>
      </c>
      <c r="BI21" s="425">
        <v>6</v>
      </c>
      <c r="BJ21" s="177">
        <v>12</v>
      </c>
      <c r="BK21" s="178">
        <v>1</v>
      </c>
      <c r="BL21" s="77">
        <v>73</v>
      </c>
      <c r="BM21" s="173">
        <v>27</v>
      </c>
      <c r="BN21" s="179">
        <v>1</v>
      </c>
      <c r="BO21" s="175">
        <v>14</v>
      </c>
    </row>
    <row r="22" spans="1:67" x14ac:dyDescent="0.25">
      <c r="A22" s="48" t="s">
        <v>64</v>
      </c>
      <c r="B22" s="28" t="s">
        <v>65</v>
      </c>
      <c r="C22" s="67">
        <v>38</v>
      </c>
      <c r="D22" s="70">
        <v>21</v>
      </c>
      <c r="E22" s="29">
        <v>17</v>
      </c>
      <c r="F22" s="69">
        <v>25</v>
      </c>
      <c r="G22" s="71">
        <v>48</v>
      </c>
      <c r="H22" s="37">
        <v>43</v>
      </c>
      <c r="I22" s="53">
        <v>13</v>
      </c>
      <c r="J22" s="56">
        <v>157</v>
      </c>
      <c r="K22" s="135">
        <v>26.166666666666668</v>
      </c>
      <c r="L22" s="40">
        <v>15</v>
      </c>
      <c r="N22" s="91" t="s">
        <v>142</v>
      </c>
      <c r="O22" s="28" t="s">
        <v>143</v>
      </c>
      <c r="P22" s="63">
        <v>30</v>
      </c>
      <c r="Q22" s="63">
        <f>+Q21+1</f>
        <v>2</v>
      </c>
      <c r="R22" s="63">
        <v>28</v>
      </c>
      <c r="S22" s="63">
        <v>7</v>
      </c>
      <c r="T22" s="63">
        <v>38</v>
      </c>
      <c r="U22" s="63">
        <v>17</v>
      </c>
      <c r="V22" s="63">
        <v>10</v>
      </c>
      <c r="W22" s="183">
        <v>15</v>
      </c>
      <c r="Y22" s="91" t="s">
        <v>142</v>
      </c>
      <c r="Z22" s="28" t="s">
        <v>143</v>
      </c>
      <c r="AA22" s="176">
        <v>27</v>
      </c>
      <c r="AB22" s="169">
        <v>33</v>
      </c>
      <c r="AC22" s="177">
        <v>26</v>
      </c>
      <c r="AD22" s="178">
        <v>7</v>
      </c>
      <c r="AE22" s="77">
        <v>38</v>
      </c>
      <c r="AF22" s="173">
        <v>17</v>
      </c>
      <c r="AG22" s="179">
        <v>12</v>
      </c>
      <c r="AH22" s="175">
        <v>15</v>
      </c>
      <c r="AJ22" s="91" t="s">
        <v>142</v>
      </c>
      <c r="AK22" s="28" t="s">
        <v>143</v>
      </c>
      <c r="AL22" s="176">
        <v>27</v>
      </c>
      <c r="AM22" s="169">
        <v>31</v>
      </c>
      <c r="AN22" s="177">
        <v>26</v>
      </c>
      <c r="AO22" s="178">
        <v>6</v>
      </c>
      <c r="AP22" s="77">
        <v>38</v>
      </c>
      <c r="AQ22" s="173">
        <v>17</v>
      </c>
      <c r="AR22" s="179">
        <v>11</v>
      </c>
      <c r="AS22" s="175">
        <v>14</v>
      </c>
      <c r="AU22" s="75" t="s">
        <v>142</v>
      </c>
      <c r="AV22" s="28" t="s">
        <v>143</v>
      </c>
      <c r="AW22" s="176">
        <v>28</v>
      </c>
      <c r="AX22" s="169">
        <v>32</v>
      </c>
      <c r="AY22" s="177">
        <v>26</v>
      </c>
      <c r="AZ22" s="178">
        <v>8</v>
      </c>
      <c r="BA22" s="77">
        <v>37</v>
      </c>
      <c r="BB22" s="173">
        <v>17</v>
      </c>
      <c r="BC22" s="179">
        <v>15</v>
      </c>
      <c r="BD22" s="175">
        <v>15</v>
      </c>
      <c r="BF22" s="75" t="s">
        <v>142</v>
      </c>
      <c r="BG22" s="28" t="s">
        <v>143</v>
      </c>
      <c r="BH22" s="176">
        <v>28</v>
      </c>
      <c r="BI22" s="425">
        <v>33</v>
      </c>
      <c r="BJ22" s="177">
        <v>28</v>
      </c>
      <c r="BK22" s="178">
        <v>8</v>
      </c>
      <c r="BL22" s="77">
        <v>41</v>
      </c>
      <c r="BM22" s="173">
        <v>17</v>
      </c>
      <c r="BN22" s="179">
        <v>17</v>
      </c>
      <c r="BO22" s="175">
        <v>15</v>
      </c>
    </row>
    <row r="23" spans="1:67" x14ac:dyDescent="0.25">
      <c r="A23" s="42" t="s">
        <v>81</v>
      </c>
      <c r="B23" s="43" t="s">
        <v>82</v>
      </c>
      <c r="C23" s="37">
        <v>23</v>
      </c>
      <c r="D23" s="37">
        <v>42</v>
      </c>
      <c r="E23" s="37">
        <v>31</v>
      </c>
      <c r="F23" s="37">
        <v>1</v>
      </c>
      <c r="G23" s="37">
        <v>1</v>
      </c>
      <c r="H23" s="37">
        <v>2</v>
      </c>
      <c r="I23" s="37">
        <v>63</v>
      </c>
      <c r="J23" s="45">
        <v>162</v>
      </c>
      <c r="K23" s="136">
        <v>27</v>
      </c>
      <c r="L23" s="40">
        <v>16</v>
      </c>
      <c r="N23" s="98" t="s">
        <v>324</v>
      </c>
      <c r="O23" s="28" t="s">
        <v>325</v>
      </c>
      <c r="P23" s="176">
        <v>26</v>
      </c>
      <c r="Q23" s="169">
        <v>28</v>
      </c>
      <c r="R23" s="177">
        <v>18</v>
      </c>
      <c r="S23" s="178">
        <v>1</v>
      </c>
      <c r="T23" s="77">
        <v>68</v>
      </c>
      <c r="U23" s="173">
        <v>12</v>
      </c>
      <c r="V23" s="179">
        <v>1</v>
      </c>
      <c r="W23" s="184">
        <v>15</v>
      </c>
      <c r="Y23" s="98" t="s">
        <v>324</v>
      </c>
      <c r="Z23" s="28" t="s">
        <v>325</v>
      </c>
      <c r="AA23" s="176">
        <v>25</v>
      </c>
      <c r="AB23" s="169">
        <v>33</v>
      </c>
      <c r="AC23" s="177">
        <v>19</v>
      </c>
      <c r="AD23" s="178">
        <v>1</v>
      </c>
      <c r="AE23" s="77">
        <v>74</v>
      </c>
      <c r="AF23" s="173">
        <v>12</v>
      </c>
      <c r="AG23" s="179">
        <v>1</v>
      </c>
      <c r="AH23" s="175">
        <v>16</v>
      </c>
      <c r="AJ23" s="98" t="s">
        <v>324</v>
      </c>
      <c r="AK23" s="28" t="s">
        <v>325</v>
      </c>
      <c r="AL23" s="176">
        <v>25</v>
      </c>
      <c r="AM23" s="169">
        <v>31</v>
      </c>
      <c r="AN23" s="177">
        <v>18</v>
      </c>
      <c r="AO23" s="178">
        <v>1</v>
      </c>
      <c r="AP23" s="77">
        <v>72</v>
      </c>
      <c r="AQ23" s="173">
        <v>12</v>
      </c>
      <c r="AR23" s="179">
        <v>1</v>
      </c>
      <c r="AS23" s="175">
        <v>15</v>
      </c>
      <c r="AU23" s="311" t="s">
        <v>324</v>
      </c>
      <c r="AV23" s="28" t="s">
        <v>325</v>
      </c>
      <c r="AW23" s="176">
        <v>26</v>
      </c>
      <c r="AX23" s="169">
        <v>32</v>
      </c>
      <c r="AY23" s="177">
        <v>17</v>
      </c>
      <c r="AZ23" s="178">
        <v>1</v>
      </c>
      <c r="BA23" s="77">
        <v>72</v>
      </c>
      <c r="BB23" s="173">
        <v>12</v>
      </c>
      <c r="BC23" s="179">
        <v>1</v>
      </c>
      <c r="BD23" s="175">
        <v>16</v>
      </c>
      <c r="BF23" s="311" t="s">
        <v>324</v>
      </c>
      <c r="BG23" s="28" t="s">
        <v>325</v>
      </c>
      <c r="BH23" s="176">
        <v>26</v>
      </c>
      <c r="BI23" s="425">
        <v>33</v>
      </c>
      <c r="BJ23" s="177">
        <v>19</v>
      </c>
      <c r="BK23" s="178">
        <v>1</v>
      </c>
      <c r="BL23" s="77">
        <v>75</v>
      </c>
      <c r="BM23" s="173">
        <v>12</v>
      </c>
      <c r="BN23" s="179">
        <v>1</v>
      </c>
      <c r="BO23" s="175">
        <v>15</v>
      </c>
    </row>
    <row r="24" spans="1:67" x14ac:dyDescent="0.25">
      <c r="A24" s="59" t="s">
        <v>200</v>
      </c>
      <c r="B24" s="28" t="s">
        <v>201</v>
      </c>
      <c r="C24" s="37">
        <v>2</v>
      </c>
      <c r="D24" s="37">
        <v>59</v>
      </c>
      <c r="E24" s="37">
        <v>35</v>
      </c>
      <c r="F24" s="37">
        <v>1</v>
      </c>
      <c r="G24" s="37">
        <v>1</v>
      </c>
      <c r="H24" s="37">
        <v>3</v>
      </c>
      <c r="I24" s="37">
        <v>63</v>
      </c>
      <c r="J24" s="45">
        <v>163</v>
      </c>
      <c r="K24" s="136">
        <v>27.166666666666668</v>
      </c>
      <c r="L24" s="40">
        <v>17</v>
      </c>
      <c r="N24" s="100" t="s">
        <v>205</v>
      </c>
      <c r="O24" s="28" t="s">
        <v>206</v>
      </c>
      <c r="P24" s="176">
        <v>23</v>
      </c>
      <c r="Q24" s="169">
        <v>37</v>
      </c>
      <c r="R24" s="177">
        <v>27</v>
      </c>
      <c r="S24" s="178">
        <v>1</v>
      </c>
      <c r="T24" s="77">
        <v>12</v>
      </c>
      <c r="U24" s="173">
        <v>22</v>
      </c>
      <c r="V24" s="179">
        <v>57</v>
      </c>
      <c r="W24" s="184">
        <v>17</v>
      </c>
      <c r="Y24" s="48" t="s">
        <v>161</v>
      </c>
      <c r="Z24" s="28" t="s">
        <v>162</v>
      </c>
      <c r="AA24" s="176">
        <v>8</v>
      </c>
      <c r="AB24" s="169">
        <v>79</v>
      </c>
      <c r="AC24" s="177">
        <v>66</v>
      </c>
      <c r="AD24" s="178">
        <v>1</v>
      </c>
      <c r="AE24" s="77">
        <v>4</v>
      </c>
      <c r="AF24" s="173">
        <v>17</v>
      </c>
      <c r="AG24" s="179">
        <v>1</v>
      </c>
      <c r="AH24" s="175">
        <v>17</v>
      </c>
      <c r="AJ24" s="48" t="s">
        <v>161</v>
      </c>
      <c r="AK24" s="28" t="s">
        <v>162</v>
      </c>
      <c r="AL24" s="176">
        <v>8</v>
      </c>
      <c r="AM24" s="169">
        <v>79</v>
      </c>
      <c r="AN24" s="177">
        <v>65</v>
      </c>
      <c r="AO24" s="178">
        <v>1</v>
      </c>
      <c r="AP24" s="77">
        <v>3</v>
      </c>
      <c r="AQ24" s="173">
        <v>17</v>
      </c>
      <c r="AR24" s="179">
        <v>1</v>
      </c>
      <c r="AS24" s="175">
        <v>16</v>
      </c>
      <c r="AU24" s="42" t="s">
        <v>161</v>
      </c>
      <c r="AV24" s="28" t="s">
        <v>162</v>
      </c>
      <c r="AW24" s="176">
        <v>8</v>
      </c>
      <c r="AX24" s="169">
        <v>81</v>
      </c>
      <c r="AY24" s="177">
        <v>65</v>
      </c>
      <c r="AZ24" s="178">
        <v>1</v>
      </c>
      <c r="BA24" s="77">
        <v>3</v>
      </c>
      <c r="BB24" s="173">
        <v>17</v>
      </c>
      <c r="BC24" s="179">
        <v>1</v>
      </c>
      <c r="BD24" s="175">
        <v>17</v>
      </c>
      <c r="BF24" s="42" t="s">
        <v>161</v>
      </c>
      <c r="BG24" s="28" t="s">
        <v>162</v>
      </c>
      <c r="BH24" s="176">
        <v>8</v>
      </c>
      <c r="BI24" s="425">
        <v>84</v>
      </c>
      <c r="BJ24" s="177">
        <v>64</v>
      </c>
      <c r="BK24" s="178">
        <v>1</v>
      </c>
      <c r="BL24" s="77">
        <v>3</v>
      </c>
      <c r="BM24" s="173">
        <v>17</v>
      </c>
      <c r="BN24" s="179">
        <v>1</v>
      </c>
      <c r="BO24" s="175">
        <v>17</v>
      </c>
    </row>
    <row r="25" spans="1:67" x14ac:dyDescent="0.25">
      <c r="A25" s="41" t="s">
        <v>131</v>
      </c>
      <c r="B25" s="28" t="s">
        <v>132</v>
      </c>
      <c r="C25" s="37">
        <v>1</v>
      </c>
      <c r="D25" s="37">
        <v>79</v>
      </c>
      <c r="E25" s="37">
        <v>54</v>
      </c>
      <c r="F25" s="37">
        <v>1</v>
      </c>
      <c r="G25" s="37">
        <v>1</v>
      </c>
      <c r="H25" s="37">
        <v>11</v>
      </c>
      <c r="I25" s="37">
        <v>33</v>
      </c>
      <c r="J25" s="45">
        <v>179</v>
      </c>
      <c r="K25" s="136">
        <v>29.833333333333332</v>
      </c>
      <c r="L25" s="40">
        <v>18</v>
      </c>
      <c r="N25" s="41" t="s">
        <v>184</v>
      </c>
      <c r="O25" s="28" t="s">
        <v>128</v>
      </c>
      <c r="P25" s="176">
        <v>56</v>
      </c>
      <c r="Q25" s="169">
        <f>+Q24+1</f>
        <v>38</v>
      </c>
      <c r="R25" s="177">
        <v>22</v>
      </c>
      <c r="S25" s="178">
        <v>1</v>
      </c>
      <c r="T25" s="77">
        <v>76</v>
      </c>
      <c r="U25" s="173">
        <v>12</v>
      </c>
      <c r="V25" s="179">
        <v>1</v>
      </c>
      <c r="W25" s="184">
        <v>18</v>
      </c>
      <c r="Y25" s="42" t="s">
        <v>216</v>
      </c>
      <c r="Z25" s="43" t="s">
        <v>217</v>
      </c>
      <c r="AA25" s="176">
        <v>58</v>
      </c>
      <c r="AB25" s="169">
        <v>17</v>
      </c>
      <c r="AC25" s="177">
        <v>21</v>
      </c>
      <c r="AD25" s="178">
        <v>12</v>
      </c>
      <c r="AE25" s="77">
        <v>28</v>
      </c>
      <c r="AF25" s="173">
        <v>10</v>
      </c>
      <c r="AG25" s="179">
        <v>26</v>
      </c>
      <c r="AH25" s="175">
        <v>18</v>
      </c>
      <c r="AJ25" s="42" t="s">
        <v>216</v>
      </c>
      <c r="AK25" s="43" t="s">
        <v>217</v>
      </c>
      <c r="AL25" s="176">
        <v>58</v>
      </c>
      <c r="AM25" s="169">
        <v>17</v>
      </c>
      <c r="AN25" s="177">
        <v>21</v>
      </c>
      <c r="AO25" s="178">
        <v>10</v>
      </c>
      <c r="AP25" s="77">
        <v>28</v>
      </c>
      <c r="AQ25" s="173">
        <v>10</v>
      </c>
      <c r="AR25" s="179">
        <v>26</v>
      </c>
      <c r="AS25" s="175">
        <v>17</v>
      </c>
      <c r="AU25" s="41" t="s">
        <v>216</v>
      </c>
      <c r="AV25" s="43" t="s">
        <v>217</v>
      </c>
      <c r="AW25" s="176">
        <v>57</v>
      </c>
      <c r="AX25" s="169">
        <v>18</v>
      </c>
      <c r="AY25" s="177">
        <v>21</v>
      </c>
      <c r="AZ25" s="178">
        <v>11</v>
      </c>
      <c r="BA25" s="77">
        <v>28</v>
      </c>
      <c r="BB25" s="173">
        <v>10</v>
      </c>
      <c r="BC25" s="179">
        <v>25</v>
      </c>
      <c r="BD25" s="175">
        <v>18</v>
      </c>
      <c r="BF25" s="41" t="s">
        <v>216</v>
      </c>
      <c r="BG25" s="43" t="s">
        <v>217</v>
      </c>
      <c r="BH25" s="176">
        <v>57</v>
      </c>
      <c r="BI25" s="425">
        <v>18</v>
      </c>
      <c r="BJ25" s="177">
        <v>23</v>
      </c>
      <c r="BK25" s="178">
        <v>12</v>
      </c>
      <c r="BL25" s="77">
        <v>30</v>
      </c>
      <c r="BM25" s="173">
        <v>10</v>
      </c>
      <c r="BN25" s="179">
        <v>26</v>
      </c>
      <c r="BO25" s="175">
        <v>18</v>
      </c>
    </row>
    <row r="26" spans="1:67" x14ac:dyDescent="0.25">
      <c r="A26" s="42" t="s">
        <v>216</v>
      </c>
      <c r="B26" s="43" t="s">
        <v>217</v>
      </c>
      <c r="C26" s="37">
        <v>78</v>
      </c>
      <c r="D26" s="37">
        <v>18</v>
      </c>
      <c r="E26" s="37">
        <v>23</v>
      </c>
      <c r="F26" s="37">
        <v>12</v>
      </c>
      <c r="G26" s="37">
        <v>33</v>
      </c>
      <c r="H26" s="37">
        <v>10</v>
      </c>
      <c r="I26" s="37">
        <v>41</v>
      </c>
      <c r="J26" s="45">
        <v>182</v>
      </c>
      <c r="K26" s="136">
        <v>30.333333333333332</v>
      </c>
      <c r="L26" s="40">
        <v>19</v>
      </c>
      <c r="N26" s="103" t="s">
        <v>316</v>
      </c>
      <c r="O26" s="43" t="s">
        <v>317</v>
      </c>
      <c r="P26" s="176">
        <v>35</v>
      </c>
      <c r="Q26" s="169">
        <f>+Q25+1</f>
        <v>39</v>
      </c>
      <c r="R26" s="177">
        <v>41</v>
      </c>
      <c r="S26" s="178">
        <v>5</v>
      </c>
      <c r="T26" s="77">
        <v>22</v>
      </c>
      <c r="U26" s="173">
        <v>33</v>
      </c>
      <c r="V26" s="179">
        <v>23</v>
      </c>
      <c r="W26" s="184">
        <v>19</v>
      </c>
      <c r="Y26" s="103" t="s">
        <v>181</v>
      </c>
      <c r="Z26" s="28" t="s">
        <v>84</v>
      </c>
      <c r="AA26" s="63">
        <v>24</v>
      </c>
      <c r="AB26" s="63">
        <v>4</v>
      </c>
      <c r="AC26" s="63">
        <v>6</v>
      </c>
      <c r="AD26" s="63">
        <v>38</v>
      </c>
      <c r="AE26" s="63">
        <v>51</v>
      </c>
      <c r="AF26" s="63">
        <v>139</v>
      </c>
      <c r="AG26" s="63">
        <v>40</v>
      </c>
      <c r="AH26" s="63">
        <v>19</v>
      </c>
      <c r="AJ26" s="103" t="s">
        <v>181</v>
      </c>
      <c r="AK26" s="28" t="s">
        <v>84</v>
      </c>
      <c r="AL26" s="63">
        <v>24</v>
      </c>
      <c r="AM26" s="63">
        <v>5</v>
      </c>
      <c r="AN26" s="63">
        <v>6</v>
      </c>
      <c r="AO26" s="63">
        <v>40</v>
      </c>
      <c r="AP26" s="63">
        <v>51</v>
      </c>
      <c r="AQ26" s="63">
        <v>143</v>
      </c>
      <c r="AR26" s="63">
        <v>39</v>
      </c>
      <c r="AS26" s="63">
        <v>18</v>
      </c>
      <c r="AU26" s="48" t="s">
        <v>181</v>
      </c>
      <c r="AV26" s="28" t="s">
        <v>84</v>
      </c>
      <c r="AW26" s="176">
        <v>24</v>
      </c>
      <c r="AX26" s="169">
        <v>6</v>
      </c>
      <c r="AY26" s="177">
        <v>6</v>
      </c>
      <c r="AZ26" s="178">
        <v>43</v>
      </c>
      <c r="BA26" s="77">
        <v>50</v>
      </c>
      <c r="BB26" s="173">
        <v>143</v>
      </c>
      <c r="BC26" s="179">
        <v>41</v>
      </c>
      <c r="BD26" s="175">
        <v>19</v>
      </c>
      <c r="BF26" s="48" t="s">
        <v>181</v>
      </c>
      <c r="BG26" s="28" t="s">
        <v>84</v>
      </c>
      <c r="BH26" s="176">
        <v>24</v>
      </c>
      <c r="BI26" s="425">
        <v>5</v>
      </c>
      <c r="BJ26" s="177">
        <v>6</v>
      </c>
      <c r="BK26" s="178">
        <v>45</v>
      </c>
      <c r="BL26" s="77">
        <v>55</v>
      </c>
      <c r="BM26" s="173">
        <v>143</v>
      </c>
      <c r="BN26" s="179">
        <v>41</v>
      </c>
      <c r="BO26" s="175">
        <v>19</v>
      </c>
    </row>
    <row r="27" spans="1:67" x14ac:dyDescent="0.25">
      <c r="A27" s="103" t="s">
        <v>316</v>
      </c>
      <c r="B27" s="43" t="s">
        <v>317</v>
      </c>
      <c r="C27" s="69">
        <v>37</v>
      </c>
      <c r="D27" s="89">
        <v>58</v>
      </c>
      <c r="E27" s="92">
        <v>43</v>
      </c>
      <c r="F27" s="86">
        <v>6</v>
      </c>
      <c r="G27" s="53">
        <v>26</v>
      </c>
      <c r="H27" s="37">
        <v>33</v>
      </c>
      <c r="I27" s="29">
        <v>14</v>
      </c>
      <c r="J27" s="56">
        <v>191</v>
      </c>
      <c r="K27" s="135">
        <v>31.833333333333332</v>
      </c>
      <c r="L27" s="40">
        <v>20</v>
      </c>
      <c r="N27" s="78" t="s">
        <v>224</v>
      </c>
      <c r="O27" s="28" t="s">
        <v>225</v>
      </c>
      <c r="P27" s="176">
        <v>52</v>
      </c>
      <c r="Q27" s="169">
        <f>+Q26+1</f>
        <v>40</v>
      </c>
      <c r="R27" s="177">
        <v>9</v>
      </c>
      <c r="S27" s="178">
        <v>1</v>
      </c>
      <c r="T27" s="77">
        <v>66</v>
      </c>
      <c r="U27" s="173">
        <v>27</v>
      </c>
      <c r="V27" s="179">
        <v>1</v>
      </c>
      <c r="W27" s="184">
        <v>20</v>
      </c>
      <c r="Y27" s="44" t="s">
        <v>148</v>
      </c>
      <c r="Z27" s="28" t="s">
        <v>149</v>
      </c>
      <c r="AA27" s="176">
        <v>73</v>
      </c>
      <c r="AB27" s="169">
        <v>10</v>
      </c>
      <c r="AC27" s="177">
        <v>15</v>
      </c>
      <c r="AD27" s="178">
        <v>1</v>
      </c>
      <c r="AE27" s="77">
        <v>82</v>
      </c>
      <c r="AF27" s="173">
        <v>14</v>
      </c>
      <c r="AG27" s="179">
        <v>1</v>
      </c>
      <c r="AH27" s="175">
        <v>20</v>
      </c>
      <c r="AJ27" s="44" t="s">
        <v>60</v>
      </c>
      <c r="AK27" s="28" t="s">
        <v>62</v>
      </c>
      <c r="AL27" s="63">
        <v>81</v>
      </c>
      <c r="AM27" s="63">
        <v>3</v>
      </c>
      <c r="AN27" s="63">
        <v>20</v>
      </c>
      <c r="AO27" s="63">
        <v>15</v>
      </c>
      <c r="AP27" s="63">
        <v>37</v>
      </c>
      <c r="AQ27" s="63">
        <v>37</v>
      </c>
      <c r="AR27" s="63">
        <v>16</v>
      </c>
      <c r="AS27" s="63">
        <v>19</v>
      </c>
      <c r="AU27" s="78" t="s">
        <v>148</v>
      </c>
      <c r="AV27" s="28" t="s">
        <v>149</v>
      </c>
      <c r="AW27" s="176">
        <v>72</v>
      </c>
      <c r="AX27" s="169">
        <v>12</v>
      </c>
      <c r="AY27" s="177">
        <v>14</v>
      </c>
      <c r="AZ27" s="178">
        <v>1</v>
      </c>
      <c r="BA27" s="77">
        <v>80</v>
      </c>
      <c r="BB27" s="173">
        <v>14</v>
      </c>
      <c r="BC27" s="179">
        <v>1</v>
      </c>
      <c r="BD27" s="175">
        <v>20</v>
      </c>
      <c r="BF27" s="78" t="s">
        <v>135</v>
      </c>
      <c r="BG27" s="28" t="s">
        <v>136</v>
      </c>
      <c r="BH27" s="63">
        <v>25</v>
      </c>
      <c r="BI27" s="423">
        <v>22</v>
      </c>
      <c r="BJ27" s="63">
        <v>11</v>
      </c>
      <c r="BK27" s="63">
        <v>21</v>
      </c>
      <c r="BL27" s="63">
        <v>51</v>
      </c>
      <c r="BM27" s="63">
        <v>58</v>
      </c>
      <c r="BN27" s="63">
        <v>47</v>
      </c>
      <c r="BO27" s="63">
        <v>20</v>
      </c>
    </row>
    <row r="28" spans="1:67" x14ac:dyDescent="0.25">
      <c r="A28" s="48" t="s">
        <v>297</v>
      </c>
      <c r="B28" s="28" t="s">
        <v>36</v>
      </c>
      <c r="C28" s="53">
        <v>35</v>
      </c>
      <c r="D28" s="65">
        <v>28</v>
      </c>
      <c r="E28" s="108">
        <v>27</v>
      </c>
      <c r="F28" s="37">
        <v>52</v>
      </c>
      <c r="G28" s="84">
        <v>64</v>
      </c>
      <c r="H28" s="37">
        <v>44</v>
      </c>
      <c r="I28" s="63">
        <v>5</v>
      </c>
      <c r="J28" s="56">
        <v>191</v>
      </c>
      <c r="K28" s="135">
        <v>31.833333333333332</v>
      </c>
      <c r="L28" s="40">
        <v>20</v>
      </c>
      <c r="N28" s="109" t="s">
        <v>301</v>
      </c>
      <c r="O28" s="28" t="s">
        <v>302</v>
      </c>
      <c r="P28" s="176">
        <v>10</v>
      </c>
      <c r="Q28" s="169">
        <v>82</v>
      </c>
      <c r="R28" s="177">
        <v>81</v>
      </c>
      <c r="S28" s="178">
        <v>1</v>
      </c>
      <c r="T28" s="77">
        <v>1</v>
      </c>
      <c r="U28" s="173">
        <v>5</v>
      </c>
      <c r="V28" s="179">
        <v>1</v>
      </c>
      <c r="W28" s="184">
        <v>21</v>
      </c>
      <c r="Y28" s="60" t="s">
        <v>58</v>
      </c>
      <c r="Z28" s="28" t="s">
        <v>59</v>
      </c>
      <c r="AA28" s="63">
        <v>7</v>
      </c>
      <c r="AB28" s="63">
        <v>73</v>
      </c>
      <c r="AC28" s="63">
        <v>52</v>
      </c>
      <c r="AD28" s="63">
        <v>18</v>
      </c>
      <c r="AE28" s="63">
        <v>3</v>
      </c>
      <c r="AF28" s="217">
        <v>12</v>
      </c>
      <c r="AG28" s="63">
        <v>29</v>
      </c>
      <c r="AH28" s="63">
        <v>20</v>
      </c>
      <c r="AJ28" s="60" t="s">
        <v>58</v>
      </c>
      <c r="AK28" s="28" t="s">
        <v>59</v>
      </c>
      <c r="AL28" s="63">
        <v>7</v>
      </c>
      <c r="AM28" s="63">
        <v>72</v>
      </c>
      <c r="AN28" s="63">
        <v>50</v>
      </c>
      <c r="AO28" s="63">
        <v>17</v>
      </c>
      <c r="AP28" s="63">
        <v>4</v>
      </c>
      <c r="AQ28" s="217">
        <v>14</v>
      </c>
      <c r="AR28" s="63">
        <v>29</v>
      </c>
      <c r="AS28" s="63">
        <v>20</v>
      </c>
      <c r="AU28" s="59" t="s">
        <v>184</v>
      </c>
      <c r="AV28" s="28" t="s">
        <v>128</v>
      </c>
      <c r="AW28" s="176">
        <v>50</v>
      </c>
      <c r="AX28" s="169">
        <v>28</v>
      </c>
      <c r="AY28" s="177">
        <v>22</v>
      </c>
      <c r="AZ28" s="178">
        <v>1</v>
      </c>
      <c r="BA28" s="77">
        <v>80</v>
      </c>
      <c r="BB28" s="173">
        <v>12</v>
      </c>
      <c r="BC28" s="179">
        <v>1</v>
      </c>
      <c r="BD28" s="175">
        <v>21</v>
      </c>
      <c r="BF28" s="78" t="s">
        <v>148</v>
      </c>
      <c r="BG28" s="28" t="s">
        <v>149</v>
      </c>
      <c r="BH28" s="176">
        <v>74</v>
      </c>
      <c r="BI28" s="425">
        <v>10</v>
      </c>
      <c r="BJ28" s="177">
        <v>16</v>
      </c>
      <c r="BK28" s="178">
        <v>1</v>
      </c>
      <c r="BL28" s="77">
        <v>83</v>
      </c>
      <c r="BM28" s="173">
        <v>14</v>
      </c>
      <c r="BN28" s="179">
        <v>1</v>
      </c>
      <c r="BO28" s="175">
        <v>21</v>
      </c>
    </row>
    <row r="29" spans="1:67" x14ac:dyDescent="0.25">
      <c r="A29" s="59" t="s">
        <v>264</v>
      </c>
      <c r="B29" s="28" t="s">
        <v>265</v>
      </c>
      <c r="C29" s="37">
        <v>67</v>
      </c>
      <c r="D29" s="37">
        <v>42</v>
      </c>
      <c r="E29" s="37">
        <v>38</v>
      </c>
      <c r="F29" s="37">
        <v>1</v>
      </c>
      <c r="G29" s="37">
        <v>88</v>
      </c>
      <c r="H29" s="37">
        <v>4</v>
      </c>
      <c r="I29" s="37">
        <v>48</v>
      </c>
      <c r="J29" s="45">
        <v>200</v>
      </c>
      <c r="K29" s="136">
        <v>33.333333333333336</v>
      </c>
      <c r="L29" s="40">
        <v>22</v>
      </c>
      <c r="N29" s="44" t="s">
        <v>148</v>
      </c>
      <c r="O29" s="28" t="s">
        <v>149</v>
      </c>
      <c r="P29" s="176">
        <v>79</v>
      </c>
      <c r="Q29" s="169">
        <v>11</v>
      </c>
      <c r="R29" s="177">
        <v>13</v>
      </c>
      <c r="S29" s="178">
        <v>1</v>
      </c>
      <c r="T29" s="77">
        <v>76</v>
      </c>
      <c r="U29" s="173">
        <v>14</v>
      </c>
      <c r="V29" s="179">
        <v>1</v>
      </c>
      <c r="W29" s="184">
        <v>22</v>
      </c>
      <c r="Y29" s="27" t="s">
        <v>301</v>
      </c>
      <c r="Z29" s="28" t="s">
        <v>302</v>
      </c>
      <c r="AA29" s="176">
        <v>11</v>
      </c>
      <c r="AB29" s="169">
        <v>85</v>
      </c>
      <c r="AC29" s="177">
        <v>84</v>
      </c>
      <c r="AD29" s="178">
        <v>1</v>
      </c>
      <c r="AE29" s="77">
        <v>1</v>
      </c>
      <c r="AF29" s="173">
        <v>5</v>
      </c>
      <c r="AG29" s="179">
        <v>1</v>
      </c>
      <c r="AH29" s="175">
        <v>22</v>
      </c>
      <c r="AJ29" s="44" t="s">
        <v>148</v>
      </c>
      <c r="AK29" s="28" t="s">
        <v>149</v>
      </c>
      <c r="AL29" s="176">
        <v>73</v>
      </c>
      <c r="AM29" s="169">
        <v>11</v>
      </c>
      <c r="AN29" s="177">
        <v>15</v>
      </c>
      <c r="AO29" s="178">
        <v>1</v>
      </c>
      <c r="AP29" s="77">
        <v>80</v>
      </c>
      <c r="AQ29" s="173">
        <v>14</v>
      </c>
      <c r="AR29" s="179">
        <v>1</v>
      </c>
      <c r="AS29" s="175">
        <v>21</v>
      </c>
      <c r="AU29" s="44" t="s">
        <v>58</v>
      </c>
      <c r="AV29" s="28" t="s">
        <v>59</v>
      </c>
      <c r="AW29" s="176">
        <v>7</v>
      </c>
      <c r="AX29" s="169">
        <v>75</v>
      </c>
      <c r="AY29" s="177">
        <v>50</v>
      </c>
      <c r="AZ29" s="178">
        <v>19</v>
      </c>
      <c r="BA29" s="77">
        <v>5</v>
      </c>
      <c r="BB29" s="180">
        <v>14</v>
      </c>
      <c r="BC29" s="179">
        <v>30</v>
      </c>
      <c r="BD29" s="175">
        <v>22</v>
      </c>
      <c r="BF29" s="59" t="s">
        <v>184</v>
      </c>
      <c r="BG29" s="28" t="s">
        <v>128</v>
      </c>
      <c r="BH29" s="176">
        <v>50</v>
      </c>
      <c r="BI29" s="425">
        <v>29</v>
      </c>
      <c r="BJ29" s="177">
        <v>24</v>
      </c>
      <c r="BK29" s="178">
        <v>1</v>
      </c>
      <c r="BL29" s="77">
        <v>83</v>
      </c>
      <c r="BM29" s="173">
        <v>12</v>
      </c>
      <c r="BN29" s="179">
        <v>1</v>
      </c>
      <c r="BO29" s="175">
        <v>22</v>
      </c>
    </row>
    <row r="30" spans="1:67" x14ac:dyDescent="0.25">
      <c r="A30" s="95" t="s">
        <v>181</v>
      </c>
      <c r="B30" s="36" t="s">
        <v>84</v>
      </c>
      <c r="C30" s="31">
        <v>30</v>
      </c>
      <c r="D30" s="54">
        <v>8</v>
      </c>
      <c r="E30" s="68">
        <v>5</v>
      </c>
      <c r="F30" s="71">
        <v>38</v>
      </c>
      <c r="G30" s="85">
        <v>66</v>
      </c>
      <c r="H30" s="88">
        <v>121</v>
      </c>
      <c r="I30" s="68">
        <v>2</v>
      </c>
      <c r="J30" s="56">
        <v>204</v>
      </c>
      <c r="K30" s="135">
        <v>34</v>
      </c>
      <c r="L30" s="40">
        <v>23</v>
      </c>
      <c r="N30" s="44" t="s">
        <v>58</v>
      </c>
      <c r="O30" s="28" t="s">
        <v>59</v>
      </c>
      <c r="P30" s="176">
        <v>9</v>
      </c>
      <c r="Q30" s="169">
        <f>+Q29+1</f>
        <v>12</v>
      </c>
      <c r="R30" s="177">
        <v>69</v>
      </c>
      <c r="S30" s="178">
        <v>47</v>
      </c>
      <c r="T30" s="77">
        <v>3</v>
      </c>
      <c r="U30" s="180">
        <v>11</v>
      </c>
      <c r="V30" s="179">
        <v>57</v>
      </c>
      <c r="W30" s="184">
        <v>23</v>
      </c>
      <c r="Y30" s="103" t="s">
        <v>316</v>
      </c>
      <c r="Z30" s="43" t="s">
        <v>317</v>
      </c>
      <c r="AA30" s="176">
        <v>31</v>
      </c>
      <c r="AB30" s="169">
        <v>54</v>
      </c>
      <c r="AC30" s="177">
        <v>42</v>
      </c>
      <c r="AD30" s="178">
        <v>5</v>
      </c>
      <c r="AE30" s="77">
        <v>23</v>
      </c>
      <c r="AF30" s="173">
        <v>33</v>
      </c>
      <c r="AG30" s="179">
        <v>29</v>
      </c>
      <c r="AH30" s="175">
        <v>23</v>
      </c>
      <c r="AJ30" s="41" t="s">
        <v>184</v>
      </c>
      <c r="AK30" s="28" t="s">
        <v>128</v>
      </c>
      <c r="AL30" s="176">
        <v>51</v>
      </c>
      <c r="AM30" s="169">
        <v>27</v>
      </c>
      <c r="AN30" s="177">
        <v>22</v>
      </c>
      <c r="AO30" s="178">
        <v>1</v>
      </c>
      <c r="AP30" s="77">
        <v>80</v>
      </c>
      <c r="AQ30" s="173">
        <v>12</v>
      </c>
      <c r="AR30" s="179">
        <v>1</v>
      </c>
      <c r="AS30" s="175">
        <v>22</v>
      </c>
      <c r="AU30" s="48" t="s">
        <v>316</v>
      </c>
      <c r="AV30" s="43" t="s">
        <v>317</v>
      </c>
      <c r="AW30" s="176">
        <v>31</v>
      </c>
      <c r="AX30" s="169">
        <v>55</v>
      </c>
      <c r="AY30" s="177">
        <v>41</v>
      </c>
      <c r="AZ30" s="178">
        <v>5</v>
      </c>
      <c r="BA30" s="77">
        <v>24</v>
      </c>
      <c r="BB30" s="173">
        <v>33</v>
      </c>
      <c r="BC30" s="179">
        <v>30</v>
      </c>
      <c r="BD30" s="175">
        <v>22</v>
      </c>
      <c r="BF30" s="44" t="s">
        <v>58</v>
      </c>
      <c r="BG30" s="28" t="s">
        <v>59</v>
      </c>
      <c r="BH30" s="176">
        <v>7</v>
      </c>
      <c r="BI30" s="425">
        <v>78</v>
      </c>
      <c r="BJ30" s="177">
        <v>49</v>
      </c>
      <c r="BK30" s="178">
        <v>21</v>
      </c>
      <c r="BL30" s="77">
        <v>5</v>
      </c>
      <c r="BM30" s="180">
        <v>14</v>
      </c>
      <c r="BN30" s="179">
        <v>31</v>
      </c>
      <c r="BO30" s="175">
        <v>23</v>
      </c>
    </row>
    <row r="31" spans="1:67" x14ac:dyDescent="0.25">
      <c r="A31" s="50" t="s">
        <v>122</v>
      </c>
      <c r="B31" s="28" t="s">
        <v>123</v>
      </c>
      <c r="C31" s="37">
        <v>132</v>
      </c>
      <c r="D31" s="86">
        <v>3</v>
      </c>
      <c r="E31" s="87">
        <v>46</v>
      </c>
      <c r="F31" s="88">
        <v>1</v>
      </c>
      <c r="G31" s="89">
        <v>65</v>
      </c>
      <c r="H31" s="37">
        <v>12</v>
      </c>
      <c r="I31" s="54">
        <v>10</v>
      </c>
      <c r="J31" s="56">
        <v>204</v>
      </c>
      <c r="K31" s="135">
        <v>34</v>
      </c>
      <c r="L31" s="40">
        <v>23</v>
      </c>
      <c r="N31" s="95" t="s">
        <v>181</v>
      </c>
      <c r="O31" s="36" t="s">
        <v>84</v>
      </c>
      <c r="P31" s="176">
        <v>25</v>
      </c>
      <c r="Q31" s="169">
        <f>+Q30+1</f>
        <v>13</v>
      </c>
      <c r="R31" s="177">
        <v>6</v>
      </c>
      <c r="S31" s="178">
        <v>35</v>
      </c>
      <c r="T31" s="77">
        <v>55</v>
      </c>
      <c r="U31" s="173">
        <v>121</v>
      </c>
      <c r="V31" s="179">
        <v>32</v>
      </c>
      <c r="W31" s="184">
        <v>24</v>
      </c>
      <c r="Y31" s="41" t="s">
        <v>184</v>
      </c>
      <c r="Z31" s="28" t="s">
        <v>128</v>
      </c>
      <c r="AA31" s="176">
        <v>51</v>
      </c>
      <c r="AB31" s="169">
        <v>28</v>
      </c>
      <c r="AC31" s="177">
        <v>22</v>
      </c>
      <c r="AD31" s="178">
        <v>1</v>
      </c>
      <c r="AE31" s="77">
        <v>82</v>
      </c>
      <c r="AF31" s="173">
        <v>12</v>
      </c>
      <c r="AG31" s="179">
        <v>1</v>
      </c>
      <c r="AH31" s="175">
        <v>24</v>
      </c>
      <c r="AJ31" s="103" t="s">
        <v>316</v>
      </c>
      <c r="AK31" s="43" t="s">
        <v>317</v>
      </c>
      <c r="AL31" s="176">
        <v>31</v>
      </c>
      <c r="AM31" s="169">
        <v>53</v>
      </c>
      <c r="AN31" s="177">
        <v>41</v>
      </c>
      <c r="AO31" s="178">
        <v>4</v>
      </c>
      <c r="AP31" s="77">
        <v>24</v>
      </c>
      <c r="AQ31" s="173">
        <v>33</v>
      </c>
      <c r="AR31" s="179">
        <v>29</v>
      </c>
      <c r="AS31" s="175">
        <v>22</v>
      </c>
      <c r="AU31" s="78" t="s">
        <v>60</v>
      </c>
      <c r="AV31" s="28" t="s">
        <v>62</v>
      </c>
      <c r="AW31" s="63">
        <v>81</v>
      </c>
      <c r="AX31" s="63">
        <v>3</v>
      </c>
      <c r="AY31" s="63">
        <v>20</v>
      </c>
      <c r="AZ31" s="63">
        <v>17</v>
      </c>
      <c r="BA31" s="63">
        <v>40</v>
      </c>
      <c r="BB31" s="63">
        <v>39</v>
      </c>
      <c r="BC31" s="63">
        <v>27</v>
      </c>
      <c r="BD31" s="63">
        <v>24</v>
      </c>
      <c r="BF31" s="27" t="s">
        <v>301</v>
      </c>
      <c r="BG31" s="28" t="s">
        <v>302</v>
      </c>
      <c r="BH31" s="176">
        <v>11</v>
      </c>
      <c r="BI31" s="425">
        <v>91</v>
      </c>
      <c r="BJ31" s="177">
        <v>91</v>
      </c>
      <c r="BK31" s="178">
        <v>1</v>
      </c>
      <c r="BL31" s="77">
        <v>1</v>
      </c>
      <c r="BM31" s="173">
        <v>5</v>
      </c>
      <c r="BN31" s="179">
        <v>1</v>
      </c>
      <c r="BO31" s="175">
        <v>24</v>
      </c>
    </row>
    <row r="32" spans="1:67" x14ac:dyDescent="0.25">
      <c r="A32" s="100" t="s">
        <v>205</v>
      </c>
      <c r="B32" s="28" t="s">
        <v>206</v>
      </c>
      <c r="C32" s="86">
        <v>27</v>
      </c>
      <c r="D32" s="81">
        <v>39</v>
      </c>
      <c r="E32" s="70">
        <v>29</v>
      </c>
      <c r="F32" s="88">
        <v>1</v>
      </c>
      <c r="G32" s="86">
        <v>13</v>
      </c>
      <c r="H32" s="37">
        <v>22</v>
      </c>
      <c r="I32" s="37">
        <v>90</v>
      </c>
      <c r="J32" s="56">
        <v>208</v>
      </c>
      <c r="K32" s="135">
        <v>34.666666666666664</v>
      </c>
      <c r="L32" s="40">
        <v>25</v>
      </c>
      <c r="N32" s="48" t="s">
        <v>64</v>
      </c>
      <c r="O32" s="28" t="s">
        <v>65</v>
      </c>
      <c r="P32" s="63">
        <v>53</v>
      </c>
      <c r="Q32" s="63">
        <f>+Q31+1</f>
        <v>14</v>
      </c>
      <c r="R32" s="63">
        <v>36</v>
      </c>
      <c r="S32" s="63">
        <v>28</v>
      </c>
      <c r="T32" s="63">
        <v>41</v>
      </c>
      <c r="U32" s="63">
        <v>46</v>
      </c>
      <c r="V32" s="63">
        <v>29</v>
      </c>
      <c r="W32" s="183">
        <v>25</v>
      </c>
      <c r="Y32" s="44" t="s">
        <v>129</v>
      </c>
      <c r="Z32" s="43" t="s">
        <v>382</v>
      </c>
      <c r="AA32" s="176">
        <v>43</v>
      </c>
      <c r="AB32" s="169">
        <v>24</v>
      </c>
      <c r="AC32" s="177">
        <v>18</v>
      </c>
      <c r="AD32" s="178">
        <v>3</v>
      </c>
      <c r="AE32" s="77">
        <v>98</v>
      </c>
      <c r="AF32" s="173">
        <v>13</v>
      </c>
      <c r="AG32" s="179">
        <v>5</v>
      </c>
      <c r="AH32" s="175">
        <v>25</v>
      </c>
      <c r="AJ32" s="27" t="s">
        <v>301</v>
      </c>
      <c r="AK32" s="28" t="s">
        <v>302</v>
      </c>
      <c r="AL32" s="176">
        <v>11</v>
      </c>
      <c r="AM32" s="169">
        <v>85</v>
      </c>
      <c r="AN32" s="177">
        <v>84</v>
      </c>
      <c r="AO32" s="178">
        <v>1</v>
      </c>
      <c r="AP32" s="77">
        <v>1</v>
      </c>
      <c r="AQ32" s="173">
        <v>5</v>
      </c>
      <c r="AR32" s="179">
        <v>1</v>
      </c>
      <c r="AS32" s="175">
        <v>24</v>
      </c>
      <c r="AU32" s="27" t="s">
        <v>301</v>
      </c>
      <c r="AV32" s="28" t="s">
        <v>302</v>
      </c>
      <c r="AW32" s="176">
        <v>11</v>
      </c>
      <c r="AX32" s="169">
        <v>88</v>
      </c>
      <c r="AY32" s="177">
        <v>86</v>
      </c>
      <c r="AZ32" s="178">
        <v>1</v>
      </c>
      <c r="BA32" s="77">
        <v>1</v>
      </c>
      <c r="BB32" s="173">
        <v>5</v>
      </c>
      <c r="BC32" s="179">
        <v>1</v>
      </c>
      <c r="BD32" s="175">
        <v>24</v>
      </c>
      <c r="BF32" s="78" t="s">
        <v>60</v>
      </c>
      <c r="BG32" s="28" t="s">
        <v>62</v>
      </c>
      <c r="BH32" s="176">
        <v>83</v>
      </c>
      <c r="BI32" s="425">
        <v>3</v>
      </c>
      <c r="BJ32" s="177">
        <v>22</v>
      </c>
      <c r="BK32" s="178">
        <v>18</v>
      </c>
      <c r="BL32" s="77">
        <v>44</v>
      </c>
      <c r="BM32" s="173">
        <v>39</v>
      </c>
      <c r="BN32" s="179">
        <v>28</v>
      </c>
      <c r="BO32" s="175">
        <v>25</v>
      </c>
    </row>
    <row r="33" spans="1:67" x14ac:dyDescent="0.25">
      <c r="A33" s="91" t="s">
        <v>142</v>
      </c>
      <c r="B33" s="28" t="s">
        <v>143</v>
      </c>
      <c r="C33" s="37">
        <v>52</v>
      </c>
      <c r="D33" s="37">
        <v>59</v>
      </c>
      <c r="E33" s="37">
        <v>55</v>
      </c>
      <c r="F33" s="37">
        <v>3</v>
      </c>
      <c r="G33" s="37">
        <v>26</v>
      </c>
      <c r="H33" s="37">
        <v>11</v>
      </c>
      <c r="I33" s="37">
        <v>28</v>
      </c>
      <c r="J33" s="45">
        <v>208</v>
      </c>
      <c r="K33" s="136">
        <v>34.666666666666664</v>
      </c>
      <c r="L33" s="40">
        <v>26</v>
      </c>
      <c r="N33" s="44" t="s">
        <v>129</v>
      </c>
      <c r="O33" s="43" t="s">
        <v>130</v>
      </c>
      <c r="P33" s="63">
        <v>48</v>
      </c>
      <c r="Q33" s="63">
        <f>+Q32+1</f>
        <v>15</v>
      </c>
      <c r="R33" s="63">
        <v>17</v>
      </c>
      <c r="S33" s="63">
        <v>3</v>
      </c>
      <c r="T33" s="63">
        <v>89</v>
      </c>
      <c r="U33" s="63">
        <v>13</v>
      </c>
      <c r="V33" s="63">
        <v>4</v>
      </c>
      <c r="W33" s="183">
        <v>26</v>
      </c>
      <c r="Y33" s="44" t="s">
        <v>60</v>
      </c>
      <c r="Z33" s="28" t="s">
        <v>62</v>
      </c>
      <c r="AA33" s="63">
        <v>93</v>
      </c>
      <c r="AB33" s="63">
        <v>13</v>
      </c>
      <c r="AC33" s="63">
        <v>35</v>
      </c>
      <c r="AD33" s="63">
        <v>11</v>
      </c>
      <c r="AE33" s="63">
        <v>27</v>
      </c>
      <c r="AF33" s="63">
        <v>34</v>
      </c>
      <c r="AG33" s="63">
        <v>16</v>
      </c>
      <c r="AH33" s="63">
        <v>26</v>
      </c>
      <c r="AJ33" s="48" t="s">
        <v>403</v>
      </c>
      <c r="AK33" s="28" t="s">
        <v>404</v>
      </c>
      <c r="AL33" s="176">
        <v>99</v>
      </c>
      <c r="AM33" s="169">
        <v>50</v>
      </c>
      <c r="AN33" s="177">
        <v>49</v>
      </c>
      <c r="AO33" s="178">
        <v>1</v>
      </c>
      <c r="AP33" s="77">
        <v>1</v>
      </c>
      <c r="AQ33" s="173">
        <v>6</v>
      </c>
      <c r="AR33" s="179">
        <v>1</v>
      </c>
      <c r="AS33" s="175">
        <v>25</v>
      </c>
      <c r="AU33" s="42" t="s">
        <v>403</v>
      </c>
      <c r="AV33" s="28" t="s">
        <v>404</v>
      </c>
      <c r="AW33" s="176">
        <v>98</v>
      </c>
      <c r="AX33" s="169">
        <v>52</v>
      </c>
      <c r="AY33" s="177">
        <v>49</v>
      </c>
      <c r="AZ33" s="178">
        <v>1</v>
      </c>
      <c r="BA33" s="77">
        <v>1</v>
      </c>
      <c r="BB33" s="173">
        <v>6</v>
      </c>
      <c r="BC33" s="179">
        <v>1</v>
      </c>
      <c r="BD33" s="175">
        <v>26</v>
      </c>
      <c r="BF33" s="42" t="s">
        <v>403</v>
      </c>
      <c r="BG33" s="28" t="s">
        <v>404</v>
      </c>
      <c r="BH33" s="176">
        <v>98</v>
      </c>
      <c r="BI33" s="425">
        <v>51</v>
      </c>
      <c r="BJ33" s="177">
        <v>48</v>
      </c>
      <c r="BK33" s="178">
        <v>1</v>
      </c>
      <c r="BL33" s="77">
        <v>1</v>
      </c>
      <c r="BM33" s="173">
        <v>6</v>
      </c>
      <c r="BN33" s="179">
        <v>1</v>
      </c>
      <c r="BO33" s="175">
        <v>26</v>
      </c>
    </row>
    <row r="34" spans="1:67" x14ac:dyDescent="0.25">
      <c r="A34" s="51" t="s">
        <v>50</v>
      </c>
      <c r="B34" s="36" t="s">
        <v>51</v>
      </c>
      <c r="C34" s="52">
        <v>52</v>
      </c>
      <c r="D34" s="53">
        <v>9</v>
      </c>
      <c r="E34" s="54">
        <v>10</v>
      </c>
      <c r="F34" s="54">
        <v>17</v>
      </c>
      <c r="G34" s="55">
        <v>87</v>
      </c>
      <c r="H34" s="37">
        <v>47</v>
      </c>
      <c r="I34" s="37">
        <v>90</v>
      </c>
      <c r="J34" s="56">
        <v>225</v>
      </c>
      <c r="K34" s="135">
        <v>37.5</v>
      </c>
      <c r="L34" s="40">
        <v>27</v>
      </c>
      <c r="N34" s="59" t="s">
        <v>292</v>
      </c>
      <c r="O34" s="28" t="s">
        <v>109</v>
      </c>
      <c r="P34" s="176">
        <v>10</v>
      </c>
      <c r="Q34" s="169">
        <v>82</v>
      </c>
      <c r="R34" s="177">
        <v>81</v>
      </c>
      <c r="S34" s="178">
        <v>1</v>
      </c>
      <c r="T34" s="77">
        <v>27</v>
      </c>
      <c r="U34" s="173">
        <v>0</v>
      </c>
      <c r="V34" s="179">
        <v>1</v>
      </c>
      <c r="W34" s="184">
        <v>27</v>
      </c>
      <c r="Y34" s="214" t="s">
        <v>409</v>
      </c>
      <c r="Z34" s="43" t="s">
        <v>410</v>
      </c>
      <c r="AA34" s="176">
        <v>85</v>
      </c>
      <c r="AB34" s="169">
        <v>26</v>
      </c>
      <c r="AC34" s="177">
        <v>33</v>
      </c>
      <c r="AD34" s="178">
        <v>1</v>
      </c>
      <c r="AE34" s="77">
        <v>53</v>
      </c>
      <c r="AF34" s="173">
        <v>5</v>
      </c>
      <c r="AG34" s="179">
        <v>1</v>
      </c>
      <c r="AH34" s="175">
        <v>27</v>
      </c>
      <c r="AJ34" s="44" t="s">
        <v>135</v>
      </c>
      <c r="AK34" s="28" t="s">
        <v>136</v>
      </c>
      <c r="AL34" s="63">
        <v>28</v>
      </c>
      <c r="AM34" s="63">
        <v>34</v>
      </c>
      <c r="AN34" s="63">
        <v>19</v>
      </c>
      <c r="AO34" s="63">
        <v>27</v>
      </c>
      <c r="AP34" s="63">
        <v>61</v>
      </c>
      <c r="AQ34" s="63">
        <v>47</v>
      </c>
      <c r="AR34" s="63">
        <v>54</v>
      </c>
      <c r="AS34" s="63">
        <v>27</v>
      </c>
      <c r="AU34" s="78" t="s">
        <v>129</v>
      </c>
      <c r="AV34" s="43" t="s">
        <v>382</v>
      </c>
      <c r="AW34" s="63">
        <v>47</v>
      </c>
      <c r="AX34" s="63">
        <v>41</v>
      </c>
      <c r="AY34" s="63">
        <v>36</v>
      </c>
      <c r="AZ34" s="63">
        <v>11</v>
      </c>
      <c r="BA34" s="63">
        <v>76</v>
      </c>
      <c r="BB34" s="63">
        <v>19</v>
      </c>
      <c r="BC34" s="63">
        <v>12</v>
      </c>
      <c r="BD34" s="63">
        <v>27</v>
      </c>
      <c r="BF34" s="48" t="s">
        <v>316</v>
      </c>
      <c r="BG34" s="43" t="s">
        <v>317</v>
      </c>
      <c r="BH34" s="63">
        <v>32</v>
      </c>
      <c r="BI34" s="423">
        <v>54</v>
      </c>
      <c r="BJ34" s="63">
        <v>41</v>
      </c>
      <c r="BK34" s="63">
        <v>18</v>
      </c>
      <c r="BL34" s="63">
        <v>28</v>
      </c>
      <c r="BM34" s="63">
        <v>38</v>
      </c>
      <c r="BN34" s="63">
        <v>39</v>
      </c>
      <c r="BO34" s="63">
        <v>27</v>
      </c>
    </row>
    <row r="35" spans="1:67" x14ac:dyDescent="0.25">
      <c r="A35" s="48" t="s">
        <v>119</v>
      </c>
      <c r="B35" s="28" t="s">
        <v>121</v>
      </c>
      <c r="C35" s="37">
        <v>78</v>
      </c>
      <c r="D35" s="37">
        <v>59</v>
      </c>
      <c r="E35" s="37">
        <v>55</v>
      </c>
      <c r="F35" s="37">
        <v>1</v>
      </c>
      <c r="G35" s="37">
        <v>120</v>
      </c>
      <c r="H35" s="37">
        <v>11</v>
      </c>
      <c r="I35" s="37">
        <v>28</v>
      </c>
      <c r="J35" s="45">
        <v>232</v>
      </c>
      <c r="K35" s="136">
        <v>38.666666666666664</v>
      </c>
      <c r="L35" s="40">
        <v>28</v>
      </c>
      <c r="N35" s="48" t="s">
        <v>297</v>
      </c>
      <c r="O35" s="28" t="s">
        <v>36</v>
      </c>
      <c r="P35" s="176">
        <v>33</v>
      </c>
      <c r="Q35" s="169">
        <v>26</v>
      </c>
      <c r="R35" s="177">
        <v>25</v>
      </c>
      <c r="S35" s="178">
        <v>47</v>
      </c>
      <c r="T35" s="77">
        <v>51</v>
      </c>
      <c r="U35" s="173">
        <v>44</v>
      </c>
      <c r="V35" s="179">
        <v>22</v>
      </c>
      <c r="W35" s="184">
        <v>28</v>
      </c>
      <c r="Y35" s="48" t="s">
        <v>403</v>
      </c>
      <c r="Z35" s="28" t="s">
        <v>404</v>
      </c>
      <c r="AA35" s="176">
        <v>100</v>
      </c>
      <c r="AB35" s="169">
        <v>51</v>
      </c>
      <c r="AC35" s="177">
        <v>50</v>
      </c>
      <c r="AD35" s="178">
        <v>1</v>
      </c>
      <c r="AE35" s="77">
        <v>1</v>
      </c>
      <c r="AF35" s="173">
        <v>6</v>
      </c>
      <c r="AG35" s="179">
        <v>1</v>
      </c>
      <c r="AH35" s="175">
        <v>28</v>
      </c>
      <c r="AJ35" s="79" t="s">
        <v>167</v>
      </c>
      <c r="AK35" s="28" t="s">
        <v>168</v>
      </c>
      <c r="AL35" s="176">
        <v>80</v>
      </c>
      <c r="AM35" s="169">
        <v>66</v>
      </c>
      <c r="AN35" s="177">
        <v>62</v>
      </c>
      <c r="AO35" s="178">
        <v>1</v>
      </c>
      <c r="AP35" s="77">
        <v>16</v>
      </c>
      <c r="AQ35" s="173">
        <v>21</v>
      </c>
      <c r="AR35" s="179">
        <v>1</v>
      </c>
      <c r="AS35" s="175">
        <v>28</v>
      </c>
      <c r="AU35" s="78" t="s">
        <v>135</v>
      </c>
      <c r="AV35" s="28" t="s">
        <v>136</v>
      </c>
      <c r="AW35" s="63">
        <v>25</v>
      </c>
      <c r="AX35" s="63">
        <v>35</v>
      </c>
      <c r="AY35" s="63">
        <v>18</v>
      </c>
      <c r="AZ35" s="63">
        <v>38</v>
      </c>
      <c r="BA35" s="63">
        <v>58</v>
      </c>
      <c r="BB35" s="63">
        <v>53</v>
      </c>
      <c r="BC35" s="63">
        <v>55</v>
      </c>
      <c r="BD35" s="63">
        <v>28</v>
      </c>
      <c r="BF35" s="78" t="s">
        <v>129</v>
      </c>
      <c r="BG35" s="43" t="s">
        <v>382</v>
      </c>
      <c r="BH35" s="176">
        <v>46</v>
      </c>
      <c r="BI35" s="425">
        <v>41</v>
      </c>
      <c r="BJ35" s="177">
        <v>36</v>
      </c>
      <c r="BK35" s="178">
        <v>12</v>
      </c>
      <c r="BL35" s="77">
        <v>79</v>
      </c>
      <c r="BM35" s="173">
        <v>19</v>
      </c>
      <c r="BN35" s="179">
        <v>14</v>
      </c>
      <c r="BO35" s="175">
        <v>28</v>
      </c>
    </row>
    <row r="36" spans="1:67" x14ac:dyDescent="0.25">
      <c r="A36" s="42" t="s">
        <v>113</v>
      </c>
      <c r="B36" s="28" t="s">
        <v>115</v>
      </c>
      <c r="C36" s="37">
        <v>32</v>
      </c>
      <c r="D36" s="37">
        <v>34</v>
      </c>
      <c r="E36" s="37">
        <v>24</v>
      </c>
      <c r="F36" s="37">
        <v>92</v>
      </c>
      <c r="G36" s="37">
        <v>130</v>
      </c>
      <c r="H36" s="37">
        <v>19</v>
      </c>
      <c r="I36" s="37">
        <v>33</v>
      </c>
      <c r="J36" s="45">
        <v>234</v>
      </c>
      <c r="K36" s="136">
        <v>39</v>
      </c>
      <c r="L36" s="40">
        <v>29</v>
      </c>
      <c r="N36" s="42" t="s">
        <v>216</v>
      </c>
      <c r="O36" s="43" t="s">
        <v>217</v>
      </c>
      <c r="P36" s="176">
        <v>62</v>
      </c>
      <c r="Q36" s="169">
        <f>+Q35+1</f>
        <v>27</v>
      </c>
      <c r="R36" s="177">
        <v>21</v>
      </c>
      <c r="S36" s="178">
        <v>11</v>
      </c>
      <c r="T36" s="77">
        <v>27</v>
      </c>
      <c r="U36" s="173">
        <v>10</v>
      </c>
      <c r="V36" s="179">
        <v>20</v>
      </c>
      <c r="W36" s="184">
        <v>28</v>
      </c>
      <c r="Y36" s="101" t="s">
        <v>400</v>
      </c>
      <c r="Z36" s="43" t="s">
        <v>401</v>
      </c>
      <c r="AA36" s="63">
        <v>151</v>
      </c>
      <c r="AB36" s="63">
        <v>17</v>
      </c>
      <c r="AC36" s="63">
        <v>57</v>
      </c>
      <c r="AD36" s="63">
        <v>1</v>
      </c>
      <c r="AE36" s="63">
        <v>1</v>
      </c>
      <c r="AF36" s="63">
        <v>1</v>
      </c>
      <c r="AG36" s="63">
        <v>1</v>
      </c>
      <c r="AH36" s="63">
        <v>29</v>
      </c>
      <c r="AJ36" s="101" t="s">
        <v>400</v>
      </c>
      <c r="AK36" s="43" t="s">
        <v>419</v>
      </c>
      <c r="AL36" s="176">
        <v>151</v>
      </c>
      <c r="AM36" s="169">
        <v>17</v>
      </c>
      <c r="AN36" s="177">
        <v>55</v>
      </c>
      <c r="AO36" s="178">
        <v>1</v>
      </c>
      <c r="AP36" s="77">
        <v>1</v>
      </c>
      <c r="AQ36" s="173">
        <v>1</v>
      </c>
      <c r="AR36" s="179">
        <v>1</v>
      </c>
      <c r="AS36" s="175">
        <v>28</v>
      </c>
      <c r="AU36" s="78" t="s">
        <v>167</v>
      </c>
      <c r="AV36" s="28" t="s">
        <v>168</v>
      </c>
      <c r="AW36" s="176">
        <v>80</v>
      </c>
      <c r="AX36" s="169">
        <v>68</v>
      </c>
      <c r="AY36" s="177">
        <v>63</v>
      </c>
      <c r="AZ36" s="178">
        <v>1</v>
      </c>
      <c r="BA36" s="77">
        <v>17</v>
      </c>
      <c r="BB36" s="173">
        <v>21</v>
      </c>
      <c r="BC36" s="179">
        <v>1</v>
      </c>
      <c r="BD36" s="175">
        <v>29</v>
      </c>
      <c r="BF36" s="101" t="s">
        <v>400</v>
      </c>
      <c r="BG36" s="43" t="s">
        <v>419</v>
      </c>
      <c r="BH36" s="176">
        <v>154</v>
      </c>
      <c r="BI36" s="425">
        <v>18</v>
      </c>
      <c r="BJ36" s="177">
        <v>54</v>
      </c>
      <c r="BK36" s="178">
        <v>1</v>
      </c>
      <c r="BL36" s="77">
        <v>1</v>
      </c>
      <c r="BM36" s="173">
        <v>1</v>
      </c>
      <c r="BN36" s="179">
        <v>1</v>
      </c>
      <c r="BO36" s="175">
        <v>29</v>
      </c>
    </row>
    <row r="37" spans="1:67" x14ac:dyDescent="0.25">
      <c r="A37" s="27" t="s">
        <v>187</v>
      </c>
      <c r="B37" s="28" t="s">
        <v>188</v>
      </c>
      <c r="C37" s="37">
        <v>16</v>
      </c>
      <c r="D37" s="37">
        <v>5</v>
      </c>
      <c r="E37" s="37">
        <v>2</v>
      </c>
      <c r="F37" s="37">
        <v>116</v>
      </c>
      <c r="G37" s="37">
        <v>134</v>
      </c>
      <c r="H37" s="37">
        <v>21</v>
      </c>
      <c r="I37" s="37">
        <v>90</v>
      </c>
      <c r="J37" s="45">
        <v>250</v>
      </c>
      <c r="K37" s="136">
        <v>41.666666666666664</v>
      </c>
      <c r="L37" s="40">
        <v>30</v>
      </c>
      <c r="N37" s="44" t="s">
        <v>280</v>
      </c>
      <c r="O37" s="28" t="s">
        <v>281</v>
      </c>
      <c r="P37" s="176">
        <v>86</v>
      </c>
      <c r="Q37" s="169">
        <f>+Q36+1</f>
        <v>28</v>
      </c>
      <c r="R37" s="177">
        <v>44</v>
      </c>
      <c r="S37" s="178">
        <v>2</v>
      </c>
      <c r="T37" s="77">
        <v>18</v>
      </c>
      <c r="U37" s="173">
        <v>17</v>
      </c>
      <c r="V37" s="179">
        <v>13</v>
      </c>
      <c r="W37" s="184">
        <v>30</v>
      </c>
      <c r="Y37" s="79" t="s">
        <v>167</v>
      </c>
      <c r="Z37" s="28" t="s">
        <v>168</v>
      </c>
      <c r="AA37" s="176">
        <v>80</v>
      </c>
      <c r="AB37" s="169">
        <v>68</v>
      </c>
      <c r="AC37" s="177">
        <v>64</v>
      </c>
      <c r="AD37" s="178">
        <v>1</v>
      </c>
      <c r="AE37" s="77">
        <v>15</v>
      </c>
      <c r="AF37" s="173">
        <v>21</v>
      </c>
      <c r="AG37" s="179">
        <v>1</v>
      </c>
      <c r="AH37" s="175">
        <v>30</v>
      </c>
      <c r="AJ37" s="48" t="s">
        <v>64</v>
      </c>
      <c r="AK37" s="28" t="s">
        <v>65</v>
      </c>
      <c r="AL37" s="176">
        <v>49</v>
      </c>
      <c r="AM37" s="169">
        <v>38</v>
      </c>
      <c r="AN37" s="177">
        <v>34</v>
      </c>
      <c r="AO37" s="178">
        <v>29</v>
      </c>
      <c r="AP37" s="77">
        <v>43</v>
      </c>
      <c r="AQ37" s="173">
        <v>46</v>
      </c>
      <c r="AR37" s="179">
        <v>36</v>
      </c>
      <c r="AS37" s="175">
        <v>30</v>
      </c>
      <c r="AU37" s="101" t="s">
        <v>400</v>
      </c>
      <c r="AV37" s="43" t="s">
        <v>419</v>
      </c>
      <c r="AW37" s="176">
        <v>155</v>
      </c>
      <c r="AX37" s="169">
        <v>19</v>
      </c>
      <c r="AY37" s="177">
        <v>55</v>
      </c>
      <c r="AZ37" s="178">
        <v>1</v>
      </c>
      <c r="BA37" s="77">
        <v>1</v>
      </c>
      <c r="BB37" s="173">
        <v>1</v>
      </c>
      <c r="BC37" s="179">
        <v>1</v>
      </c>
      <c r="BD37" s="175">
        <v>30</v>
      </c>
      <c r="BF37" s="78" t="s">
        <v>167</v>
      </c>
      <c r="BG37" s="28" t="s">
        <v>168</v>
      </c>
      <c r="BH37" s="176">
        <v>82</v>
      </c>
      <c r="BI37" s="425">
        <v>68</v>
      </c>
      <c r="BJ37" s="177">
        <v>61</v>
      </c>
      <c r="BK37" s="178">
        <v>1</v>
      </c>
      <c r="BL37" s="77">
        <v>18</v>
      </c>
      <c r="BM37" s="173">
        <v>21</v>
      </c>
      <c r="BN37" s="179">
        <v>1</v>
      </c>
      <c r="BO37" s="175">
        <v>30</v>
      </c>
    </row>
    <row r="38" spans="1:67" x14ac:dyDescent="0.25">
      <c r="A38" s="44" t="s">
        <v>135</v>
      </c>
      <c r="B38" s="28" t="s">
        <v>136</v>
      </c>
      <c r="C38" s="54">
        <v>34</v>
      </c>
      <c r="D38" s="92">
        <v>33</v>
      </c>
      <c r="E38" s="61">
        <v>22</v>
      </c>
      <c r="F38" s="67">
        <v>29</v>
      </c>
      <c r="G38" s="65">
        <v>72</v>
      </c>
      <c r="H38" s="37">
        <v>44</v>
      </c>
      <c r="I38" s="37">
        <v>90</v>
      </c>
      <c r="J38" s="56">
        <v>252</v>
      </c>
      <c r="K38" s="135">
        <v>42</v>
      </c>
      <c r="L38" s="40">
        <v>31</v>
      </c>
      <c r="N38" s="50" t="s">
        <v>122</v>
      </c>
      <c r="O38" s="28" t="s">
        <v>123</v>
      </c>
      <c r="P38" s="176">
        <v>109</v>
      </c>
      <c r="Q38" s="169">
        <v>2</v>
      </c>
      <c r="R38" s="177">
        <v>45</v>
      </c>
      <c r="S38" s="178">
        <v>1</v>
      </c>
      <c r="T38" s="77">
        <v>53</v>
      </c>
      <c r="U38" s="173">
        <v>12</v>
      </c>
      <c r="V38" s="179">
        <v>1</v>
      </c>
      <c r="W38" s="184">
        <v>31</v>
      </c>
      <c r="Y38" s="44" t="s">
        <v>280</v>
      </c>
      <c r="Z38" s="28" t="s">
        <v>281</v>
      </c>
      <c r="AA38" s="63">
        <v>48</v>
      </c>
      <c r="AB38" s="63">
        <v>20</v>
      </c>
      <c r="AC38" s="63">
        <v>13</v>
      </c>
      <c r="AD38" s="63">
        <v>81</v>
      </c>
      <c r="AE38" s="63">
        <v>52</v>
      </c>
      <c r="AF38" s="63">
        <v>48</v>
      </c>
      <c r="AG38" s="63">
        <v>16</v>
      </c>
      <c r="AH38" s="63">
        <v>31</v>
      </c>
      <c r="AJ38" s="44" t="s">
        <v>280</v>
      </c>
      <c r="AK38" s="28" t="s">
        <v>281</v>
      </c>
      <c r="AL38" s="176">
        <v>48</v>
      </c>
      <c r="AM38" s="169">
        <v>20</v>
      </c>
      <c r="AN38" s="177">
        <v>13</v>
      </c>
      <c r="AO38" s="178">
        <v>82</v>
      </c>
      <c r="AP38" s="77">
        <v>52</v>
      </c>
      <c r="AQ38" s="173">
        <v>48</v>
      </c>
      <c r="AR38" s="179">
        <v>16</v>
      </c>
      <c r="AS38" s="175">
        <v>31</v>
      </c>
      <c r="AU38" s="42" t="s">
        <v>64</v>
      </c>
      <c r="AV38" s="28" t="s">
        <v>65</v>
      </c>
      <c r="AW38" s="176">
        <v>48</v>
      </c>
      <c r="AX38" s="169">
        <v>39</v>
      </c>
      <c r="AY38" s="177">
        <v>34</v>
      </c>
      <c r="AZ38" s="178">
        <v>30</v>
      </c>
      <c r="BA38" s="77">
        <v>44</v>
      </c>
      <c r="BB38" s="173">
        <v>46</v>
      </c>
      <c r="BC38" s="179">
        <v>38</v>
      </c>
      <c r="BD38" s="175">
        <v>31</v>
      </c>
      <c r="BF38" s="42" t="s">
        <v>64</v>
      </c>
      <c r="BG38" s="28" t="s">
        <v>65</v>
      </c>
      <c r="BH38" s="176">
        <v>47</v>
      </c>
      <c r="BI38" s="425">
        <v>39</v>
      </c>
      <c r="BJ38" s="177">
        <v>34</v>
      </c>
      <c r="BK38" s="178">
        <v>33</v>
      </c>
      <c r="BL38" s="77">
        <v>48</v>
      </c>
      <c r="BM38" s="173">
        <v>46</v>
      </c>
      <c r="BN38" s="179">
        <v>37</v>
      </c>
      <c r="BO38" s="175">
        <v>31</v>
      </c>
    </row>
    <row r="39" spans="1:67" x14ac:dyDescent="0.25">
      <c r="A39" s="48" t="s">
        <v>330</v>
      </c>
      <c r="B39" s="28" t="s">
        <v>331</v>
      </c>
      <c r="C39" s="87">
        <v>66</v>
      </c>
      <c r="D39" s="69">
        <v>15</v>
      </c>
      <c r="E39" s="67">
        <v>19</v>
      </c>
      <c r="F39" s="37">
        <v>83</v>
      </c>
      <c r="G39" s="37">
        <v>107</v>
      </c>
      <c r="H39" s="37">
        <v>76</v>
      </c>
      <c r="I39" s="63">
        <v>5</v>
      </c>
      <c r="J39" s="56">
        <v>264</v>
      </c>
      <c r="K39" s="135">
        <v>44</v>
      </c>
      <c r="L39" s="40">
        <v>32</v>
      </c>
      <c r="N39" s="44" t="s">
        <v>167</v>
      </c>
      <c r="O39" s="28" t="s">
        <v>168</v>
      </c>
      <c r="P39" s="176">
        <v>85</v>
      </c>
      <c r="Q39" s="169">
        <v>62</v>
      </c>
      <c r="R39" s="177">
        <v>61</v>
      </c>
      <c r="S39" s="178">
        <v>1</v>
      </c>
      <c r="T39" s="77">
        <v>14</v>
      </c>
      <c r="U39" s="173">
        <v>21</v>
      </c>
      <c r="V39" s="179">
        <v>1</v>
      </c>
      <c r="W39" s="184">
        <v>32</v>
      </c>
      <c r="Y39" s="48" t="s">
        <v>64</v>
      </c>
      <c r="Z39" s="28" t="s">
        <v>65</v>
      </c>
      <c r="AA39" s="176">
        <v>49</v>
      </c>
      <c r="AB39" s="169">
        <v>41</v>
      </c>
      <c r="AC39" s="177">
        <v>36</v>
      </c>
      <c r="AD39" s="178">
        <v>29</v>
      </c>
      <c r="AE39" s="77">
        <v>43</v>
      </c>
      <c r="AF39" s="173">
        <v>46</v>
      </c>
      <c r="AG39" s="179">
        <v>37</v>
      </c>
      <c r="AH39" s="175">
        <v>32</v>
      </c>
      <c r="AJ39" s="44" t="s">
        <v>129</v>
      </c>
      <c r="AK39" s="43" t="s">
        <v>382</v>
      </c>
      <c r="AL39" s="63">
        <v>47</v>
      </c>
      <c r="AM39" s="63">
        <v>41</v>
      </c>
      <c r="AN39" s="63">
        <v>36</v>
      </c>
      <c r="AO39" s="63">
        <v>17</v>
      </c>
      <c r="AP39" s="63">
        <v>80</v>
      </c>
      <c r="AQ39" s="63">
        <v>16</v>
      </c>
      <c r="AR39" s="63">
        <v>11</v>
      </c>
      <c r="AS39" s="63">
        <v>32</v>
      </c>
      <c r="AU39" s="59" t="s">
        <v>264</v>
      </c>
      <c r="AV39" s="28" t="s">
        <v>265</v>
      </c>
      <c r="AW39" s="176">
        <v>50</v>
      </c>
      <c r="AX39" s="169">
        <v>41</v>
      </c>
      <c r="AY39" s="177">
        <v>36</v>
      </c>
      <c r="AZ39" s="178">
        <v>1</v>
      </c>
      <c r="BA39" s="77">
        <v>80</v>
      </c>
      <c r="BB39" s="173">
        <v>4</v>
      </c>
      <c r="BC39" s="179">
        <v>30</v>
      </c>
      <c r="BD39" s="175">
        <v>32</v>
      </c>
      <c r="BF39" s="59" t="s">
        <v>264</v>
      </c>
      <c r="BG39" s="28" t="s">
        <v>265</v>
      </c>
      <c r="BH39" s="176">
        <v>50</v>
      </c>
      <c r="BI39" s="425">
        <v>41</v>
      </c>
      <c r="BJ39" s="177">
        <v>36</v>
      </c>
      <c r="BK39" s="178">
        <v>1</v>
      </c>
      <c r="BL39" s="77">
        <v>83</v>
      </c>
      <c r="BM39" s="173">
        <v>4</v>
      </c>
      <c r="BN39" s="179">
        <v>31</v>
      </c>
      <c r="BO39" s="175">
        <v>32</v>
      </c>
    </row>
    <row r="40" spans="1:67" ht="15.75" thickBot="1" x14ac:dyDescent="0.3">
      <c r="A40" s="78" t="s">
        <v>104</v>
      </c>
      <c r="B40" s="43" t="s">
        <v>105</v>
      </c>
      <c r="C40" s="68">
        <v>17</v>
      </c>
      <c r="D40" s="83">
        <v>55</v>
      </c>
      <c r="E40" s="65">
        <v>37</v>
      </c>
      <c r="F40" s="61">
        <v>36</v>
      </c>
      <c r="G40" s="84">
        <v>80</v>
      </c>
      <c r="H40" s="37">
        <v>86</v>
      </c>
      <c r="I40" s="37">
        <v>41</v>
      </c>
      <c r="J40" s="56">
        <v>272</v>
      </c>
      <c r="K40" s="135">
        <v>45.333333333333336</v>
      </c>
      <c r="L40" s="40">
        <v>33</v>
      </c>
      <c r="N40" s="79" t="s">
        <v>79</v>
      </c>
      <c r="O40" s="28" t="s">
        <v>80</v>
      </c>
      <c r="P40" s="176">
        <v>74</v>
      </c>
      <c r="Q40" s="169">
        <f>+Q39+1</f>
        <v>63</v>
      </c>
      <c r="R40" s="177">
        <v>65</v>
      </c>
      <c r="S40" s="178">
        <v>1</v>
      </c>
      <c r="T40" s="77">
        <v>76</v>
      </c>
      <c r="U40" s="173">
        <v>6</v>
      </c>
      <c r="V40" s="179">
        <v>1</v>
      </c>
      <c r="W40" s="184">
        <v>32</v>
      </c>
      <c r="Y40" s="60" t="s">
        <v>310</v>
      </c>
      <c r="Z40" s="28" t="s">
        <v>312</v>
      </c>
      <c r="AA40" s="176">
        <v>58</v>
      </c>
      <c r="AB40" s="169">
        <v>57</v>
      </c>
      <c r="AC40" s="177">
        <v>50</v>
      </c>
      <c r="AD40" s="178">
        <v>18</v>
      </c>
      <c r="AE40" s="77">
        <v>28</v>
      </c>
      <c r="AF40" s="173">
        <v>3</v>
      </c>
      <c r="AG40" s="179">
        <v>29</v>
      </c>
      <c r="AH40" s="175">
        <v>33</v>
      </c>
      <c r="AJ40" s="59" t="s">
        <v>264</v>
      </c>
      <c r="AK40" s="28" t="s">
        <v>265</v>
      </c>
      <c r="AL40" s="176">
        <v>51</v>
      </c>
      <c r="AM40" s="169">
        <v>41</v>
      </c>
      <c r="AN40" s="177">
        <v>36</v>
      </c>
      <c r="AO40" s="178">
        <v>1</v>
      </c>
      <c r="AP40" s="77">
        <v>80</v>
      </c>
      <c r="AQ40" s="173">
        <v>4</v>
      </c>
      <c r="AR40" s="179">
        <v>29</v>
      </c>
      <c r="AS40" s="175">
        <v>33</v>
      </c>
      <c r="AU40" s="41" t="s">
        <v>119</v>
      </c>
      <c r="AV40" s="28" t="s">
        <v>121</v>
      </c>
      <c r="AW40" s="176">
        <v>39</v>
      </c>
      <c r="AX40" s="169">
        <v>22</v>
      </c>
      <c r="AY40" s="177">
        <v>16</v>
      </c>
      <c r="AZ40" s="178">
        <v>45</v>
      </c>
      <c r="BA40" s="77">
        <v>101</v>
      </c>
      <c r="BB40" s="173">
        <v>32</v>
      </c>
      <c r="BC40" s="179">
        <v>25</v>
      </c>
      <c r="BD40" s="175">
        <v>33</v>
      </c>
      <c r="BF40" s="41" t="s">
        <v>119</v>
      </c>
      <c r="BG40" s="28" t="s">
        <v>121</v>
      </c>
      <c r="BH40" s="176">
        <v>39</v>
      </c>
      <c r="BI40" s="425">
        <v>22</v>
      </c>
      <c r="BJ40" s="177">
        <v>18</v>
      </c>
      <c r="BK40" s="178">
        <v>48</v>
      </c>
      <c r="BL40" s="77">
        <v>105</v>
      </c>
      <c r="BM40" s="173">
        <v>32</v>
      </c>
      <c r="BN40" s="179">
        <v>26</v>
      </c>
      <c r="BO40" s="175">
        <v>33</v>
      </c>
    </row>
    <row r="41" spans="1:67" x14ac:dyDescent="0.25">
      <c r="A41" s="59" t="s">
        <v>119</v>
      </c>
      <c r="B41" s="43" t="s">
        <v>120</v>
      </c>
      <c r="C41" s="37">
        <v>81</v>
      </c>
      <c r="D41" s="37">
        <v>68</v>
      </c>
      <c r="E41" s="37">
        <v>61</v>
      </c>
      <c r="F41" s="37">
        <v>7</v>
      </c>
      <c r="G41" s="37">
        <v>70</v>
      </c>
      <c r="H41" s="37">
        <v>7</v>
      </c>
      <c r="I41" s="37">
        <v>48</v>
      </c>
      <c r="J41" s="45">
        <v>272</v>
      </c>
      <c r="K41" s="136">
        <v>45.333333333333336</v>
      </c>
      <c r="L41" s="40">
        <v>33</v>
      </c>
      <c r="N41" s="44" t="s">
        <v>135</v>
      </c>
      <c r="O41" s="28" t="s">
        <v>136</v>
      </c>
      <c r="P41" s="176">
        <v>32</v>
      </c>
      <c r="Q41" s="169">
        <v>31</v>
      </c>
      <c r="R41" s="177">
        <v>20</v>
      </c>
      <c r="S41" s="178">
        <v>28</v>
      </c>
      <c r="T41" s="77">
        <v>63</v>
      </c>
      <c r="U41" s="173">
        <v>44</v>
      </c>
      <c r="V41" s="179">
        <v>57</v>
      </c>
      <c r="W41" s="185">
        <v>34</v>
      </c>
      <c r="Y41" s="59" t="s">
        <v>264</v>
      </c>
      <c r="Z41" s="28" t="s">
        <v>265</v>
      </c>
      <c r="AA41" s="176">
        <v>51</v>
      </c>
      <c r="AB41" s="169">
        <v>42</v>
      </c>
      <c r="AC41" s="177">
        <v>39</v>
      </c>
      <c r="AD41" s="178">
        <v>1</v>
      </c>
      <c r="AE41" s="77">
        <v>82</v>
      </c>
      <c r="AF41" s="173">
        <v>4</v>
      </c>
      <c r="AG41" s="179">
        <v>29</v>
      </c>
      <c r="AH41" s="175">
        <v>34</v>
      </c>
      <c r="AJ41" s="42" t="s">
        <v>97</v>
      </c>
      <c r="AK41" s="28" t="s">
        <v>96</v>
      </c>
      <c r="AL41" s="176">
        <v>26</v>
      </c>
      <c r="AM41" s="169">
        <v>52</v>
      </c>
      <c r="AN41" s="177">
        <v>40</v>
      </c>
      <c r="AO41" s="178">
        <v>24</v>
      </c>
      <c r="AP41" s="77">
        <v>36</v>
      </c>
      <c r="AQ41" s="173">
        <v>49</v>
      </c>
      <c r="AR41" s="179">
        <v>63</v>
      </c>
      <c r="AS41" s="175">
        <v>34</v>
      </c>
      <c r="AU41" s="41" t="s">
        <v>97</v>
      </c>
      <c r="AV41" s="28" t="s">
        <v>96</v>
      </c>
      <c r="AW41" s="176">
        <v>27</v>
      </c>
      <c r="AX41" s="169">
        <v>54</v>
      </c>
      <c r="AY41" s="177">
        <v>40</v>
      </c>
      <c r="AZ41" s="178">
        <v>26</v>
      </c>
      <c r="BA41" s="77">
        <v>36</v>
      </c>
      <c r="BB41" s="173">
        <v>49</v>
      </c>
      <c r="BC41" s="179">
        <v>67</v>
      </c>
      <c r="BD41" s="175">
        <v>34</v>
      </c>
      <c r="BF41" s="41" t="s">
        <v>97</v>
      </c>
      <c r="BG41" s="28" t="s">
        <v>96</v>
      </c>
      <c r="BH41" s="176">
        <v>27</v>
      </c>
      <c r="BI41" s="425">
        <v>53</v>
      </c>
      <c r="BJ41" s="177">
        <v>40</v>
      </c>
      <c r="BK41" s="178">
        <v>28</v>
      </c>
      <c r="BL41" s="77">
        <v>40</v>
      </c>
      <c r="BM41" s="173">
        <v>49</v>
      </c>
      <c r="BN41" s="179">
        <v>71</v>
      </c>
      <c r="BO41" s="175">
        <v>34</v>
      </c>
    </row>
    <row r="42" spans="1:67" x14ac:dyDescent="0.25">
      <c r="A42" s="44" t="s">
        <v>167</v>
      </c>
      <c r="B42" s="28" t="s">
        <v>168</v>
      </c>
      <c r="C42" s="37">
        <v>102</v>
      </c>
      <c r="D42" s="93">
        <v>70</v>
      </c>
      <c r="E42" s="37">
        <v>71</v>
      </c>
      <c r="F42" s="88">
        <v>1</v>
      </c>
      <c r="G42" s="63">
        <v>16</v>
      </c>
      <c r="H42" s="37">
        <v>21</v>
      </c>
      <c r="I42" s="31">
        <v>9</v>
      </c>
      <c r="J42" s="56">
        <v>274</v>
      </c>
      <c r="K42" s="135">
        <v>45.666666666666664</v>
      </c>
      <c r="L42" s="40">
        <v>35</v>
      </c>
      <c r="N42" s="60" t="s">
        <v>310</v>
      </c>
      <c r="O42" s="28" t="s">
        <v>312</v>
      </c>
      <c r="P42" s="176">
        <v>62</v>
      </c>
      <c r="Q42" s="169">
        <v>53</v>
      </c>
      <c r="R42" s="177">
        <v>52</v>
      </c>
      <c r="S42" s="178">
        <v>17</v>
      </c>
      <c r="T42" s="77">
        <v>27</v>
      </c>
      <c r="U42" s="173">
        <v>3</v>
      </c>
      <c r="V42" s="179">
        <v>23</v>
      </c>
      <c r="W42" s="186">
        <v>35</v>
      </c>
      <c r="Y42" s="42" t="s">
        <v>97</v>
      </c>
      <c r="Z42" s="28" t="s">
        <v>96</v>
      </c>
      <c r="AA42" s="176">
        <v>26</v>
      </c>
      <c r="AB42" s="169">
        <v>53</v>
      </c>
      <c r="AC42" s="177">
        <v>41</v>
      </c>
      <c r="AD42" s="178">
        <v>25</v>
      </c>
      <c r="AE42" s="77">
        <v>37</v>
      </c>
      <c r="AF42" s="173">
        <v>49</v>
      </c>
      <c r="AG42" s="179">
        <v>63</v>
      </c>
      <c r="AH42" s="175">
        <v>35</v>
      </c>
      <c r="AJ42" s="42" t="s">
        <v>119</v>
      </c>
      <c r="AK42" s="28" t="s">
        <v>121</v>
      </c>
      <c r="AL42" s="176">
        <v>39</v>
      </c>
      <c r="AM42" s="169">
        <v>22</v>
      </c>
      <c r="AN42" s="177">
        <v>17</v>
      </c>
      <c r="AO42" s="178">
        <v>41</v>
      </c>
      <c r="AP42" s="77">
        <v>102</v>
      </c>
      <c r="AQ42" s="173">
        <v>32</v>
      </c>
      <c r="AR42" s="179">
        <v>26</v>
      </c>
      <c r="AS42" s="175">
        <v>34</v>
      </c>
      <c r="AU42" s="78" t="s">
        <v>77</v>
      </c>
      <c r="AV42" s="28" t="s">
        <v>78</v>
      </c>
      <c r="AW42" s="176">
        <v>76</v>
      </c>
      <c r="AX42" s="169">
        <v>88</v>
      </c>
      <c r="AY42" s="177">
        <v>86</v>
      </c>
      <c r="AZ42" s="178">
        <v>1</v>
      </c>
      <c r="BA42" s="77">
        <v>1</v>
      </c>
      <c r="BB42" s="173">
        <v>10</v>
      </c>
      <c r="BC42" s="179">
        <v>1</v>
      </c>
      <c r="BD42" s="175">
        <v>35</v>
      </c>
      <c r="BF42" s="306" t="s">
        <v>124</v>
      </c>
      <c r="BG42" s="28" t="s">
        <v>125</v>
      </c>
      <c r="BH42" s="176">
        <v>134</v>
      </c>
      <c r="BI42" s="425">
        <v>25</v>
      </c>
      <c r="BJ42" s="177">
        <v>45</v>
      </c>
      <c r="BK42" s="178">
        <v>21</v>
      </c>
      <c r="BL42" s="77">
        <v>30</v>
      </c>
      <c r="BM42" s="173">
        <v>6</v>
      </c>
      <c r="BN42" s="179">
        <v>7</v>
      </c>
      <c r="BO42" s="175">
        <v>35</v>
      </c>
    </row>
    <row r="43" spans="1:67" x14ac:dyDescent="0.25">
      <c r="A43" s="78" t="s">
        <v>137</v>
      </c>
      <c r="B43" s="28" t="s">
        <v>138</v>
      </c>
      <c r="C43" s="63">
        <v>29</v>
      </c>
      <c r="D43" s="72">
        <v>23</v>
      </c>
      <c r="E43" s="63">
        <v>8</v>
      </c>
      <c r="F43" s="37">
        <v>85</v>
      </c>
      <c r="G43" s="87">
        <v>76</v>
      </c>
      <c r="H43" s="86">
        <v>105</v>
      </c>
      <c r="I43" s="71">
        <v>28</v>
      </c>
      <c r="J43" s="56">
        <v>278</v>
      </c>
      <c r="K43" s="135">
        <v>46.333333333333336</v>
      </c>
      <c r="L43" s="40">
        <v>36</v>
      </c>
      <c r="N43" s="59" t="s">
        <v>264</v>
      </c>
      <c r="O43" s="28" t="s">
        <v>265</v>
      </c>
      <c r="P43" s="176">
        <v>56</v>
      </c>
      <c r="Q43" s="169">
        <v>41</v>
      </c>
      <c r="R43" s="177">
        <v>38</v>
      </c>
      <c r="S43" s="178">
        <v>1</v>
      </c>
      <c r="T43" s="77">
        <v>76</v>
      </c>
      <c r="U43" s="173">
        <v>4</v>
      </c>
      <c r="V43" s="179">
        <v>23</v>
      </c>
      <c r="W43" s="186">
        <v>36</v>
      </c>
      <c r="Y43" s="44" t="s">
        <v>135</v>
      </c>
      <c r="Z43" s="28" t="s">
        <v>136</v>
      </c>
      <c r="AA43" s="176">
        <v>28</v>
      </c>
      <c r="AB43" s="169">
        <v>37</v>
      </c>
      <c r="AC43" s="177">
        <v>20</v>
      </c>
      <c r="AD43" s="178">
        <v>29</v>
      </c>
      <c r="AE43" s="77">
        <v>68</v>
      </c>
      <c r="AF43" s="173">
        <v>44</v>
      </c>
      <c r="AG43" s="179">
        <v>63</v>
      </c>
      <c r="AH43" s="175">
        <v>36</v>
      </c>
      <c r="AJ43" s="50" t="s">
        <v>77</v>
      </c>
      <c r="AK43" s="28" t="s">
        <v>78</v>
      </c>
      <c r="AL43" s="176">
        <v>77</v>
      </c>
      <c r="AM43" s="169">
        <v>85</v>
      </c>
      <c r="AN43" s="177">
        <v>84</v>
      </c>
      <c r="AO43" s="178">
        <v>1</v>
      </c>
      <c r="AP43" s="77">
        <v>1</v>
      </c>
      <c r="AQ43" s="173">
        <v>10</v>
      </c>
      <c r="AR43" s="179">
        <v>1</v>
      </c>
      <c r="AS43" s="175">
        <v>36</v>
      </c>
      <c r="AU43" s="101" t="s">
        <v>411</v>
      </c>
      <c r="AV43" s="28" t="s">
        <v>266</v>
      </c>
      <c r="AW43" s="176">
        <v>76</v>
      </c>
      <c r="AX43" s="169">
        <v>88</v>
      </c>
      <c r="AY43" s="177">
        <v>86</v>
      </c>
      <c r="AZ43" s="178">
        <v>1</v>
      </c>
      <c r="BA43" s="77">
        <v>1</v>
      </c>
      <c r="BB43" s="173">
        <v>9</v>
      </c>
      <c r="BC43" s="179">
        <v>1</v>
      </c>
      <c r="BD43" s="175">
        <v>35</v>
      </c>
      <c r="BF43" s="78" t="s">
        <v>77</v>
      </c>
      <c r="BG43" s="28" t="s">
        <v>78</v>
      </c>
      <c r="BH43" s="176">
        <v>78</v>
      </c>
      <c r="BI43" s="425">
        <v>91</v>
      </c>
      <c r="BJ43" s="177">
        <v>91</v>
      </c>
      <c r="BK43" s="178">
        <v>1</v>
      </c>
      <c r="BL43" s="77">
        <v>1</v>
      </c>
      <c r="BM43" s="173">
        <v>10</v>
      </c>
      <c r="BN43" s="179">
        <v>1</v>
      </c>
      <c r="BO43" s="175">
        <v>36</v>
      </c>
    </row>
    <row r="44" spans="1:67" x14ac:dyDescent="0.25">
      <c r="A44" s="60" t="s">
        <v>310</v>
      </c>
      <c r="B44" s="28" t="s">
        <v>312</v>
      </c>
      <c r="C44" s="37">
        <v>78</v>
      </c>
      <c r="D44" s="37">
        <v>59</v>
      </c>
      <c r="E44" s="37">
        <v>55</v>
      </c>
      <c r="F44" s="37">
        <v>23</v>
      </c>
      <c r="G44" s="37">
        <v>33</v>
      </c>
      <c r="H44" s="37">
        <v>3</v>
      </c>
      <c r="I44" s="37">
        <v>63</v>
      </c>
      <c r="J44" s="45">
        <v>281</v>
      </c>
      <c r="K44" s="136">
        <v>46.833333333333336</v>
      </c>
      <c r="L44" s="40">
        <v>37</v>
      </c>
      <c r="N44" s="59" t="s">
        <v>119</v>
      </c>
      <c r="O44" s="43" t="s">
        <v>120</v>
      </c>
      <c r="P44" s="176">
        <v>66</v>
      </c>
      <c r="Q44" s="169">
        <f>+Q43+1</f>
        <v>42</v>
      </c>
      <c r="R44" s="177">
        <v>55</v>
      </c>
      <c r="S44" s="178">
        <v>7</v>
      </c>
      <c r="T44" s="77">
        <v>58</v>
      </c>
      <c r="U44" s="173">
        <v>7</v>
      </c>
      <c r="V44" s="179">
        <v>15</v>
      </c>
      <c r="W44" s="186">
        <v>37</v>
      </c>
      <c r="Y44" s="44" t="s">
        <v>385</v>
      </c>
      <c r="Z44" s="28" t="s">
        <v>319</v>
      </c>
      <c r="AA44" s="63">
        <v>88</v>
      </c>
      <c r="AB44" s="63">
        <v>33</v>
      </c>
      <c r="AC44" s="63">
        <v>38</v>
      </c>
      <c r="AD44" s="63">
        <v>53</v>
      </c>
      <c r="AE44" s="63">
        <v>19</v>
      </c>
      <c r="AF44" s="63">
        <v>18</v>
      </c>
      <c r="AG44" s="63">
        <v>16</v>
      </c>
      <c r="AH44" s="63">
        <v>37</v>
      </c>
      <c r="AJ44" s="101" t="s">
        <v>411</v>
      </c>
      <c r="AK44" s="28" t="s">
        <v>266</v>
      </c>
      <c r="AL44" s="176">
        <v>77</v>
      </c>
      <c r="AM44" s="169">
        <v>85</v>
      </c>
      <c r="AN44" s="177">
        <v>84</v>
      </c>
      <c r="AO44" s="178">
        <v>1</v>
      </c>
      <c r="AP44" s="77">
        <v>1</v>
      </c>
      <c r="AQ44" s="173">
        <v>9</v>
      </c>
      <c r="AR44" s="179">
        <v>1</v>
      </c>
      <c r="AS44" s="175">
        <v>36</v>
      </c>
      <c r="AU44" s="306" t="s">
        <v>124</v>
      </c>
      <c r="AV44" s="28" t="s">
        <v>125</v>
      </c>
      <c r="AW44" s="176">
        <v>134</v>
      </c>
      <c r="AX44" s="169">
        <v>25</v>
      </c>
      <c r="AY44" s="177">
        <v>45</v>
      </c>
      <c r="AZ44" s="178">
        <v>19</v>
      </c>
      <c r="BA44" s="77">
        <v>28</v>
      </c>
      <c r="BB44" s="173">
        <v>6</v>
      </c>
      <c r="BC44" s="179">
        <v>6</v>
      </c>
      <c r="BD44" s="175">
        <v>37</v>
      </c>
      <c r="BF44" s="101" t="s">
        <v>411</v>
      </c>
      <c r="BG44" s="28" t="s">
        <v>266</v>
      </c>
      <c r="BH44" s="176">
        <v>78</v>
      </c>
      <c r="BI44" s="425">
        <v>91</v>
      </c>
      <c r="BJ44" s="177">
        <v>91</v>
      </c>
      <c r="BK44" s="178">
        <v>1</v>
      </c>
      <c r="BL44" s="77">
        <v>1</v>
      </c>
      <c r="BM44" s="173">
        <v>9</v>
      </c>
      <c r="BN44" s="179">
        <v>1</v>
      </c>
      <c r="BO44" s="175">
        <v>35</v>
      </c>
    </row>
    <row r="45" spans="1:67" x14ac:dyDescent="0.25">
      <c r="A45" s="44" t="s">
        <v>280</v>
      </c>
      <c r="B45" s="28" t="s">
        <v>281</v>
      </c>
      <c r="C45" s="37">
        <v>103</v>
      </c>
      <c r="D45" s="37">
        <v>78</v>
      </c>
      <c r="E45" s="81">
        <v>45</v>
      </c>
      <c r="F45" s="31">
        <v>15</v>
      </c>
      <c r="G45" s="69">
        <v>32</v>
      </c>
      <c r="H45" s="37">
        <v>28</v>
      </c>
      <c r="I45" s="29">
        <v>14</v>
      </c>
      <c r="J45" s="56">
        <v>283</v>
      </c>
      <c r="K45" s="135">
        <v>47.166666666666664</v>
      </c>
      <c r="L45" s="40">
        <v>38</v>
      </c>
      <c r="N45" s="42" t="s">
        <v>189</v>
      </c>
      <c r="O45" s="28" t="s">
        <v>190</v>
      </c>
      <c r="P45" s="63">
        <v>31</v>
      </c>
      <c r="Q45" s="63">
        <f>+Q39+1</f>
        <v>63</v>
      </c>
      <c r="R45" s="63">
        <v>43</v>
      </c>
      <c r="S45" s="63">
        <v>34</v>
      </c>
      <c r="T45" s="63">
        <v>54</v>
      </c>
      <c r="U45" s="63">
        <v>81</v>
      </c>
      <c r="V45" s="63">
        <v>37</v>
      </c>
      <c r="W45" s="182">
        <v>38</v>
      </c>
      <c r="Y45" s="42" t="s">
        <v>119</v>
      </c>
      <c r="Z45" s="28" t="s">
        <v>121</v>
      </c>
      <c r="AA45" s="176">
        <v>39</v>
      </c>
      <c r="AB45" s="169">
        <v>21</v>
      </c>
      <c r="AC45" s="177">
        <v>17</v>
      </c>
      <c r="AD45" s="178">
        <v>42</v>
      </c>
      <c r="AE45" s="77">
        <v>104</v>
      </c>
      <c r="AF45" s="173">
        <v>32</v>
      </c>
      <c r="AG45" s="179">
        <v>26</v>
      </c>
      <c r="AH45" s="175">
        <v>38</v>
      </c>
      <c r="AJ45" s="90" t="s">
        <v>124</v>
      </c>
      <c r="AK45" s="28" t="s">
        <v>125</v>
      </c>
      <c r="AL45" s="176">
        <v>134</v>
      </c>
      <c r="AM45" s="169">
        <v>25</v>
      </c>
      <c r="AN45" s="177">
        <v>46</v>
      </c>
      <c r="AO45" s="178">
        <v>17</v>
      </c>
      <c r="AP45" s="77">
        <v>28</v>
      </c>
      <c r="AQ45" s="173">
        <v>6</v>
      </c>
      <c r="AR45" s="179">
        <v>5</v>
      </c>
      <c r="AS45" s="175">
        <v>38</v>
      </c>
      <c r="AU45" s="27" t="s">
        <v>119</v>
      </c>
      <c r="AV45" s="43" t="s">
        <v>120</v>
      </c>
      <c r="AW45" s="176">
        <v>59</v>
      </c>
      <c r="AX45" s="169">
        <v>67</v>
      </c>
      <c r="AY45" s="177">
        <v>53</v>
      </c>
      <c r="AZ45" s="178">
        <v>8</v>
      </c>
      <c r="BA45" s="77">
        <v>62</v>
      </c>
      <c r="BB45" s="173">
        <v>7</v>
      </c>
      <c r="BC45" s="179">
        <v>18</v>
      </c>
      <c r="BD45" s="175">
        <v>38</v>
      </c>
      <c r="BF45" s="27" t="s">
        <v>119</v>
      </c>
      <c r="BG45" s="43" t="s">
        <v>120</v>
      </c>
      <c r="BH45" s="176">
        <v>59</v>
      </c>
      <c r="BI45" s="425">
        <v>67</v>
      </c>
      <c r="BJ45" s="177">
        <v>52</v>
      </c>
      <c r="BK45" s="178">
        <v>8</v>
      </c>
      <c r="BL45" s="77">
        <v>65</v>
      </c>
      <c r="BM45" s="173">
        <v>7</v>
      </c>
      <c r="BN45" s="179">
        <v>20</v>
      </c>
      <c r="BO45" s="175">
        <v>38</v>
      </c>
    </row>
    <row r="46" spans="1:67" x14ac:dyDescent="0.25">
      <c r="A46" s="35" t="s">
        <v>99</v>
      </c>
      <c r="B46" s="36" t="s">
        <v>100</v>
      </c>
      <c r="C46" s="37">
        <v>105</v>
      </c>
      <c r="D46" s="37">
        <v>37</v>
      </c>
      <c r="E46" s="37">
        <v>48</v>
      </c>
      <c r="F46" s="37">
        <v>58</v>
      </c>
      <c r="G46" s="37">
        <v>110</v>
      </c>
      <c r="H46" s="37">
        <v>16</v>
      </c>
      <c r="I46" s="37">
        <v>19</v>
      </c>
      <c r="J46" s="45">
        <v>283</v>
      </c>
      <c r="K46" s="136">
        <v>47.166666666666664</v>
      </c>
      <c r="L46" s="40">
        <v>39</v>
      </c>
      <c r="N46" s="51" t="s">
        <v>50</v>
      </c>
      <c r="O46" s="36" t="s">
        <v>51</v>
      </c>
      <c r="P46" s="176">
        <v>50</v>
      </c>
      <c r="Q46" s="169">
        <f>+Q45+1</f>
        <v>64</v>
      </c>
      <c r="R46" s="177">
        <v>10</v>
      </c>
      <c r="S46" s="178">
        <v>15</v>
      </c>
      <c r="T46" s="77">
        <v>74</v>
      </c>
      <c r="U46" s="173">
        <v>47</v>
      </c>
      <c r="V46" s="179">
        <v>57</v>
      </c>
      <c r="W46" s="184">
        <v>39</v>
      </c>
      <c r="Y46" s="50" t="s">
        <v>77</v>
      </c>
      <c r="Z46" s="28" t="s">
        <v>78</v>
      </c>
      <c r="AA46" s="176">
        <v>77</v>
      </c>
      <c r="AB46" s="169">
        <v>85</v>
      </c>
      <c r="AC46" s="177">
        <v>84</v>
      </c>
      <c r="AD46" s="178">
        <v>1</v>
      </c>
      <c r="AE46" s="77">
        <v>1</v>
      </c>
      <c r="AF46" s="173">
        <v>10</v>
      </c>
      <c r="AG46" s="179">
        <v>1</v>
      </c>
      <c r="AH46" s="175">
        <v>38</v>
      </c>
      <c r="AJ46" s="44" t="s">
        <v>237</v>
      </c>
      <c r="AK46" s="28" t="s">
        <v>238</v>
      </c>
      <c r="AL46" s="176">
        <v>17</v>
      </c>
      <c r="AM46" s="169">
        <v>26</v>
      </c>
      <c r="AN46" s="177">
        <v>14</v>
      </c>
      <c r="AO46" s="178">
        <v>54</v>
      </c>
      <c r="AP46" s="77">
        <v>44</v>
      </c>
      <c r="AQ46" s="173">
        <v>16</v>
      </c>
      <c r="AR46" s="179">
        <v>102</v>
      </c>
      <c r="AS46" s="175">
        <v>39</v>
      </c>
      <c r="AU46" s="78" t="s">
        <v>280</v>
      </c>
      <c r="AV46" s="28" t="s">
        <v>281</v>
      </c>
      <c r="AW46" s="63">
        <v>54</v>
      </c>
      <c r="AX46" s="63">
        <v>27</v>
      </c>
      <c r="AY46" s="63">
        <v>19</v>
      </c>
      <c r="AZ46" s="63">
        <v>91</v>
      </c>
      <c r="BA46" s="63">
        <v>51</v>
      </c>
      <c r="BB46" s="63">
        <v>56</v>
      </c>
      <c r="BC46" s="63">
        <v>27</v>
      </c>
      <c r="BD46" s="63">
        <v>39</v>
      </c>
      <c r="BF46" s="78" t="s">
        <v>280</v>
      </c>
      <c r="BG46" s="28" t="s">
        <v>281</v>
      </c>
      <c r="BH46" s="176">
        <v>54</v>
      </c>
      <c r="BI46" s="425">
        <v>28</v>
      </c>
      <c r="BJ46" s="177">
        <v>21</v>
      </c>
      <c r="BK46" s="178">
        <v>94</v>
      </c>
      <c r="BL46" s="77">
        <v>56</v>
      </c>
      <c r="BM46" s="173">
        <v>56</v>
      </c>
      <c r="BN46" s="179">
        <v>28</v>
      </c>
      <c r="BO46" s="175">
        <v>39</v>
      </c>
    </row>
    <row r="47" spans="1:67" ht="15.75" x14ac:dyDescent="0.25">
      <c r="A47" s="50" t="s">
        <v>60</v>
      </c>
      <c r="B47" s="28" t="s">
        <v>61</v>
      </c>
      <c r="C47" s="37">
        <v>141</v>
      </c>
      <c r="D47" s="29">
        <v>11</v>
      </c>
      <c r="E47" s="52">
        <v>31</v>
      </c>
      <c r="F47" s="65">
        <v>49</v>
      </c>
      <c r="G47" s="66">
        <v>82</v>
      </c>
      <c r="H47" s="37">
        <v>30</v>
      </c>
      <c r="I47" s="67">
        <v>22</v>
      </c>
      <c r="J47" s="56">
        <v>284</v>
      </c>
      <c r="K47" s="135">
        <v>47.333333333333336</v>
      </c>
      <c r="L47" s="40">
        <v>40</v>
      </c>
      <c r="N47" s="50" t="s">
        <v>77</v>
      </c>
      <c r="O47" s="28" t="s">
        <v>78</v>
      </c>
      <c r="P47" s="176">
        <v>83</v>
      </c>
      <c r="Q47" s="169">
        <v>82</v>
      </c>
      <c r="R47" s="177">
        <v>81</v>
      </c>
      <c r="S47" s="178">
        <v>1</v>
      </c>
      <c r="T47" s="77">
        <v>1</v>
      </c>
      <c r="U47" s="173">
        <v>10</v>
      </c>
      <c r="V47" s="179">
        <v>1</v>
      </c>
      <c r="W47" s="184">
        <v>39</v>
      </c>
      <c r="Y47" s="101" t="s">
        <v>411</v>
      </c>
      <c r="Z47" s="28" t="s">
        <v>266</v>
      </c>
      <c r="AA47" s="176">
        <v>77</v>
      </c>
      <c r="AB47" s="169">
        <v>85</v>
      </c>
      <c r="AC47" s="177">
        <v>84</v>
      </c>
      <c r="AD47" s="178">
        <v>1</v>
      </c>
      <c r="AE47" s="77">
        <v>1</v>
      </c>
      <c r="AF47" s="173">
        <v>9</v>
      </c>
      <c r="AG47" s="179">
        <v>1</v>
      </c>
      <c r="AH47" s="175">
        <v>38</v>
      </c>
      <c r="AJ47" s="44" t="s">
        <v>385</v>
      </c>
      <c r="AK47" s="28" t="s">
        <v>319</v>
      </c>
      <c r="AL47" s="63">
        <v>88</v>
      </c>
      <c r="AM47" s="63">
        <v>39</v>
      </c>
      <c r="AN47" s="63">
        <v>45</v>
      </c>
      <c r="AO47" s="63">
        <v>41</v>
      </c>
      <c r="AP47" s="63">
        <v>23</v>
      </c>
      <c r="AQ47" s="63">
        <v>23</v>
      </c>
      <c r="AR47" s="63">
        <v>22</v>
      </c>
      <c r="AS47" s="63">
        <v>40</v>
      </c>
      <c r="AU47" s="78" t="s">
        <v>439</v>
      </c>
      <c r="AV47" s="206" t="s">
        <v>440</v>
      </c>
      <c r="AW47" s="63">
        <v>145</v>
      </c>
      <c r="AX47" s="63">
        <v>41</v>
      </c>
      <c r="AY47" s="63">
        <v>55</v>
      </c>
      <c r="AZ47" s="63">
        <v>1</v>
      </c>
      <c r="BA47" s="63">
        <v>28</v>
      </c>
      <c r="BB47" s="63">
        <v>6</v>
      </c>
      <c r="BC47" s="63">
        <v>1</v>
      </c>
      <c r="BD47" s="63">
        <v>40</v>
      </c>
      <c r="BF47" s="78" t="s">
        <v>79</v>
      </c>
      <c r="BG47" s="28" t="s">
        <v>80</v>
      </c>
      <c r="BH47" s="176">
        <v>66</v>
      </c>
      <c r="BI47" s="425">
        <v>81</v>
      </c>
      <c r="BJ47" s="177">
        <v>67</v>
      </c>
      <c r="BK47" s="178">
        <v>1</v>
      </c>
      <c r="BL47" s="77">
        <v>83</v>
      </c>
      <c r="BM47" s="173">
        <v>6</v>
      </c>
      <c r="BN47" s="179">
        <v>1</v>
      </c>
      <c r="BO47" s="175">
        <v>40</v>
      </c>
    </row>
    <row r="48" spans="1:67" x14ac:dyDescent="0.25">
      <c r="A48" s="59" t="s">
        <v>292</v>
      </c>
      <c r="B48" s="28" t="s">
        <v>109</v>
      </c>
      <c r="C48" s="37">
        <v>11</v>
      </c>
      <c r="D48" s="37">
        <v>93</v>
      </c>
      <c r="E48" s="37">
        <v>92</v>
      </c>
      <c r="F48" s="37">
        <v>1</v>
      </c>
      <c r="G48" s="37">
        <v>33</v>
      </c>
      <c r="H48" s="37">
        <v>0</v>
      </c>
      <c r="I48" s="37">
        <v>90</v>
      </c>
      <c r="J48" s="45">
        <v>287</v>
      </c>
      <c r="K48" s="136">
        <v>47.833333333333336</v>
      </c>
      <c r="L48" s="40">
        <v>41</v>
      </c>
      <c r="N48" s="60" t="s">
        <v>106</v>
      </c>
      <c r="O48" s="28" t="s">
        <v>107</v>
      </c>
      <c r="P48" s="176">
        <v>73</v>
      </c>
      <c r="Q48" s="169">
        <f>+Q47+1</f>
        <v>83</v>
      </c>
      <c r="R48" s="177">
        <v>54</v>
      </c>
      <c r="S48" s="178">
        <v>22</v>
      </c>
      <c r="T48" s="77">
        <v>52</v>
      </c>
      <c r="U48" s="173">
        <v>56</v>
      </c>
      <c r="V48" s="179">
        <v>57</v>
      </c>
      <c r="W48" s="184">
        <v>41</v>
      </c>
      <c r="Y48" s="90" t="s">
        <v>124</v>
      </c>
      <c r="Z48" s="28" t="s">
        <v>125</v>
      </c>
      <c r="AA48" s="176">
        <v>134</v>
      </c>
      <c r="AB48" s="169">
        <v>25</v>
      </c>
      <c r="AC48" s="177">
        <v>46</v>
      </c>
      <c r="AD48" s="178">
        <v>18</v>
      </c>
      <c r="AE48" s="77">
        <v>28</v>
      </c>
      <c r="AF48" s="173">
        <v>6</v>
      </c>
      <c r="AG48" s="179">
        <v>5</v>
      </c>
      <c r="AH48" s="175">
        <v>41</v>
      </c>
      <c r="AJ48" s="59" t="s">
        <v>119</v>
      </c>
      <c r="AK48" s="43" t="s">
        <v>120</v>
      </c>
      <c r="AL48" s="176">
        <v>60</v>
      </c>
      <c r="AM48" s="169">
        <v>65</v>
      </c>
      <c r="AN48" s="177">
        <v>53</v>
      </c>
      <c r="AO48" s="178">
        <v>6</v>
      </c>
      <c r="AP48" s="77">
        <v>62</v>
      </c>
      <c r="AQ48" s="173">
        <v>7</v>
      </c>
      <c r="AR48" s="179">
        <v>16</v>
      </c>
      <c r="AS48" s="175">
        <v>41</v>
      </c>
      <c r="AU48" s="27" t="s">
        <v>68</v>
      </c>
      <c r="AV48" s="43" t="s">
        <v>70</v>
      </c>
      <c r="AW48" s="176">
        <v>32</v>
      </c>
      <c r="AX48" s="169">
        <v>19</v>
      </c>
      <c r="AY48" s="177">
        <v>11</v>
      </c>
      <c r="AZ48" s="178">
        <v>99</v>
      </c>
      <c r="BA48" s="77">
        <v>28</v>
      </c>
      <c r="BB48" s="173">
        <v>4</v>
      </c>
      <c r="BC48" s="179">
        <v>105</v>
      </c>
      <c r="BD48" s="175">
        <v>41</v>
      </c>
      <c r="BF48" s="44" t="s">
        <v>497</v>
      </c>
      <c r="BG48" s="28" t="s">
        <v>498</v>
      </c>
      <c r="BH48" s="63">
        <v>165</v>
      </c>
      <c r="BI48" s="423">
        <v>25</v>
      </c>
      <c r="BJ48" s="63">
        <v>61</v>
      </c>
      <c r="BK48" s="63">
        <v>8</v>
      </c>
      <c r="BL48" s="63">
        <v>30</v>
      </c>
      <c r="BM48" s="63">
        <v>6</v>
      </c>
      <c r="BN48" s="63">
        <v>10</v>
      </c>
      <c r="BO48" s="63">
        <v>40</v>
      </c>
    </row>
    <row r="49" spans="1:67" x14ac:dyDescent="0.25">
      <c r="A49" s="59" t="s">
        <v>241</v>
      </c>
      <c r="B49" s="43" t="s">
        <v>242</v>
      </c>
      <c r="C49" s="37">
        <v>40</v>
      </c>
      <c r="D49" s="37">
        <v>13</v>
      </c>
      <c r="E49" s="37">
        <v>6</v>
      </c>
      <c r="F49" s="37">
        <v>87</v>
      </c>
      <c r="G49" s="37">
        <v>149</v>
      </c>
      <c r="H49" s="37">
        <v>10</v>
      </c>
      <c r="I49" s="37">
        <v>132</v>
      </c>
      <c r="J49" s="45">
        <v>288</v>
      </c>
      <c r="K49" s="136">
        <v>48</v>
      </c>
      <c r="L49" s="40">
        <v>42</v>
      </c>
      <c r="N49" s="42" t="s">
        <v>95</v>
      </c>
      <c r="O49" s="28" t="s">
        <v>96</v>
      </c>
      <c r="P49" s="63">
        <v>27</v>
      </c>
      <c r="Q49" s="63">
        <f>+Q48+1</f>
        <v>84</v>
      </c>
      <c r="R49" s="63">
        <v>40</v>
      </c>
      <c r="S49" s="63">
        <v>23</v>
      </c>
      <c r="T49" s="63">
        <v>37</v>
      </c>
      <c r="U49" s="63">
        <v>49</v>
      </c>
      <c r="V49" s="63">
        <v>57</v>
      </c>
      <c r="W49" s="183">
        <v>42</v>
      </c>
      <c r="Y49" s="48" t="s">
        <v>297</v>
      </c>
      <c r="Z49" s="28" t="s">
        <v>36</v>
      </c>
      <c r="AA49" s="176">
        <v>29</v>
      </c>
      <c r="AB49" s="169">
        <v>32</v>
      </c>
      <c r="AC49" s="177">
        <v>24</v>
      </c>
      <c r="AD49" s="178">
        <v>79</v>
      </c>
      <c r="AE49" s="77">
        <v>57</v>
      </c>
      <c r="AF49" s="173">
        <v>44</v>
      </c>
      <c r="AG49" s="179">
        <v>36</v>
      </c>
      <c r="AH49" s="175">
        <v>42</v>
      </c>
      <c r="AJ49" s="105" t="s">
        <v>282</v>
      </c>
      <c r="AK49" s="106" t="s">
        <v>107</v>
      </c>
      <c r="AL49" s="176">
        <v>62</v>
      </c>
      <c r="AM49" s="169">
        <v>77</v>
      </c>
      <c r="AN49" s="177">
        <v>69</v>
      </c>
      <c r="AO49" s="178">
        <v>17</v>
      </c>
      <c r="AP49" s="77">
        <v>8</v>
      </c>
      <c r="AQ49" s="173">
        <v>31</v>
      </c>
      <c r="AR49" s="179">
        <v>51</v>
      </c>
      <c r="AS49" s="175">
        <v>42</v>
      </c>
      <c r="AU49" s="78" t="s">
        <v>79</v>
      </c>
      <c r="AV49" s="28" t="s">
        <v>80</v>
      </c>
      <c r="AW49" s="176">
        <v>66</v>
      </c>
      <c r="AX49" s="169">
        <v>78</v>
      </c>
      <c r="AY49" s="177">
        <v>68</v>
      </c>
      <c r="AZ49" s="178">
        <v>1</v>
      </c>
      <c r="BA49" s="77">
        <v>80</v>
      </c>
      <c r="BB49" s="173">
        <v>6</v>
      </c>
      <c r="BC49" s="179">
        <v>1</v>
      </c>
      <c r="BD49" s="175">
        <v>41</v>
      </c>
      <c r="BF49" s="42" t="s">
        <v>330</v>
      </c>
      <c r="BG49" s="28" t="s">
        <v>331</v>
      </c>
      <c r="BH49" s="63">
        <v>49</v>
      </c>
      <c r="BI49" s="423">
        <v>14</v>
      </c>
      <c r="BJ49" s="63">
        <v>9</v>
      </c>
      <c r="BK49" s="63">
        <v>82</v>
      </c>
      <c r="BL49" s="63">
        <v>103</v>
      </c>
      <c r="BM49" s="63">
        <v>91</v>
      </c>
      <c r="BN49" s="63">
        <v>42</v>
      </c>
      <c r="BO49" s="63">
        <v>40</v>
      </c>
    </row>
    <row r="50" spans="1:67" x14ac:dyDescent="0.25">
      <c r="A50" s="90" t="s">
        <v>124</v>
      </c>
      <c r="B50" s="28" t="s">
        <v>125</v>
      </c>
      <c r="C50" s="37">
        <v>159</v>
      </c>
      <c r="D50" s="37">
        <v>24</v>
      </c>
      <c r="E50" s="37">
        <v>49</v>
      </c>
      <c r="F50" s="37">
        <v>22</v>
      </c>
      <c r="G50" s="37">
        <v>33</v>
      </c>
      <c r="H50" s="37">
        <v>6</v>
      </c>
      <c r="I50" s="37">
        <v>28</v>
      </c>
      <c r="J50" s="45">
        <v>288</v>
      </c>
      <c r="K50" s="136">
        <v>48</v>
      </c>
      <c r="L50" s="40">
        <v>42</v>
      </c>
      <c r="N50" s="41" t="s">
        <v>68</v>
      </c>
      <c r="O50" s="43" t="s">
        <v>70</v>
      </c>
      <c r="P50" s="176">
        <v>36</v>
      </c>
      <c r="Q50" s="169">
        <v>18</v>
      </c>
      <c r="R50" s="177">
        <v>10</v>
      </c>
      <c r="S50" s="178">
        <v>85</v>
      </c>
      <c r="T50" s="77">
        <v>27</v>
      </c>
      <c r="U50" s="173">
        <v>4</v>
      </c>
      <c r="V50" s="179">
        <v>93</v>
      </c>
      <c r="W50" s="184">
        <v>42</v>
      </c>
      <c r="Y50" s="44" t="s">
        <v>237</v>
      </c>
      <c r="Z50" s="28" t="s">
        <v>238</v>
      </c>
      <c r="AA50" s="63">
        <v>17</v>
      </c>
      <c r="AB50" s="63">
        <v>27</v>
      </c>
      <c r="AC50" s="63">
        <v>14</v>
      </c>
      <c r="AD50" s="63">
        <v>53</v>
      </c>
      <c r="AE50" s="63">
        <v>44</v>
      </c>
      <c r="AF50" s="63">
        <v>16</v>
      </c>
      <c r="AG50" s="63">
        <v>102</v>
      </c>
      <c r="AH50" s="63">
        <v>42</v>
      </c>
      <c r="AJ50" s="41" t="s">
        <v>68</v>
      </c>
      <c r="AK50" s="43" t="s">
        <v>70</v>
      </c>
      <c r="AL50" s="176">
        <v>32</v>
      </c>
      <c r="AM50" s="169">
        <v>17</v>
      </c>
      <c r="AN50" s="177">
        <v>11</v>
      </c>
      <c r="AO50" s="178">
        <v>98</v>
      </c>
      <c r="AP50" s="77">
        <v>28</v>
      </c>
      <c r="AQ50" s="173">
        <v>4</v>
      </c>
      <c r="AR50" s="179">
        <v>103</v>
      </c>
      <c r="AS50" s="175">
        <v>43</v>
      </c>
      <c r="AU50" s="290" t="s">
        <v>282</v>
      </c>
      <c r="AV50" s="106" t="s">
        <v>107</v>
      </c>
      <c r="AW50" s="176">
        <v>61</v>
      </c>
      <c r="AX50" s="169">
        <v>79</v>
      </c>
      <c r="AY50" s="177">
        <v>70</v>
      </c>
      <c r="AZ50" s="178">
        <v>19</v>
      </c>
      <c r="BA50" s="77">
        <v>9</v>
      </c>
      <c r="BB50" s="173">
        <v>31</v>
      </c>
      <c r="BC50" s="179">
        <v>57</v>
      </c>
      <c r="BD50" s="175">
        <v>43</v>
      </c>
      <c r="BF50" s="290" t="s">
        <v>282</v>
      </c>
      <c r="BG50" s="106" t="s">
        <v>107</v>
      </c>
      <c r="BH50" s="176">
        <v>61</v>
      </c>
      <c r="BI50" s="425">
        <v>82</v>
      </c>
      <c r="BJ50" s="177">
        <v>69</v>
      </c>
      <c r="BK50" s="178">
        <v>21</v>
      </c>
      <c r="BL50" s="77">
        <v>9</v>
      </c>
      <c r="BM50" s="173">
        <v>31</v>
      </c>
      <c r="BN50" s="179">
        <v>58</v>
      </c>
      <c r="BO50" s="175">
        <v>43</v>
      </c>
    </row>
    <row r="51" spans="1:67" x14ac:dyDescent="0.25">
      <c r="A51" s="109" t="s">
        <v>301</v>
      </c>
      <c r="B51" s="28" t="s">
        <v>302</v>
      </c>
      <c r="C51" s="37">
        <v>11</v>
      </c>
      <c r="D51" s="37">
        <v>93</v>
      </c>
      <c r="E51" s="37">
        <v>92</v>
      </c>
      <c r="F51" s="37">
        <v>1</v>
      </c>
      <c r="G51" s="37">
        <v>1</v>
      </c>
      <c r="H51" s="37">
        <v>5</v>
      </c>
      <c r="I51" s="37">
        <v>90</v>
      </c>
      <c r="J51" s="45">
        <v>292</v>
      </c>
      <c r="K51" s="136">
        <v>48.666666666666664</v>
      </c>
      <c r="L51" s="40">
        <v>44</v>
      </c>
      <c r="N51" s="48" t="s">
        <v>119</v>
      </c>
      <c r="O51" s="28" t="s">
        <v>121</v>
      </c>
      <c r="P51" s="176">
        <v>62</v>
      </c>
      <c r="Q51" s="169">
        <v>53</v>
      </c>
      <c r="R51" s="177">
        <v>51</v>
      </c>
      <c r="S51" s="178">
        <v>1</v>
      </c>
      <c r="T51" s="77">
        <v>105</v>
      </c>
      <c r="U51" s="173">
        <v>11</v>
      </c>
      <c r="V51" s="179">
        <v>1</v>
      </c>
      <c r="W51" s="184">
        <v>44</v>
      </c>
      <c r="Y51" s="100" t="s">
        <v>399</v>
      </c>
      <c r="Z51" s="28" t="s">
        <v>206</v>
      </c>
      <c r="AA51" s="63">
        <v>46</v>
      </c>
      <c r="AB51" s="63">
        <v>49</v>
      </c>
      <c r="AC51" s="63">
        <v>131</v>
      </c>
      <c r="AD51" s="63">
        <v>1</v>
      </c>
      <c r="AE51" s="63">
        <v>20</v>
      </c>
      <c r="AF51" s="63">
        <v>22</v>
      </c>
      <c r="AG51" s="63">
        <v>15</v>
      </c>
      <c r="AH51" s="63">
        <v>44</v>
      </c>
      <c r="AJ51" s="79" t="s">
        <v>79</v>
      </c>
      <c r="AK51" s="28" t="s">
        <v>80</v>
      </c>
      <c r="AL51" s="176">
        <v>67</v>
      </c>
      <c r="AM51" s="169">
        <v>75</v>
      </c>
      <c r="AN51" s="177">
        <v>67</v>
      </c>
      <c r="AO51" s="178">
        <v>1</v>
      </c>
      <c r="AP51" s="77">
        <v>80</v>
      </c>
      <c r="AQ51" s="173">
        <v>6</v>
      </c>
      <c r="AR51" s="179">
        <v>1</v>
      </c>
      <c r="AS51" s="175">
        <v>44</v>
      </c>
      <c r="AU51" s="59" t="s">
        <v>86</v>
      </c>
      <c r="AV51" s="43" t="s">
        <v>87</v>
      </c>
      <c r="AW51" s="176">
        <v>32</v>
      </c>
      <c r="AX51" s="169">
        <v>88</v>
      </c>
      <c r="AY51" s="177">
        <v>86</v>
      </c>
      <c r="AZ51" s="178">
        <v>30</v>
      </c>
      <c r="BA51" s="77">
        <v>28</v>
      </c>
      <c r="BB51" s="173">
        <v>9</v>
      </c>
      <c r="BC51" s="179">
        <v>42</v>
      </c>
      <c r="BD51" s="175">
        <v>44</v>
      </c>
      <c r="BF51" s="27" t="s">
        <v>68</v>
      </c>
      <c r="BG51" s="43" t="s">
        <v>70</v>
      </c>
      <c r="BH51" s="176">
        <v>33</v>
      </c>
      <c r="BI51" s="425">
        <v>18</v>
      </c>
      <c r="BJ51" s="177">
        <v>13</v>
      </c>
      <c r="BK51" s="178">
        <v>101</v>
      </c>
      <c r="BL51" s="77">
        <v>30</v>
      </c>
      <c r="BM51" s="173">
        <v>4</v>
      </c>
      <c r="BN51" s="179">
        <v>107</v>
      </c>
      <c r="BO51" s="175">
        <v>44</v>
      </c>
    </row>
    <row r="52" spans="1:67" x14ac:dyDescent="0.25">
      <c r="A52" s="41" t="s">
        <v>315</v>
      </c>
      <c r="B52" s="43" t="s">
        <v>203</v>
      </c>
      <c r="C52" s="37">
        <v>65</v>
      </c>
      <c r="D52" s="37">
        <v>34</v>
      </c>
      <c r="E52" s="37">
        <v>34</v>
      </c>
      <c r="F52" s="37">
        <v>65</v>
      </c>
      <c r="G52" s="37">
        <v>120</v>
      </c>
      <c r="H52" s="37">
        <v>5</v>
      </c>
      <c r="I52" s="37">
        <v>90</v>
      </c>
      <c r="J52" s="45">
        <v>293</v>
      </c>
      <c r="K52" s="136">
        <v>48.833333333333336</v>
      </c>
      <c r="L52" s="40">
        <v>45</v>
      </c>
      <c r="N52" s="35" t="s">
        <v>44</v>
      </c>
      <c r="O52" s="49" t="s">
        <v>45</v>
      </c>
      <c r="P52" s="176">
        <v>75</v>
      </c>
      <c r="Q52" s="169">
        <f>+Q51+1</f>
        <v>54</v>
      </c>
      <c r="R52" s="177">
        <v>117</v>
      </c>
      <c r="S52" s="178">
        <v>28</v>
      </c>
      <c r="T52" s="77">
        <v>8</v>
      </c>
      <c r="U52" s="173">
        <v>18</v>
      </c>
      <c r="V52" s="179">
        <v>43</v>
      </c>
      <c r="W52" s="184">
        <v>45</v>
      </c>
      <c r="Y52" s="59" t="s">
        <v>119</v>
      </c>
      <c r="Z52" s="43" t="s">
        <v>120</v>
      </c>
      <c r="AA52" s="176">
        <v>61</v>
      </c>
      <c r="AB52" s="169">
        <v>67</v>
      </c>
      <c r="AC52" s="177">
        <v>55</v>
      </c>
      <c r="AD52" s="178">
        <v>7</v>
      </c>
      <c r="AE52" s="77">
        <v>63</v>
      </c>
      <c r="AF52" s="173">
        <v>7</v>
      </c>
      <c r="AG52" s="179">
        <v>16</v>
      </c>
      <c r="AH52" s="175">
        <v>45</v>
      </c>
      <c r="AJ52" s="41" t="s">
        <v>86</v>
      </c>
      <c r="AK52" s="43" t="s">
        <v>87</v>
      </c>
      <c r="AL52" s="176">
        <v>32</v>
      </c>
      <c r="AM52" s="169">
        <v>85</v>
      </c>
      <c r="AN52" s="177">
        <v>84</v>
      </c>
      <c r="AO52" s="178">
        <v>29</v>
      </c>
      <c r="AP52" s="77">
        <v>28</v>
      </c>
      <c r="AQ52" s="173">
        <v>9</v>
      </c>
      <c r="AR52" s="179">
        <v>40</v>
      </c>
      <c r="AS52" s="175">
        <v>45</v>
      </c>
      <c r="AU52" s="48" t="s">
        <v>66</v>
      </c>
      <c r="AV52" s="28" t="s">
        <v>67</v>
      </c>
      <c r="AW52" s="176">
        <v>50</v>
      </c>
      <c r="AX52" s="169">
        <v>41</v>
      </c>
      <c r="AY52" s="177">
        <v>36</v>
      </c>
      <c r="AZ52" s="178">
        <v>91</v>
      </c>
      <c r="BA52" s="77">
        <v>48</v>
      </c>
      <c r="BB52" s="173">
        <v>23</v>
      </c>
      <c r="BC52" s="179">
        <v>46</v>
      </c>
      <c r="BD52" s="175">
        <v>45</v>
      </c>
      <c r="BF52" s="59" t="s">
        <v>86</v>
      </c>
      <c r="BG52" s="43" t="s">
        <v>87</v>
      </c>
      <c r="BH52" s="176">
        <v>33</v>
      </c>
      <c r="BI52" s="425">
        <v>91</v>
      </c>
      <c r="BJ52" s="177">
        <v>91</v>
      </c>
      <c r="BK52" s="178">
        <v>33</v>
      </c>
      <c r="BL52" s="77">
        <v>30</v>
      </c>
      <c r="BM52" s="173">
        <v>9</v>
      </c>
      <c r="BN52" s="179">
        <v>42</v>
      </c>
      <c r="BO52" s="175">
        <v>45</v>
      </c>
    </row>
    <row r="53" spans="1:67" x14ac:dyDescent="0.25">
      <c r="A53" s="48" t="s">
        <v>161</v>
      </c>
      <c r="B53" s="28" t="s">
        <v>162</v>
      </c>
      <c r="C53" s="37">
        <v>11</v>
      </c>
      <c r="D53" s="37">
        <v>93</v>
      </c>
      <c r="E53" s="37">
        <v>92</v>
      </c>
      <c r="F53" s="37">
        <v>1</v>
      </c>
      <c r="G53" s="37">
        <v>17</v>
      </c>
      <c r="H53" s="37">
        <v>10</v>
      </c>
      <c r="I53" s="37">
        <v>90</v>
      </c>
      <c r="J53" s="45">
        <v>297</v>
      </c>
      <c r="K53" s="136">
        <v>49.5</v>
      </c>
      <c r="L53" s="40">
        <v>46</v>
      </c>
      <c r="N53" s="48" t="s">
        <v>133</v>
      </c>
      <c r="O53" s="28" t="s">
        <v>112</v>
      </c>
      <c r="P53" s="63">
        <v>94</v>
      </c>
      <c r="Q53" s="63">
        <v>3</v>
      </c>
      <c r="R53" s="63">
        <v>19</v>
      </c>
      <c r="S53" s="63">
        <v>27</v>
      </c>
      <c r="T53" s="63">
        <v>88</v>
      </c>
      <c r="U53" s="63">
        <v>105</v>
      </c>
      <c r="V53" s="63">
        <v>50</v>
      </c>
      <c r="W53" s="183">
        <v>46</v>
      </c>
      <c r="Y53" s="105" t="s">
        <v>282</v>
      </c>
      <c r="Z53" s="106" t="s">
        <v>107</v>
      </c>
      <c r="AA53" s="176">
        <v>63</v>
      </c>
      <c r="AB53" s="169">
        <v>78</v>
      </c>
      <c r="AC53" s="177">
        <v>70</v>
      </c>
      <c r="AD53" s="178">
        <v>18</v>
      </c>
      <c r="AE53" s="77">
        <v>8</v>
      </c>
      <c r="AF53" s="173">
        <v>31</v>
      </c>
      <c r="AG53" s="179">
        <v>52</v>
      </c>
      <c r="AH53" s="175">
        <v>46</v>
      </c>
      <c r="AJ53" s="78" t="s">
        <v>66</v>
      </c>
      <c r="AK53" s="28" t="s">
        <v>67</v>
      </c>
      <c r="AL53" s="176">
        <v>51</v>
      </c>
      <c r="AM53" s="169">
        <v>41</v>
      </c>
      <c r="AN53" s="177">
        <v>36</v>
      </c>
      <c r="AO53" s="178">
        <v>91</v>
      </c>
      <c r="AP53" s="77">
        <v>49</v>
      </c>
      <c r="AQ53" s="173">
        <v>23</v>
      </c>
      <c r="AR53" s="179">
        <v>43</v>
      </c>
      <c r="AS53" s="175">
        <v>46</v>
      </c>
      <c r="AU53" s="50" t="s">
        <v>234</v>
      </c>
      <c r="AV53" s="28" t="s">
        <v>235</v>
      </c>
      <c r="AW53" s="176">
        <v>96</v>
      </c>
      <c r="AX53" s="169">
        <v>69</v>
      </c>
      <c r="AY53" s="177">
        <v>64</v>
      </c>
      <c r="AZ53" s="178">
        <v>11</v>
      </c>
      <c r="BA53" s="77">
        <v>74</v>
      </c>
      <c r="BB53" s="173">
        <v>16</v>
      </c>
      <c r="BC53" s="179">
        <v>8</v>
      </c>
      <c r="BD53" s="175">
        <v>46</v>
      </c>
      <c r="BF53" s="48" t="s">
        <v>66</v>
      </c>
      <c r="BG53" s="28" t="s">
        <v>67</v>
      </c>
      <c r="BH53" s="176">
        <v>50</v>
      </c>
      <c r="BI53" s="425">
        <v>41</v>
      </c>
      <c r="BJ53" s="177">
        <v>36</v>
      </c>
      <c r="BK53" s="178">
        <v>94</v>
      </c>
      <c r="BL53" s="77">
        <v>53</v>
      </c>
      <c r="BM53" s="173">
        <v>23</v>
      </c>
      <c r="BN53" s="179">
        <v>48</v>
      </c>
      <c r="BO53" s="175">
        <v>46</v>
      </c>
    </row>
    <row r="54" spans="1:67" x14ac:dyDescent="0.25">
      <c r="A54" s="41" t="s">
        <v>68</v>
      </c>
      <c r="B54" s="43" t="s">
        <v>70</v>
      </c>
      <c r="C54" s="37">
        <v>40</v>
      </c>
      <c r="D54" s="37">
        <v>18</v>
      </c>
      <c r="E54" s="37">
        <v>10</v>
      </c>
      <c r="F54" s="37">
        <v>102</v>
      </c>
      <c r="G54" s="37">
        <v>33</v>
      </c>
      <c r="H54" s="37">
        <v>4</v>
      </c>
      <c r="I54" s="37">
        <v>132</v>
      </c>
      <c r="J54" s="45">
        <v>306</v>
      </c>
      <c r="K54" s="136">
        <v>51</v>
      </c>
      <c r="L54" s="40">
        <v>47</v>
      </c>
      <c r="N54" s="41" t="s">
        <v>86</v>
      </c>
      <c r="O54" s="43" t="s">
        <v>87</v>
      </c>
      <c r="P54" s="63">
        <v>36</v>
      </c>
      <c r="Q54" s="63">
        <v>82</v>
      </c>
      <c r="R54" s="63">
        <v>81</v>
      </c>
      <c r="S54" s="63">
        <v>28</v>
      </c>
      <c r="T54" s="63">
        <v>27</v>
      </c>
      <c r="U54" s="63">
        <v>9</v>
      </c>
      <c r="V54" s="63">
        <v>33</v>
      </c>
      <c r="W54" s="183">
        <v>47</v>
      </c>
      <c r="Y54" s="41" t="s">
        <v>68</v>
      </c>
      <c r="Z54" s="43" t="s">
        <v>70</v>
      </c>
      <c r="AA54" s="176">
        <v>32</v>
      </c>
      <c r="AB54" s="169">
        <v>17</v>
      </c>
      <c r="AC54" s="177">
        <v>11</v>
      </c>
      <c r="AD54" s="178">
        <v>98</v>
      </c>
      <c r="AE54" s="77">
        <v>28</v>
      </c>
      <c r="AF54" s="173">
        <v>4</v>
      </c>
      <c r="AG54" s="179">
        <v>103</v>
      </c>
      <c r="AH54" s="175">
        <v>46</v>
      </c>
      <c r="AJ54" s="42" t="s">
        <v>115</v>
      </c>
      <c r="AK54" s="28" t="s">
        <v>121</v>
      </c>
      <c r="AL54" s="176">
        <v>72</v>
      </c>
      <c r="AM54" s="169">
        <v>85</v>
      </c>
      <c r="AN54" s="177">
        <v>84</v>
      </c>
      <c r="AO54" s="178">
        <v>10</v>
      </c>
      <c r="AP54" s="77">
        <v>19</v>
      </c>
      <c r="AQ54" s="173">
        <v>14</v>
      </c>
      <c r="AR54" s="179">
        <v>48</v>
      </c>
      <c r="AS54" s="175">
        <v>47</v>
      </c>
      <c r="AU54" s="78" t="s">
        <v>237</v>
      </c>
      <c r="AV54" s="28" t="s">
        <v>238</v>
      </c>
      <c r="AW54" s="63">
        <v>17</v>
      </c>
      <c r="AX54" s="63">
        <v>26</v>
      </c>
      <c r="AY54" s="63">
        <v>13</v>
      </c>
      <c r="AZ54" s="63">
        <v>99</v>
      </c>
      <c r="BA54" s="63">
        <v>62</v>
      </c>
      <c r="BB54" s="63">
        <v>21</v>
      </c>
      <c r="BC54" s="63">
        <v>105</v>
      </c>
      <c r="BD54" s="63">
        <v>46</v>
      </c>
      <c r="BF54" s="50" t="s">
        <v>234</v>
      </c>
      <c r="BG54" s="28" t="s">
        <v>235</v>
      </c>
      <c r="BH54" s="176">
        <v>96</v>
      </c>
      <c r="BI54" s="425">
        <v>69</v>
      </c>
      <c r="BJ54" s="177">
        <v>63</v>
      </c>
      <c r="BK54" s="178">
        <v>12</v>
      </c>
      <c r="BL54" s="77">
        <v>77</v>
      </c>
      <c r="BM54" s="173">
        <v>16</v>
      </c>
      <c r="BN54" s="179">
        <v>9</v>
      </c>
      <c r="BO54" s="175">
        <v>47</v>
      </c>
    </row>
    <row r="55" spans="1:67" x14ac:dyDescent="0.25">
      <c r="A55" s="60" t="s">
        <v>66</v>
      </c>
      <c r="B55" s="28" t="s">
        <v>67</v>
      </c>
      <c r="C55" s="37">
        <v>67</v>
      </c>
      <c r="D55" s="37">
        <v>42</v>
      </c>
      <c r="E55" s="37">
        <v>38</v>
      </c>
      <c r="F55" s="37">
        <v>90</v>
      </c>
      <c r="G55" s="37">
        <v>58</v>
      </c>
      <c r="H55" s="37">
        <v>23</v>
      </c>
      <c r="I55" s="37">
        <v>48</v>
      </c>
      <c r="J55" s="45">
        <v>308</v>
      </c>
      <c r="K55" s="136">
        <v>51.333333333333336</v>
      </c>
      <c r="L55" s="40">
        <v>48</v>
      </c>
      <c r="N55" s="105" t="s">
        <v>282</v>
      </c>
      <c r="O55" s="106" t="s">
        <v>107</v>
      </c>
      <c r="P55" s="176">
        <v>68</v>
      </c>
      <c r="Q55" s="169">
        <f>+Q54+1</f>
        <v>83</v>
      </c>
      <c r="R55" s="177">
        <v>67</v>
      </c>
      <c r="S55" s="178">
        <v>17</v>
      </c>
      <c r="T55" s="77">
        <v>7</v>
      </c>
      <c r="U55" s="173">
        <v>31</v>
      </c>
      <c r="V55" s="179">
        <v>48</v>
      </c>
      <c r="W55" s="184">
        <v>48</v>
      </c>
      <c r="Y55" s="79" t="s">
        <v>79</v>
      </c>
      <c r="Z55" s="28" t="s">
        <v>80</v>
      </c>
      <c r="AA55" s="176">
        <v>68</v>
      </c>
      <c r="AB55" s="169">
        <v>76</v>
      </c>
      <c r="AC55" s="177">
        <v>68</v>
      </c>
      <c r="AD55" s="178">
        <v>1</v>
      </c>
      <c r="AE55" s="77">
        <v>82</v>
      </c>
      <c r="AF55" s="173">
        <v>6</v>
      </c>
      <c r="AG55" s="179">
        <v>1</v>
      </c>
      <c r="AH55" s="175">
        <v>48</v>
      </c>
      <c r="AJ55" s="50" t="s">
        <v>234</v>
      </c>
      <c r="AK55" s="28" t="s">
        <v>235</v>
      </c>
      <c r="AL55" s="176">
        <v>97</v>
      </c>
      <c r="AM55" s="169">
        <v>67</v>
      </c>
      <c r="AN55" s="177">
        <v>63</v>
      </c>
      <c r="AO55" s="178">
        <v>10</v>
      </c>
      <c r="AP55" s="77">
        <v>74</v>
      </c>
      <c r="AQ55" s="173">
        <v>16</v>
      </c>
      <c r="AR55" s="179">
        <v>7</v>
      </c>
      <c r="AS55" s="175">
        <v>47</v>
      </c>
      <c r="AU55" s="41" t="s">
        <v>115</v>
      </c>
      <c r="AV55" s="28" t="s">
        <v>121</v>
      </c>
      <c r="AW55" s="176">
        <v>71</v>
      </c>
      <c r="AX55" s="169">
        <v>88</v>
      </c>
      <c r="AY55" s="177">
        <v>86</v>
      </c>
      <c r="AZ55" s="178">
        <v>11</v>
      </c>
      <c r="BA55" s="77">
        <v>20</v>
      </c>
      <c r="BB55" s="173">
        <v>14</v>
      </c>
      <c r="BC55" s="179">
        <v>52</v>
      </c>
      <c r="BD55" s="175">
        <v>48</v>
      </c>
      <c r="BF55" s="78" t="s">
        <v>237</v>
      </c>
      <c r="BG55" s="28" t="s">
        <v>238</v>
      </c>
      <c r="BH55" s="176">
        <v>17</v>
      </c>
      <c r="BI55" s="425">
        <v>27</v>
      </c>
      <c r="BJ55" s="177">
        <v>15</v>
      </c>
      <c r="BK55" s="178">
        <v>101</v>
      </c>
      <c r="BL55" s="77">
        <v>65</v>
      </c>
      <c r="BM55" s="173">
        <v>21</v>
      </c>
      <c r="BN55" s="179">
        <v>107</v>
      </c>
      <c r="BO55" s="175">
        <v>48</v>
      </c>
    </row>
    <row r="56" spans="1:67" x14ac:dyDescent="0.25">
      <c r="A56" s="79" t="s">
        <v>79</v>
      </c>
      <c r="B56" s="28" t="s">
        <v>80</v>
      </c>
      <c r="C56" s="37">
        <v>89</v>
      </c>
      <c r="D56" s="37">
        <v>82</v>
      </c>
      <c r="E56" s="37">
        <v>74</v>
      </c>
      <c r="F56" s="37">
        <v>1</v>
      </c>
      <c r="G56" s="37">
        <v>88</v>
      </c>
      <c r="H56" s="37">
        <v>6</v>
      </c>
      <c r="I56" s="37">
        <v>63</v>
      </c>
      <c r="J56" s="45">
        <v>315</v>
      </c>
      <c r="K56" s="136">
        <v>52.5</v>
      </c>
      <c r="L56" s="40">
        <v>49</v>
      </c>
      <c r="N56" s="90" t="s">
        <v>124</v>
      </c>
      <c r="O56" s="28" t="s">
        <v>125</v>
      </c>
      <c r="P56" s="176">
        <v>131</v>
      </c>
      <c r="Q56" s="169">
        <f>+Q55+1</f>
        <v>84</v>
      </c>
      <c r="R56" s="177">
        <v>48</v>
      </c>
      <c r="S56" s="178">
        <v>17</v>
      </c>
      <c r="T56" s="77">
        <v>27</v>
      </c>
      <c r="U56" s="173">
        <v>6</v>
      </c>
      <c r="V56" s="179">
        <v>4</v>
      </c>
      <c r="W56" s="184">
        <v>49</v>
      </c>
      <c r="Y56" s="41" t="s">
        <v>86</v>
      </c>
      <c r="Z56" s="43" t="s">
        <v>87</v>
      </c>
      <c r="AA56" s="176">
        <v>32</v>
      </c>
      <c r="AB56" s="169">
        <v>85</v>
      </c>
      <c r="AC56" s="177">
        <v>84</v>
      </c>
      <c r="AD56" s="178">
        <v>29</v>
      </c>
      <c r="AE56" s="77">
        <v>28</v>
      </c>
      <c r="AF56" s="173">
        <v>9</v>
      </c>
      <c r="AG56" s="179">
        <v>40</v>
      </c>
      <c r="AH56" s="175">
        <v>49</v>
      </c>
      <c r="AJ56" s="60" t="s">
        <v>106</v>
      </c>
      <c r="AK56" s="28" t="s">
        <v>107</v>
      </c>
      <c r="AL56" s="176">
        <v>66</v>
      </c>
      <c r="AM56" s="169">
        <v>64</v>
      </c>
      <c r="AN56" s="177">
        <v>52</v>
      </c>
      <c r="AO56" s="178">
        <v>23</v>
      </c>
      <c r="AP56" s="77">
        <v>56</v>
      </c>
      <c r="AQ56" s="173">
        <v>56</v>
      </c>
      <c r="AR56" s="179">
        <v>63</v>
      </c>
      <c r="AS56" s="175">
        <v>49</v>
      </c>
      <c r="AU56" s="27" t="s">
        <v>187</v>
      </c>
      <c r="AV56" s="28" t="s">
        <v>188</v>
      </c>
      <c r="AW56" s="176">
        <v>14</v>
      </c>
      <c r="AX56" s="169">
        <v>4</v>
      </c>
      <c r="AY56" s="177">
        <v>4</v>
      </c>
      <c r="AZ56" s="178">
        <v>114</v>
      </c>
      <c r="BA56" s="77">
        <v>128</v>
      </c>
      <c r="BB56" s="173">
        <v>21</v>
      </c>
      <c r="BC56" s="179">
        <v>67</v>
      </c>
      <c r="BD56" s="175">
        <v>49</v>
      </c>
      <c r="BF56" s="27" t="s">
        <v>187</v>
      </c>
      <c r="BG56" s="28" t="s">
        <v>188</v>
      </c>
      <c r="BH56" s="176">
        <v>14</v>
      </c>
      <c r="BI56" s="425">
        <v>4</v>
      </c>
      <c r="BJ56" s="177">
        <v>4</v>
      </c>
      <c r="BK56" s="178">
        <v>116</v>
      </c>
      <c r="BL56" s="77">
        <v>130</v>
      </c>
      <c r="BM56" s="173">
        <v>21</v>
      </c>
      <c r="BN56" s="179">
        <v>71</v>
      </c>
      <c r="BO56" s="175">
        <v>49</v>
      </c>
    </row>
    <row r="57" spans="1:67" x14ac:dyDescent="0.25">
      <c r="A57" s="60" t="s">
        <v>274</v>
      </c>
      <c r="B57" s="28" t="s">
        <v>275</v>
      </c>
      <c r="C57" s="37">
        <v>137</v>
      </c>
      <c r="D57" s="37">
        <v>10</v>
      </c>
      <c r="E57" s="37">
        <v>30</v>
      </c>
      <c r="F57" s="37">
        <v>100</v>
      </c>
      <c r="G57" s="37">
        <v>127</v>
      </c>
      <c r="H57" s="37">
        <v>24</v>
      </c>
      <c r="I57" s="37">
        <v>22</v>
      </c>
      <c r="J57" s="45">
        <v>323</v>
      </c>
      <c r="K57" s="136">
        <v>53.833333333333336</v>
      </c>
      <c r="L57" s="40">
        <v>50</v>
      </c>
      <c r="N57" s="27" t="s">
        <v>187</v>
      </c>
      <c r="O57" s="28" t="s">
        <v>188</v>
      </c>
      <c r="P57" s="176">
        <v>14</v>
      </c>
      <c r="Q57" s="169">
        <v>5</v>
      </c>
      <c r="R57" s="177">
        <v>3</v>
      </c>
      <c r="S57" s="178">
        <v>98</v>
      </c>
      <c r="T57" s="77">
        <v>116</v>
      </c>
      <c r="U57" s="173">
        <v>21</v>
      </c>
      <c r="V57" s="179">
        <v>57</v>
      </c>
      <c r="W57" s="184">
        <v>50</v>
      </c>
      <c r="Y57" s="78" t="s">
        <v>66</v>
      </c>
      <c r="Z57" s="28" t="s">
        <v>67</v>
      </c>
      <c r="AA57" s="176">
        <v>51</v>
      </c>
      <c r="AB57" s="169">
        <v>43</v>
      </c>
      <c r="AC57" s="177">
        <v>39</v>
      </c>
      <c r="AD57" s="178">
        <v>91</v>
      </c>
      <c r="AE57" s="77">
        <v>49</v>
      </c>
      <c r="AF57" s="173">
        <v>23</v>
      </c>
      <c r="AG57" s="179">
        <v>44</v>
      </c>
      <c r="AH57" s="175">
        <v>50</v>
      </c>
      <c r="AJ57" s="27" t="s">
        <v>187</v>
      </c>
      <c r="AK57" s="28" t="s">
        <v>188</v>
      </c>
      <c r="AL57" s="176">
        <v>14</v>
      </c>
      <c r="AM57" s="169">
        <v>4</v>
      </c>
      <c r="AN57" s="177">
        <v>4</v>
      </c>
      <c r="AO57" s="178">
        <v>112</v>
      </c>
      <c r="AP57" s="77">
        <v>127</v>
      </c>
      <c r="AQ57" s="173">
        <v>21</v>
      </c>
      <c r="AR57" s="179">
        <v>63</v>
      </c>
      <c r="AS57" s="175">
        <v>49</v>
      </c>
      <c r="AU57" s="79" t="s">
        <v>106</v>
      </c>
      <c r="AV57" s="28" t="s">
        <v>107</v>
      </c>
      <c r="AW57" s="176">
        <v>65</v>
      </c>
      <c r="AX57" s="169">
        <v>66</v>
      </c>
      <c r="AY57" s="177">
        <v>52</v>
      </c>
      <c r="AZ57" s="178">
        <v>25</v>
      </c>
      <c r="BA57" s="77">
        <v>57</v>
      </c>
      <c r="BB57" s="173">
        <v>56</v>
      </c>
      <c r="BC57" s="179">
        <v>67</v>
      </c>
      <c r="BD57" s="175">
        <v>50</v>
      </c>
      <c r="BF57" s="44" t="s">
        <v>277</v>
      </c>
      <c r="BG57" s="28" t="s">
        <v>365</v>
      </c>
      <c r="BH57" s="176">
        <v>93</v>
      </c>
      <c r="BI57" s="425">
        <v>80</v>
      </c>
      <c r="BJ57" s="177">
        <v>70</v>
      </c>
      <c r="BK57" s="178">
        <v>12</v>
      </c>
      <c r="BL57" s="77">
        <v>62</v>
      </c>
      <c r="BM57" s="173">
        <v>26</v>
      </c>
      <c r="BN57" s="179">
        <v>23</v>
      </c>
      <c r="BO57" s="175">
        <v>50</v>
      </c>
    </row>
    <row r="58" spans="1:67" x14ac:dyDescent="0.25">
      <c r="A58" s="44" t="s">
        <v>129</v>
      </c>
      <c r="B58" s="43" t="s">
        <v>130</v>
      </c>
      <c r="C58" s="37">
        <v>91</v>
      </c>
      <c r="D58" s="37">
        <v>84</v>
      </c>
      <c r="E58" s="37">
        <v>78</v>
      </c>
      <c r="F58" s="37">
        <v>1</v>
      </c>
      <c r="G58" s="37">
        <v>154</v>
      </c>
      <c r="H58" s="37">
        <v>7</v>
      </c>
      <c r="I58" s="37">
        <v>63</v>
      </c>
      <c r="J58" s="45">
        <v>324</v>
      </c>
      <c r="K58" s="136">
        <v>54</v>
      </c>
      <c r="L58" s="40">
        <v>51</v>
      </c>
      <c r="N58" s="78" t="s">
        <v>137</v>
      </c>
      <c r="O58" s="28" t="s">
        <v>138</v>
      </c>
      <c r="P58" s="63">
        <v>28</v>
      </c>
      <c r="Q58" s="63">
        <f>+Q57+1</f>
        <v>6</v>
      </c>
      <c r="R58" s="63">
        <v>16</v>
      </c>
      <c r="S58" s="63">
        <v>71</v>
      </c>
      <c r="T58" s="63">
        <v>70</v>
      </c>
      <c r="U58" s="63">
        <v>111</v>
      </c>
      <c r="V58" s="63">
        <v>56</v>
      </c>
      <c r="W58" s="183">
        <v>51</v>
      </c>
      <c r="Y58" s="42" t="s">
        <v>115</v>
      </c>
      <c r="Z58" s="28" t="s">
        <v>121</v>
      </c>
      <c r="AA58" s="176">
        <v>72</v>
      </c>
      <c r="AB58" s="169">
        <v>85</v>
      </c>
      <c r="AC58" s="177">
        <v>84</v>
      </c>
      <c r="AD58" s="178">
        <v>12</v>
      </c>
      <c r="AE58" s="77">
        <v>18</v>
      </c>
      <c r="AF58" s="173">
        <v>14</v>
      </c>
      <c r="AG58" s="179">
        <v>49</v>
      </c>
      <c r="AH58" s="175">
        <v>51</v>
      </c>
      <c r="AJ58" s="90" t="s">
        <v>204</v>
      </c>
      <c r="AK58" s="28" t="s">
        <v>177</v>
      </c>
      <c r="AL58" s="176">
        <v>77</v>
      </c>
      <c r="AM58" s="169">
        <v>85</v>
      </c>
      <c r="AN58" s="177">
        <v>84</v>
      </c>
      <c r="AO58" s="178">
        <v>1</v>
      </c>
      <c r="AP58" s="77">
        <v>80</v>
      </c>
      <c r="AQ58" s="173">
        <v>10</v>
      </c>
      <c r="AR58" s="179">
        <v>1</v>
      </c>
      <c r="AS58" s="175">
        <v>51</v>
      </c>
      <c r="AU58" s="309" t="s">
        <v>204</v>
      </c>
      <c r="AV58" s="28" t="s">
        <v>177</v>
      </c>
      <c r="AW58" s="176">
        <v>76</v>
      </c>
      <c r="AX58" s="169">
        <v>88</v>
      </c>
      <c r="AY58" s="177">
        <v>86</v>
      </c>
      <c r="AZ58" s="178">
        <v>1</v>
      </c>
      <c r="BA58" s="77">
        <v>80</v>
      </c>
      <c r="BB58" s="173">
        <v>10</v>
      </c>
      <c r="BC58" s="179">
        <v>1</v>
      </c>
      <c r="BD58" s="175">
        <v>50</v>
      </c>
      <c r="BF58" s="79" t="s">
        <v>106</v>
      </c>
      <c r="BG58" s="28" t="s">
        <v>107</v>
      </c>
      <c r="BH58" s="176">
        <v>65</v>
      </c>
      <c r="BI58" s="425">
        <v>66</v>
      </c>
      <c r="BJ58" s="177">
        <v>51</v>
      </c>
      <c r="BK58" s="178">
        <v>27</v>
      </c>
      <c r="BL58" s="77">
        <v>61</v>
      </c>
      <c r="BM58" s="173">
        <v>56</v>
      </c>
      <c r="BN58" s="179">
        <v>71</v>
      </c>
      <c r="BO58" s="175">
        <v>51</v>
      </c>
    </row>
    <row r="59" spans="1:67" x14ac:dyDescent="0.25">
      <c r="A59" s="41" t="s">
        <v>287</v>
      </c>
      <c r="B59" s="43" t="s">
        <v>288</v>
      </c>
      <c r="C59" s="37">
        <v>33</v>
      </c>
      <c r="D59" s="37">
        <v>93</v>
      </c>
      <c r="E59" s="37">
        <v>92</v>
      </c>
      <c r="F59" s="37">
        <v>34</v>
      </c>
      <c r="G59" s="37">
        <v>13</v>
      </c>
      <c r="H59" s="37">
        <v>11</v>
      </c>
      <c r="I59" s="37">
        <v>63</v>
      </c>
      <c r="J59" s="45">
        <v>326</v>
      </c>
      <c r="K59" s="136">
        <v>54.333333333333336</v>
      </c>
      <c r="L59" s="40">
        <v>52</v>
      </c>
      <c r="N59" s="42" t="s">
        <v>113</v>
      </c>
      <c r="O59" s="28" t="s">
        <v>115</v>
      </c>
      <c r="P59" s="176">
        <v>29</v>
      </c>
      <c r="Q59" s="169">
        <v>32</v>
      </c>
      <c r="R59" s="177">
        <v>22</v>
      </c>
      <c r="S59" s="178">
        <v>78</v>
      </c>
      <c r="T59" s="77">
        <v>111</v>
      </c>
      <c r="U59" s="173">
        <v>19</v>
      </c>
      <c r="V59" s="179">
        <v>30</v>
      </c>
      <c r="W59" s="184">
        <v>52</v>
      </c>
      <c r="Y59" s="27" t="s">
        <v>187</v>
      </c>
      <c r="Z59" s="28" t="s">
        <v>188</v>
      </c>
      <c r="AA59" s="176">
        <v>14</v>
      </c>
      <c r="AB59" s="169">
        <v>3</v>
      </c>
      <c r="AC59" s="177">
        <v>4</v>
      </c>
      <c r="AD59" s="178">
        <v>111</v>
      </c>
      <c r="AE59" s="77">
        <v>128</v>
      </c>
      <c r="AF59" s="173">
        <v>21</v>
      </c>
      <c r="AG59" s="179">
        <v>63</v>
      </c>
      <c r="AH59" s="175">
        <v>52</v>
      </c>
      <c r="AJ59" s="60" t="s">
        <v>277</v>
      </c>
      <c r="AK59" s="28" t="s">
        <v>365</v>
      </c>
      <c r="AL59" s="176">
        <v>94</v>
      </c>
      <c r="AM59" s="169">
        <v>74</v>
      </c>
      <c r="AN59" s="177">
        <v>70</v>
      </c>
      <c r="AO59" s="178">
        <v>10</v>
      </c>
      <c r="AP59" s="77">
        <v>59</v>
      </c>
      <c r="AQ59" s="173">
        <v>26</v>
      </c>
      <c r="AR59" s="179">
        <v>22</v>
      </c>
      <c r="AS59" s="175">
        <v>52</v>
      </c>
      <c r="AU59" s="44" t="s">
        <v>277</v>
      </c>
      <c r="AV59" s="28" t="s">
        <v>365</v>
      </c>
      <c r="AW59" s="176">
        <v>93</v>
      </c>
      <c r="AX59" s="169">
        <v>77</v>
      </c>
      <c r="AY59" s="177">
        <v>71</v>
      </c>
      <c r="AZ59" s="178">
        <v>11</v>
      </c>
      <c r="BA59" s="77">
        <v>60</v>
      </c>
      <c r="BB59" s="173">
        <v>26</v>
      </c>
      <c r="BC59" s="179">
        <v>22</v>
      </c>
      <c r="BD59" s="175">
        <v>52</v>
      </c>
      <c r="BF59" s="41" t="s">
        <v>115</v>
      </c>
      <c r="BG59" s="28" t="s">
        <v>121</v>
      </c>
      <c r="BH59" s="176">
        <v>72</v>
      </c>
      <c r="BI59" s="425">
        <v>91</v>
      </c>
      <c r="BJ59" s="177">
        <v>91</v>
      </c>
      <c r="BK59" s="178">
        <v>12</v>
      </c>
      <c r="BL59" s="77">
        <v>21</v>
      </c>
      <c r="BM59" s="173">
        <v>14</v>
      </c>
      <c r="BN59" s="179">
        <v>54</v>
      </c>
      <c r="BO59" s="175">
        <v>51</v>
      </c>
    </row>
    <row r="60" spans="1:67" x14ac:dyDescent="0.25">
      <c r="A60" s="50" t="s">
        <v>234</v>
      </c>
      <c r="B60" s="28" t="s">
        <v>235</v>
      </c>
      <c r="C60" s="37">
        <v>121</v>
      </c>
      <c r="D60" s="37">
        <v>72</v>
      </c>
      <c r="E60" s="37">
        <v>72</v>
      </c>
      <c r="F60" s="37">
        <v>13</v>
      </c>
      <c r="G60" s="37">
        <v>79</v>
      </c>
      <c r="H60" s="37">
        <v>13</v>
      </c>
      <c r="I60" s="37">
        <v>41</v>
      </c>
      <c r="J60" s="45">
        <v>332</v>
      </c>
      <c r="K60" s="136">
        <v>55.333333333333336</v>
      </c>
      <c r="L60" s="40">
        <v>53</v>
      </c>
      <c r="N60" s="50" t="s">
        <v>60</v>
      </c>
      <c r="O60" s="28" t="s">
        <v>61</v>
      </c>
      <c r="P60" s="176">
        <v>118</v>
      </c>
      <c r="Q60" s="169">
        <f>+Q59+1</f>
        <v>33</v>
      </c>
      <c r="R60" s="177">
        <v>31</v>
      </c>
      <c r="S60" s="178">
        <v>45</v>
      </c>
      <c r="T60" s="77">
        <v>72</v>
      </c>
      <c r="U60" s="173">
        <v>30</v>
      </c>
      <c r="V60" s="179">
        <v>23</v>
      </c>
      <c r="W60" s="184">
        <v>53</v>
      </c>
      <c r="Y60" s="50" t="s">
        <v>234</v>
      </c>
      <c r="Z60" s="28" t="s">
        <v>235</v>
      </c>
      <c r="AA60" s="176">
        <v>98</v>
      </c>
      <c r="AB60" s="169">
        <v>69</v>
      </c>
      <c r="AC60" s="177">
        <v>65</v>
      </c>
      <c r="AD60" s="178">
        <v>12</v>
      </c>
      <c r="AE60" s="77">
        <v>76</v>
      </c>
      <c r="AF60" s="173">
        <v>16</v>
      </c>
      <c r="AG60" s="179">
        <v>8</v>
      </c>
      <c r="AH60" s="175">
        <v>53</v>
      </c>
      <c r="AJ60" s="50" t="s">
        <v>60</v>
      </c>
      <c r="AK60" s="28" t="s">
        <v>61</v>
      </c>
      <c r="AL60" s="176">
        <v>121</v>
      </c>
      <c r="AM60" s="169">
        <v>11</v>
      </c>
      <c r="AN60" s="177">
        <v>30</v>
      </c>
      <c r="AO60" s="178">
        <v>50</v>
      </c>
      <c r="AP60" s="77">
        <v>94</v>
      </c>
      <c r="AQ60" s="173">
        <v>39</v>
      </c>
      <c r="AR60" s="179">
        <v>29</v>
      </c>
      <c r="AS60" s="175">
        <v>53</v>
      </c>
      <c r="AU60" s="42" t="s">
        <v>330</v>
      </c>
      <c r="AV60" s="28" t="s">
        <v>331</v>
      </c>
      <c r="AW60" s="176">
        <v>62</v>
      </c>
      <c r="AX60" s="169">
        <v>23</v>
      </c>
      <c r="AY60" s="177">
        <v>27</v>
      </c>
      <c r="AZ60" s="178">
        <v>81</v>
      </c>
      <c r="BA60" s="77">
        <v>99</v>
      </c>
      <c r="BB60" s="173">
        <v>85</v>
      </c>
      <c r="BC60" s="179">
        <v>45</v>
      </c>
      <c r="BD60" s="175">
        <v>53</v>
      </c>
      <c r="BF60" s="44" t="s">
        <v>60</v>
      </c>
      <c r="BG60" s="28" t="s">
        <v>61</v>
      </c>
      <c r="BH60" s="176">
        <v>120</v>
      </c>
      <c r="BI60" s="425">
        <v>10</v>
      </c>
      <c r="BJ60" s="177">
        <v>30</v>
      </c>
      <c r="BK60" s="178">
        <v>56</v>
      </c>
      <c r="BL60" s="77">
        <v>96</v>
      </c>
      <c r="BM60" s="173">
        <v>39</v>
      </c>
      <c r="BN60" s="179">
        <v>31</v>
      </c>
      <c r="BO60" s="175">
        <v>53</v>
      </c>
    </row>
    <row r="61" spans="1:67" x14ac:dyDescent="0.25">
      <c r="A61" s="60" t="s">
        <v>277</v>
      </c>
      <c r="B61" s="28" t="s">
        <v>278</v>
      </c>
      <c r="C61" s="37">
        <v>116</v>
      </c>
      <c r="D61" s="37">
        <v>81</v>
      </c>
      <c r="E61" s="37">
        <v>77</v>
      </c>
      <c r="F61" s="31">
        <v>14</v>
      </c>
      <c r="G61" s="96">
        <v>68</v>
      </c>
      <c r="H61" s="37">
        <v>26</v>
      </c>
      <c r="I61" s="67">
        <v>22</v>
      </c>
      <c r="J61" s="45">
        <v>336</v>
      </c>
      <c r="K61" s="136">
        <v>56</v>
      </c>
      <c r="L61" s="40">
        <v>54</v>
      </c>
      <c r="N61" s="42" t="s">
        <v>115</v>
      </c>
      <c r="O61" s="28" t="s">
        <v>121</v>
      </c>
      <c r="P61" s="176">
        <v>78</v>
      </c>
      <c r="Q61" s="169">
        <v>82</v>
      </c>
      <c r="R61" s="177">
        <v>81</v>
      </c>
      <c r="S61" s="178">
        <v>11</v>
      </c>
      <c r="T61" s="77">
        <v>17</v>
      </c>
      <c r="U61" s="173">
        <v>14</v>
      </c>
      <c r="V61" s="179">
        <v>43</v>
      </c>
      <c r="W61" s="184">
        <v>54</v>
      </c>
      <c r="Y61" s="90" t="s">
        <v>204</v>
      </c>
      <c r="Z61" s="28" t="s">
        <v>177</v>
      </c>
      <c r="AA61" s="176">
        <v>77</v>
      </c>
      <c r="AB61" s="169">
        <v>85</v>
      </c>
      <c r="AC61" s="177">
        <v>84</v>
      </c>
      <c r="AD61" s="178">
        <v>1</v>
      </c>
      <c r="AE61" s="77">
        <v>82</v>
      </c>
      <c r="AF61" s="173">
        <v>10</v>
      </c>
      <c r="AG61" s="179">
        <v>1</v>
      </c>
      <c r="AH61" s="175">
        <v>54</v>
      </c>
      <c r="AJ61" s="50" t="s">
        <v>122</v>
      </c>
      <c r="AK61" s="28" t="s">
        <v>123</v>
      </c>
      <c r="AL61" s="176">
        <v>149</v>
      </c>
      <c r="AM61" s="169">
        <v>27</v>
      </c>
      <c r="AN61" s="177">
        <v>64</v>
      </c>
      <c r="AO61" s="178">
        <v>10</v>
      </c>
      <c r="AP61" s="77">
        <v>80</v>
      </c>
      <c r="AQ61" s="173">
        <v>16</v>
      </c>
      <c r="AR61" s="179">
        <v>5</v>
      </c>
      <c r="AS61" s="175">
        <v>53</v>
      </c>
      <c r="AU61" s="44" t="s">
        <v>60</v>
      </c>
      <c r="AV61" s="28" t="s">
        <v>61</v>
      </c>
      <c r="AW61" s="176">
        <v>120</v>
      </c>
      <c r="AX61" s="169">
        <v>12</v>
      </c>
      <c r="AY61" s="177">
        <v>30</v>
      </c>
      <c r="AZ61" s="178">
        <v>53</v>
      </c>
      <c r="BA61" s="77">
        <v>93</v>
      </c>
      <c r="BB61" s="173">
        <v>39</v>
      </c>
      <c r="BC61" s="179">
        <v>30</v>
      </c>
      <c r="BD61" s="175">
        <v>54</v>
      </c>
      <c r="BF61" s="60" t="s">
        <v>122</v>
      </c>
      <c r="BG61" s="28" t="s">
        <v>123</v>
      </c>
      <c r="BH61" s="176">
        <v>150</v>
      </c>
      <c r="BI61" s="425">
        <v>29</v>
      </c>
      <c r="BJ61" s="177">
        <v>64</v>
      </c>
      <c r="BK61" s="178">
        <v>12</v>
      </c>
      <c r="BL61" s="77">
        <v>83</v>
      </c>
      <c r="BM61" s="173">
        <v>16</v>
      </c>
      <c r="BN61" s="179">
        <v>7</v>
      </c>
      <c r="BO61" s="175">
        <v>54</v>
      </c>
    </row>
    <row r="62" spans="1:67" x14ac:dyDescent="0.25">
      <c r="A62" s="78" t="s">
        <v>73</v>
      </c>
      <c r="B62" s="28" t="s">
        <v>74</v>
      </c>
      <c r="C62" s="37">
        <v>140</v>
      </c>
      <c r="D62" s="37">
        <v>34</v>
      </c>
      <c r="E62" s="37">
        <v>59</v>
      </c>
      <c r="F62" s="37">
        <v>69</v>
      </c>
      <c r="G62" s="37">
        <v>112</v>
      </c>
      <c r="H62" s="37">
        <v>14</v>
      </c>
      <c r="I62" s="37">
        <v>22</v>
      </c>
      <c r="J62" s="45">
        <v>338</v>
      </c>
      <c r="K62" s="136">
        <v>56.333333333333336</v>
      </c>
      <c r="L62" s="40">
        <v>55</v>
      </c>
      <c r="N62" s="41" t="s">
        <v>239</v>
      </c>
      <c r="O62" s="28" t="s">
        <v>240</v>
      </c>
      <c r="P62" s="176">
        <v>49</v>
      </c>
      <c r="Q62" s="169">
        <f>+Q61+1</f>
        <v>83</v>
      </c>
      <c r="R62" s="177">
        <v>76</v>
      </c>
      <c r="S62" s="178">
        <v>15</v>
      </c>
      <c r="T62" s="77">
        <v>36</v>
      </c>
      <c r="U62" s="173">
        <v>84</v>
      </c>
      <c r="V62" s="179">
        <v>53</v>
      </c>
      <c r="W62" s="184">
        <v>55</v>
      </c>
      <c r="Y62" s="60" t="s">
        <v>106</v>
      </c>
      <c r="Z62" s="28" t="s">
        <v>107</v>
      </c>
      <c r="AA62" s="176">
        <v>67</v>
      </c>
      <c r="AB62" s="169">
        <v>66</v>
      </c>
      <c r="AC62" s="177">
        <v>54</v>
      </c>
      <c r="AD62" s="178">
        <v>24</v>
      </c>
      <c r="AE62" s="77">
        <v>58</v>
      </c>
      <c r="AF62" s="173">
        <v>56</v>
      </c>
      <c r="AG62" s="179">
        <v>63</v>
      </c>
      <c r="AH62" s="175">
        <v>55</v>
      </c>
      <c r="AJ62" s="48" t="s">
        <v>330</v>
      </c>
      <c r="AK62" s="28" t="s">
        <v>331</v>
      </c>
      <c r="AL62" s="63">
        <v>63</v>
      </c>
      <c r="AM62" s="63">
        <v>23</v>
      </c>
      <c r="AN62" s="63">
        <v>27</v>
      </c>
      <c r="AO62" s="63">
        <v>80</v>
      </c>
      <c r="AP62" s="63">
        <v>100</v>
      </c>
      <c r="AQ62" s="63">
        <v>85</v>
      </c>
      <c r="AR62" s="63">
        <v>42</v>
      </c>
      <c r="AS62" s="63">
        <v>53</v>
      </c>
      <c r="AU62" s="60" t="s">
        <v>122</v>
      </c>
      <c r="AV62" s="28" t="s">
        <v>123</v>
      </c>
      <c r="AW62" s="176">
        <v>152</v>
      </c>
      <c r="AX62" s="169">
        <v>28</v>
      </c>
      <c r="AY62" s="177">
        <v>65</v>
      </c>
      <c r="AZ62" s="178">
        <v>11</v>
      </c>
      <c r="BA62" s="77">
        <v>80</v>
      </c>
      <c r="BB62" s="173">
        <v>16</v>
      </c>
      <c r="BC62" s="179">
        <v>6</v>
      </c>
      <c r="BD62" s="175">
        <v>55</v>
      </c>
      <c r="BF62" s="214" t="s">
        <v>407</v>
      </c>
      <c r="BG62" s="43" t="s">
        <v>408</v>
      </c>
      <c r="BH62" s="176">
        <v>78</v>
      </c>
      <c r="BI62" s="425">
        <v>91</v>
      </c>
      <c r="BJ62" s="177">
        <v>91</v>
      </c>
      <c r="BK62" s="178">
        <v>1</v>
      </c>
      <c r="BL62" s="77">
        <v>30</v>
      </c>
      <c r="BM62" s="173">
        <v>6</v>
      </c>
      <c r="BN62" s="179">
        <v>71</v>
      </c>
      <c r="BO62" s="175">
        <v>55</v>
      </c>
    </row>
    <row r="63" spans="1:67" x14ac:dyDescent="0.25">
      <c r="A63" s="44" t="s">
        <v>58</v>
      </c>
      <c r="B63" s="28" t="s">
        <v>59</v>
      </c>
      <c r="C63" s="63">
        <v>10</v>
      </c>
      <c r="D63" s="63">
        <v>88</v>
      </c>
      <c r="E63" s="63">
        <v>79</v>
      </c>
      <c r="F63" s="37">
        <v>68</v>
      </c>
      <c r="G63" s="37">
        <v>3</v>
      </c>
      <c r="H63" s="64">
        <v>11</v>
      </c>
      <c r="I63" s="37">
        <v>90</v>
      </c>
      <c r="J63" s="45">
        <v>346</v>
      </c>
      <c r="K63" s="136">
        <v>57.666666666666664</v>
      </c>
      <c r="L63" s="40">
        <v>56</v>
      </c>
      <c r="N63" s="35" t="s">
        <v>99</v>
      </c>
      <c r="O63" s="36" t="s">
        <v>100</v>
      </c>
      <c r="P63" s="176">
        <v>87</v>
      </c>
      <c r="Q63" s="169">
        <v>35</v>
      </c>
      <c r="R63" s="177">
        <v>47</v>
      </c>
      <c r="S63" s="178">
        <v>47</v>
      </c>
      <c r="T63" s="77">
        <v>94</v>
      </c>
      <c r="U63" s="173">
        <v>16</v>
      </c>
      <c r="V63" s="179">
        <v>8</v>
      </c>
      <c r="W63" s="184">
        <v>56</v>
      </c>
      <c r="Y63" s="50" t="s">
        <v>60</v>
      </c>
      <c r="Z63" s="28" t="s">
        <v>61</v>
      </c>
      <c r="AA63" s="63">
        <v>121</v>
      </c>
      <c r="AB63" s="63">
        <v>10</v>
      </c>
      <c r="AC63" s="63">
        <v>30</v>
      </c>
      <c r="AD63" s="63">
        <v>50</v>
      </c>
      <c r="AE63" s="63">
        <v>94</v>
      </c>
      <c r="AF63" s="63">
        <v>39</v>
      </c>
      <c r="AG63" s="63">
        <v>29</v>
      </c>
      <c r="AH63" s="63">
        <v>56</v>
      </c>
      <c r="AJ63" s="42" t="s">
        <v>187</v>
      </c>
      <c r="AK63" s="28" t="s">
        <v>190</v>
      </c>
      <c r="AL63" s="176">
        <v>44</v>
      </c>
      <c r="AM63" s="169">
        <v>82</v>
      </c>
      <c r="AN63" s="177">
        <v>73</v>
      </c>
      <c r="AO63" s="178">
        <v>29</v>
      </c>
      <c r="AP63" s="77">
        <v>58</v>
      </c>
      <c r="AQ63" s="173">
        <v>97</v>
      </c>
      <c r="AR63" s="179">
        <v>58</v>
      </c>
      <c r="AS63" s="175">
        <v>56</v>
      </c>
      <c r="AU63" s="91" t="s">
        <v>399</v>
      </c>
      <c r="AV63" s="28" t="s">
        <v>206</v>
      </c>
      <c r="AW63" s="176">
        <v>45</v>
      </c>
      <c r="AX63" s="169">
        <v>50</v>
      </c>
      <c r="AY63" s="177">
        <v>133</v>
      </c>
      <c r="AZ63" s="178">
        <v>1</v>
      </c>
      <c r="BA63" s="77">
        <v>21</v>
      </c>
      <c r="BB63" s="173">
        <v>22</v>
      </c>
      <c r="BC63" s="179">
        <v>95</v>
      </c>
      <c r="BD63" s="175">
        <v>56</v>
      </c>
      <c r="BF63" s="44" t="s">
        <v>310</v>
      </c>
      <c r="BG63" s="28" t="s">
        <v>312</v>
      </c>
      <c r="BH63" s="176">
        <v>68</v>
      </c>
      <c r="BI63" s="425">
        <v>83</v>
      </c>
      <c r="BJ63" s="177">
        <v>71</v>
      </c>
      <c r="BK63" s="178">
        <v>60</v>
      </c>
      <c r="BL63" s="77">
        <v>10</v>
      </c>
      <c r="BM63" s="173">
        <v>6</v>
      </c>
      <c r="BN63" s="179">
        <v>71</v>
      </c>
      <c r="BO63" s="175">
        <v>56</v>
      </c>
    </row>
    <row r="64" spans="1:67" x14ac:dyDescent="0.25">
      <c r="A64" s="105" t="s">
        <v>282</v>
      </c>
      <c r="B64" s="106" t="s">
        <v>107</v>
      </c>
      <c r="C64" s="37">
        <v>83</v>
      </c>
      <c r="D64" s="37">
        <v>83</v>
      </c>
      <c r="E64" s="37">
        <v>76</v>
      </c>
      <c r="F64" s="53">
        <v>20</v>
      </c>
      <c r="G64" s="68">
        <v>8</v>
      </c>
      <c r="H64" s="37">
        <v>31</v>
      </c>
      <c r="I64" s="37">
        <v>63</v>
      </c>
      <c r="J64" s="45">
        <v>356</v>
      </c>
      <c r="K64" s="136">
        <v>59.333333333333336</v>
      </c>
      <c r="L64" s="40">
        <v>57</v>
      </c>
      <c r="N64" s="60" t="s">
        <v>277</v>
      </c>
      <c r="O64" s="28" t="s">
        <v>365</v>
      </c>
      <c r="P64" s="176">
        <v>96</v>
      </c>
      <c r="Q64" s="169">
        <v>71</v>
      </c>
      <c r="R64" s="177">
        <v>68</v>
      </c>
      <c r="S64" s="178">
        <v>11</v>
      </c>
      <c r="T64" s="77">
        <v>57</v>
      </c>
      <c r="U64" s="173">
        <v>26</v>
      </c>
      <c r="V64" s="179">
        <v>18</v>
      </c>
      <c r="W64" s="184">
        <v>57</v>
      </c>
      <c r="Y64" s="60" t="s">
        <v>277</v>
      </c>
      <c r="Z64" s="28" t="s">
        <v>365</v>
      </c>
      <c r="AA64" s="176">
        <v>95</v>
      </c>
      <c r="AB64" s="169">
        <v>75</v>
      </c>
      <c r="AC64" s="177">
        <v>71</v>
      </c>
      <c r="AD64" s="178">
        <v>12</v>
      </c>
      <c r="AE64" s="77">
        <v>61</v>
      </c>
      <c r="AF64" s="173">
        <v>26</v>
      </c>
      <c r="AG64" s="179">
        <v>23</v>
      </c>
      <c r="AH64" s="175">
        <v>57</v>
      </c>
      <c r="AJ64" s="60" t="s">
        <v>310</v>
      </c>
      <c r="AK64" s="28" t="s">
        <v>312</v>
      </c>
      <c r="AL64" s="63">
        <v>69</v>
      </c>
      <c r="AM64" s="63">
        <v>78</v>
      </c>
      <c r="AN64" s="63">
        <v>71</v>
      </c>
      <c r="AO64" s="63">
        <v>54</v>
      </c>
      <c r="AP64" s="63">
        <v>9</v>
      </c>
      <c r="AQ64" s="63">
        <v>6</v>
      </c>
      <c r="AR64" s="63">
        <v>63</v>
      </c>
      <c r="AS64" s="63">
        <v>56</v>
      </c>
      <c r="AU64" s="214" t="s">
        <v>407</v>
      </c>
      <c r="AV64" s="43" t="s">
        <v>408</v>
      </c>
      <c r="AW64" s="63">
        <v>76</v>
      </c>
      <c r="AX64" s="63">
        <v>88</v>
      </c>
      <c r="AY64" s="63">
        <v>86</v>
      </c>
      <c r="AZ64" s="63">
        <v>1</v>
      </c>
      <c r="BA64" s="63">
        <v>28</v>
      </c>
      <c r="BB64" s="63">
        <v>6</v>
      </c>
      <c r="BC64" s="63">
        <v>67</v>
      </c>
      <c r="BD64" s="63">
        <v>57</v>
      </c>
      <c r="BF64" s="42" t="s">
        <v>157</v>
      </c>
      <c r="BG64" s="28" t="s">
        <v>158</v>
      </c>
      <c r="BH64" s="176">
        <v>88</v>
      </c>
      <c r="BI64" s="425">
        <v>15</v>
      </c>
      <c r="BJ64" s="177">
        <v>10</v>
      </c>
      <c r="BK64" s="178">
        <v>89</v>
      </c>
      <c r="BL64" s="77">
        <v>82</v>
      </c>
      <c r="BM64" s="173">
        <v>111</v>
      </c>
      <c r="BN64" s="179">
        <v>84</v>
      </c>
      <c r="BO64" s="175">
        <v>57</v>
      </c>
    </row>
    <row r="65" spans="1:67" x14ac:dyDescent="0.25">
      <c r="A65" s="41" t="s">
        <v>239</v>
      </c>
      <c r="B65" s="28" t="s">
        <v>240</v>
      </c>
      <c r="C65" s="70">
        <v>51</v>
      </c>
      <c r="D65" s="37">
        <v>90</v>
      </c>
      <c r="E65" s="37">
        <v>86</v>
      </c>
      <c r="F65" s="54">
        <v>16</v>
      </c>
      <c r="G65" s="61">
        <v>47</v>
      </c>
      <c r="H65" s="37">
        <v>84</v>
      </c>
      <c r="I65" s="37">
        <v>33</v>
      </c>
      <c r="J65" s="45">
        <v>360</v>
      </c>
      <c r="K65" s="136">
        <v>60</v>
      </c>
      <c r="L65" s="40">
        <v>58</v>
      </c>
      <c r="N65" s="48" t="s">
        <v>330</v>
      </c>
      <c r="O65" s="28" t="s">
        <v>331</v>
      </c>
      <c r="P65" s="63">
        <v>69</v>
      </c>
      <c r="Q65" s="63">
        <v>20</v>
      </c>
      <c r="R65" s="63">
        <v>29</v>
      </c>
      <c r="S65" s="63">
        <v>75</v>
      </c>
      <c r="T65" s="63">
        <v>91</v>
      </c>
      <c r="U65" s="63">
        <v>80</v>
      </c>
      <c r="V65" s="63">
        <v>38</v>
      </c>
      <c r="W65" s="183">
        <v>58</v>
      </c>
      <c r="Y65" s="48" t="s">
        <v>330</v>
      </c>
      <c r="Z65" s="28" t="s">
        <v>331</v>
      </c>
      <c r="AA65" s="63">
        <v>64</v>
      </c>
      <c r="AB65" s="63">
        <v>22</v>
      </c>
      <c r="AC65" s="63">
        <v>27</v>
      </c>
      <c r="AD65" s="63">
        <v>82</v>
      </c>
      <c r="AE65" s="63">
        <v>101</v>
      </c>
      <c r="AF65" s="63">
        <v>82</v>
      </c>
      <c r="AG65" s="63">
        <v>43</v>
      </c>
      <c r="AH65" s="63">
        <v>58</v>
      </c>
      <c r="AJ65" s="44" t="s">
        <v>209</v>
      </c>
      <c r="AK65" s="28" t="s">
        <v>210</v>
      </c>
      <c r="AL65" s="176">
        <v>32</v>
      </c>
      <c r="AM65" s="169">
        <v>85</v>
      </c>
      <c r="AN65" s="177">
        <v>84</v>
      </c>
      <c r="AO65" s="178">
        <v>54</v>
      </c>
      <c r="AP65" s="77">
        <v>28</v>
      </c>
      <c r="AQ65" s="173">
        <v>6</v>
      </c>
      <c r="AR65" s="179">
        <v>63</v>
      </c>
      <c r="AS65" s="175">
        <v>58</v>
      </c>
      <c r="AU65" s="44" t="s">
        <v>310</v>
      </c>
      <c r="AV65" s="28" t="s">
        <v>312</v>
      </c>
      <c r="AW65" s="176">
        <v>68</v>
      </c>
      <c r="AX65" s="169">
        <v>80</v>
      </c>
      <c r="AY65" s="177">
        <v>72</v>
      </c>
      <c r="AZ65" s="178">
        <v>57</v>
      </c>
      <c r="BA65" s="77">
        <v>10</v>
      </c>
      <c r="BB65" s="173">
        <v>6</v>
      </c>
      <c r="BC65" s="179">
        <v>67</v>
      </c>
      <c r="BD65" s="175">
        <v>58</v>
      </c>
      <c r="BF65" s="27" t="s">
        <v>241</v>
      </c>
      <c r="BG65" s="43" t="s">
        <v>242</v>
      </c>
      <c r="BH65" s="176">
        <v>33</v>
      </c>
      <c r="BI65" s="425">
        <v>12</v>
      </c>
      <c r="BJ65" s="177">
        <v>8</v>
      </c>
      <c r="BK65" s="178">
        <v>84</v>
      </c>
      <c r="BL65" s="77">
        <v>140</v>
      </c>
      <c r="BM65" s="173">
        <v>10</v>
      </c>
      <c r="BN65" s="179">
        <v>95</v>
      </c>
      <c r="BO65" s="175">
        <v>58</v>
      </c>
    </row>
    <row r="66" spans="1:67" x14ac:dyDescent="0.25">
      <c r="A66" s="42" t="s">
        <v>113</v>
      </c>
      <c r="B66" s="28" t="s">
        <v>114</v>
      </c>
      <c r="C66" s="37">
        <v>163</v>
      </c>
      <c r="D66" s="67">
        <v>16</v>
      </c>
      <c r="E66" s="72">
        <v>36</v>
      </c>
      <c r="F66" s="37">
        <v>94</v>
      </c>
      <c r="G66" s="37">
        <v>131</v>
      </c>
      <c r="H66" s="37">
        <v>33</v>
      </c>
      <c r="I66" s="29">
        <v>19</v>
      </c>
      <c r="J66" s="45">
        <v>361</v>
      </c>
      <c r="K66" s="136">
        <v>60.166666666666664</v>
      </c>
      <c r="L66" s="40">
        <v>59</v>
      </c>
      <c r="N66" s="41" t="s">
        <v>287</v>
      </c>
      <c r="O66" s="43" t="s">
        <v>288</v>
      </c>
      <c r="P66" s="63">
        <v>41</v>
      </c>
      <c r="Q66" s="63">
        <f>+Q65+1</f>
        <v>21</v>
      </c>
      <c r="R66" s="63">
        <v>126</v>
      </c>
      <c r="S66" s="63">
        <v>47</v>
      </c>
      <c r="T66" s="63">
        <v>26</v>
      </c>
      <c r="U66" s="63">
        <v>19</v>
      </c>
      <c r="V66" s="63">
        <v>57</v>
      </c>
      <c r="W66" s="183">
        <v>59</v>
      </c>
      <c r="Y66" s="50" t="s">
        <v>122</v>
      </c>
      <c r="Z66" s="28" t="s">
        <v>123</v>
      </c>
      <c r="AA66" s="176">
        <v>148</v>
      </c>
      <c r="AB66" s="169">
        <v>28</v>
      </c>
      <c r="AC66" s="177">
        <v>66</v>
      </c>
      <c r="AD66" s="178">
        <v>12</v>
      </c>
      <c r="AE66" s="77">
        <v>82</v>
      </c>
      <c r="AF66" s="173">
        <v>16</v>
      </c>
      <c r="AG66" s="179">
        <v>5</v>
      </c>
      <c r="AH66" s="175">
        <v>59</v>
      </c>
      <c r="AJ66" s="48" t="s">
        <v>133</v>
      </c>
      <c r="AK66" s="28" t="s">
        <v>112</v>
      </c>
      <c r="AL66" s="176">
        <v>109</v>
      </c>
      <c r="AM66" s="169">
        <v>10</v>
      </c>
      <c r="AN66" s="177">
        <v>29</v>
      </c>
      <c r="AO66" s="178">
        <v>49</v>
      </c>
      <c r="AP66" s="77">
        <v>97</v>
      </c>
      <c r="AQ66" s="173">
        <v>118</v>
      </c>
      <c r="AR66" s="179">
        <v>61</v>
      </c>
      <c r="AS66" s="175">
        <v>59</v>
      </c>
      <c r="AU66" s="41" t="s">
        <v>187</v>
      </c>
      <c r="AV66" s="28" t="s">
        <v>190</v>
      </c>
      <c r="AW66" s="176">
        <v>44</v>
      </c>
      <c r="AX66" s="169">
        <v>85</v>
      </c>
      <c r="AY66" s="177">
        <v>76</v>
      </c>
      <c r="AZ66" s="178">
        <v>30</v>
      </c>
      <c r="BA66" s="77">
        <v>59</v>
      </c>
      <c r="BB66" s="173">
        <v>97</v>
      </c>
      <c r="BC66" s="179">
        <v>61</v>
      </c>
      <c r="BD66" s="175">
        <v>59</v>
      </c>
      <c r="BF66" s="42" t="s">
        <v>133</v>
      </c>
      <c r="BG66" s="28" t="s">
        <v>112</v>
      </c>
      <c r="BH66" s="63">
        <v>117</v>
      </c>
      <c r="BI66" s="423">
        <v>17</v>
      </c>
      <c r="BJ66" s="63">
        <v>20</v>
      </c>
      <c r="BK66" s="63">
        <v>55</v>
      </c>
      <c r="BL66" s="63">
        <v>98</v>
      </c>
      <c r="BM66" s="63">
        <v>124</v>
      </c>
      <c r="BN66" s="63">
        <v>67</v>
      </c>
      <c r="BO66" s="63">
        <v>59</v>
      </c>
    </row>
    <row r="67" spans="1:67" ht="15.75" x14ac:dyDescent="0.25">
      <c r="A67" s="41" t="s">
        <v>195</v>
      </c>
      <c r="B67" s="28" t="s">
        <v>197</v>
      </c>
      <c r="C67" s="37">
        <v>11</v>
      </c>
      <c r="D67" s="37">
        <v>93</v>
      </c>
      <c r="E67" s="37">
        <v>92</v>
      </c>
      <c r="F67" s="37">
        <v>77</v>
      </c>
      <c r="G67" s="37">
        <v>88</v>
      </c>
      <c r="H67" s="37">
        <v>2</v>
      </c>
      <c r="I67" s="37">
        <v>90</v>
      </c>
      <c r="J67" s="45">
        <v>365</v>
      </c>
      <c r="K67" s="136">
        <v>60.833333333333336</v>
      </c>
      <c r="L67" s="40">
        <v>60</v>
      </c>
      <c r="N67" s="44" t="s">
        <v>209</v>
      </c>
      <c r="O67" s="28" t="s">
        <v>210</v>
      </c>
      <c r="P67" s="176">
        <v>36</v>
      </c>
      <c r="Q67" s="169">
        <v>82</v>
      </c>
      <c r="R67" s="177">
        <v>81</v>
      </c>
      <c r="S67" s="178">
        <v>47</v>
      </c>
      <c r="T67" s="77">
        <v>27</v>
      </c>
      <c r="U67" s="173">
        <v>6</v>
      </c>
      <c r="V67" s="179">
        <v>57</v>
      </c>
      <c r="W67" s="184">
        <v>59</v>
      </c>
      <c r="Y67" s="44" t="s">
        <v>209</v>
      </c>
      <c r="Z67" s="28" t="s">
        <v>210</v>
      </c>
      <c r="AA67" s="176">
        <v>32</v>
      </c>
      <c r="AB67" s="169">
        <v>85</v>
      </c>
      <c r="AC67" s="177">
        <v>84</v>
      </c>
      <c r="AD67" s="178">
        <v>53</v>
      </c>
      <c r="AE67" s="77">
        <v>28</v>
      </c>
      <c r="AF67" s="173">
        <v>6</v>
      </c>
      <c r="AG67" s="179">
        <v>63</v>
      </c>
      <c r="AH67" s="175">
        <v>60</v>
      </c>
      <c r="AJ67" s="48" t="s">
        <v>157</v>
      </c>
      <c r="AK67" s="28" t="s">
        <v>158</v>
      </c>
      <c r="AL67" s="176">
        <v>87</v>
      </c>
      <c r="AM67" s="169">
        <v>15</v>
      </c>
      <c r="AN67" s="177">
        <v>9</v>
      </c>
      <c r="AO67" s="178">
        <v>86</v>
      </c>
      <c r="AP67" s="77">
        <v>79</v>
      </c>
      <c r="AQ67" s="173">
        <v>111</v>
      </c>
      <c r="AR67" s="179">
        <v>80</v>
      </c>
      <c r="AS67" s="175">
        <v>60</v>
      </c>
      <c r="AU67" s="78" t="s">
        <v>209</v>
      </c>
      <c r="AV67" s="28" t="s">
        <v>210</v>
      </c>
      <c r="AW67" s="176">
        <v>32</v>
      </c>
      <c r="AX67" s="169">
        <v>88</v>
      </c>
      <c r="AY67" s="177">
        <v>86</v>
      </c>
      <c r="AZ67" s="178">
        <v>57</v>
      </c>
      <c r="BA67" s="77">
        <v>28</v>
      </c>
      <c r="BB67" s="173">
        <v>6</v>
      </c>
      <c r="BC67" s="179">
        <v>67</v>
      </c>
      <c r="BD67" s="175">
        <v>60</v>
      </c>
      <c r="BF67" s="78" t="s">
        <v>439</v>
      </c>
      <c r="BG67" s="204" t="s">
        <v>440</v>
      </c>
      <c r="BH67" s="63">
        <v>146</v>
      </c>
      <c r="BI67" s="423">
        <v>91</v>
      </c>
      <c r="BJ67" s="63">
        <v>90</v>
      </c>
      <c r="BK67" s="63">
        <v>1</v>
      </c>
      <c r="BL67" s="63">
        <v>45</v>
      </c>
      <c r="BM67" s="63">
        <v>11</v>
      </c>
      <c r="BN67" s="63">
        <v>1</v>
      </c>
      <c r="BO67" s="63">
        <v>59</v>
      </c>
    </row>
    <row r="68" spans="1:67" x14ac:dyDescent="0.25">
      <c r="A68" s="42" t="s">
        <v>115</v>
      </c>
      <c r="B68" s="28" t="s">
        <v>121</v>
      </c>
      <c r="C68" s="37">
        <v>94</v>
      </c>
      <c r="D68" s="37">
        <v>93</v>
      </c>
      <c r="E68" s="37">
        <v>92</v>
      </c>
      <c r="F68" s="37">
        <v>11</v>
      </c>
      <c r="G68" s="37">
        <v>20</v>
      </c>
      <c r="H68" s="37">
        <v>14</v>
      </c>
      <c r="I68" s="37">
        <v>63</v>
      </c>
      <c r="J68" s="45">
        <v>367</v>
      </c>
      <c r="K68" s="136">
        <v>61.166666666666664</v>
      </c>
      <c r="L68" s="40">
        <v>61</v>
      </c>
      <c r="N68" s="41" t="s">
        <v>315</v>
      </c>
      <c r="O68" s="43" t="s">
        <v>203</v>
      </c>
      <c r="P68" s="176">
        <v>55</v>
      </c>
      <c r="Q68" s="169">
        <v>32</v>
      </c>
      <c r="R68" s="177">
        <v>34</v>
      </c>
      <c r="S68" s="178">
        <v>47</v>
      </c>
      <c r="T68" s="77">
        <v>105</v>
      </c>
      <c r="U68" s="173">
        <v>5</v>
      </c>
      <c r="V68" s="179">
        <v>57</v>
      </c>
      <c r="W68" s="184">
        <v>59</v>
      </c>
      <c r="Y68" s="42" t="s">
        <v>187</v>
      </c>
      <c r="Z68" s="28" t="s">
        <v>190</v>
      </c>
      <c r="AA68" s="63">
        <v>45</v>
      </c>
      <c r="AB68" s="63">
        <v>82</v>
      </c>
      <c r="AC68" s="63">
        <v>73</v>
      </c>
      <c r="AD68" s="63">
        <v>29</v>
      </c>
      <c r="AE68" s="63">
        <v>60</v>
      </c>
      <c r="AF68" s="63">
        <v>97</v>
      </c>
      <c r="AG68" s="63">
        <v>58</v>
      </c>
      <c r="AH68" s="63">
        <v>61</v>
      </c>
      <c r="AJ68" s="59" t="s">
        <v>241</v>
      </c>
      <c r="AK68" s="43" t="s">
        <v>242</v>
      </c>
      <c r="AL68" s="176">
        <v>32</v>
      </c>
      <c r="AM68" s="169">
        <v>13</v>
      </c>
      <c r="AN68" s="177">
        <v>8</v>
      </c>
      <c r="AO68" s="178">
        <v>83</v>
      </c>
      <c r="AP68" s="77">
        <v>136</v>
      </c>
      <c r="AQ68" s="173">
        <v>10</v>
      </c>
      <c r="AR68" s="179">
        <v>92</v>
      </c>
      <c r="AS68" s="175">
        <v>61</v>
      </c>
      <c r="AU68" s="42" t="s">
        <v>133</v>
      </c>
      <c r="AV68" s="28" t="s">
        <v>112</v>
      </c>
      <c r="AW68" s="176">
        <v>108</v>
      </c>
      <c r="AX68" s="169">
        <v>11</v>
      </c>
      <c r="AY68" s="177">
        <v>29</v>
      </c>
      <c r="AZ68" s="178">
        <v>52</v>
      </c>
      <c r="BA68" s="77">
        <v>96</v>
      </c>
      <c r="BB68" s="173">
        <v>118</v>
      </c>
      <c r="BC68" s="179">
        <v>64</v>
      </c>
      <c r="BD68" s="175">
        <v>61</v>
      </c>
      <c r="BF68" s="78" t="s">
        <v>209</v>
      </c>
      <c r="BG68" s="28" t="s">
        <v>210</v>
      </c>
      <c r="BH68" s="176">
        <v>33</v>
      </c>
      <c r="BI68" s="425">
        <v>91</v>
      </c>
      <c r="BJ68" s="177">
        <v>91</v>
      </c>
      <c r="BK68" s="178">
        <v>60</v>
      </c>
      <c r="BL68" s="77">
        <v>30</v>
      </c>
      <c r="BM68" s="173">
        <v>6</v>
      </c>
      <c r="BN68" s="179">
        <v>71</v>
      </c>
      <c r="BO68" s="175">
        <v>61</v>
      </c>
    </row>
    <row r="69" spans="1:67" x14ac:dyDescent="0.25">
      <c r="A69" s="50" t="s">
        <v>267</v>
      </c>
      <c r="B69" s="28" t="s">
        <v>151</v>
      </c>
      <c r="C69" s="37">
        <v>135</v>
      </c>
      <c r="D69" s="37">
        <v>85</v>
      </c>
      <c r="E69" s="37">
        <v>83</v>
      </c>
      <c r="F69" s="37">
        <v>1</v>
      </c>
      <c r="G69" s="37">
        <v>182</v>
      </c>
      <c r="H69" s="37">
        <v>8</v>
      </c>
      <c r="I69" s="37">
        <v>63</v>
      </c>
      <c r="J69" s="45">
        <v>375</v>
      </c>
      <c r="K69" s="136">
        <v>62.5</v>
      </c>
      <c r="L69" s="40">
        <v>62</v>
      </c>
      <c r="N69" s="60" t="s">
        <v>66</v>
      </c>
      <c r="O69" s="28" t="s">
        <v>67</v>
      </c>
      <c r="P69" s="176">
        <v>56</v>
      </c>
      <c r="Q69" s="169">
        <f>+Q68+1</f>
        <v>33</v>
      </c>
      <c r="R69" s="177">
        <v>38</v>
      </c>
      <c r="S69" s="178">
        <v>78</v>
      </c>
      <c r="T69" s="77">
        <v>46</v>
      </c>
      <c r="U69" s="173">
        <v>23</v>
      </c>
      <c r="V69" s="179">
        <v>36</v>
      </c>
      <c r="W69" s="184">
        <v>62</v>
      </c>
      <c r="Y69" s="48" t="s">
        <v>133</v>
      </c>
      <c r="Z69" s="28" t="s">
        <v>112</v>
      </c>
      <c r="AA69" s="63">
        <v>110</v>
      </c>
      <c r="AB69" s="63">
        <v>9</v>
      </c>
      <c r="AC69" s="63">
        <v>29</v>
      </c>
      <c r="AD69" s="63">
        <v>49</v>
      </c>
      <c r="AE69" s="63">
        <v>97</v>
      </c>
      <c r="AF69" s="63">
        <v>118</v>
      </c>
      <c r="AG69" s="63">
        <v>61</v>
      </c>
      <c r="AH69" s="63">
        <v>62</v>
      </c>
      <c r="AJ69" s="78" t="s">
        <v>73</v>
      </c>
      <c r="AK69" s="28" t="s">
        <v>74</v>
      </c>
      <c r="AL69" s="176">
        <v>120</v>
      </c>
      <c r="AM69" s="169">
        <v>35</v>
      </c>
      <c r="AN69" s="177">
        <v>51</v>
      </c>
      <c r="AO69" s="178">
        <v>54</v>
      </c>
      <c r="AP69" s="77">
        <v>107</v>
      </c>
      <c r="AQ69" s="173">
        <v>14</v>
      </c>
      <c r="AR69" s="179">
        <v>4</v>
      </c>
      <c r="AS69" s="175">
        <v>62</v>
      </c>
      <c r="AU69" s="42" t="s">
        <v>157</v>
      </c>
      <c r="AV69" s="28" t="s">
        <v>158</v>
      </c>
      <c r="AW69" s="176">
        <v>88</v>
      </c>
      <c r="AX69" s="169">
        <v>16</v>
      </c>
      <c r="AY69" s="177">
        <v>9</v>
      </c>
      <c r="AZ69" s="178">
        <v>86</v>
      </c>
      <c r="BA69" s="77">
        <v>79</v>
      </c>
      <c r="BB69" s="173">
        <v>111</v>
      </c>
      <c r="BC69" s="179">
        <v>82</v>
      </c>
      <c r="BD69" s="175">
        <v>61</v>
      </c>
      <c r="BF69" s="48" t="s">
        <v>73</v>
      </c>
      <c r="BG69" s="28" t="s">
        <v>74</v>
      </c>
      <c r="BH69" s="176">
        <v>119</v>
      </c>
      <c r="BI69" s="425">
        <v>36</v>
      </c>
      <c r="BJ69" s="177">
        <v>50</v>
      </c>
      <c r="BK69" s="178">
        <v>60</v>
      </c>
      <c r="BL69" s="77">
        <v>110</v>
      </c>
      <c r="BM69" s="173">
        <v>14</v>
      </c>
      <c r="BN69" s="179">
        <v>6</v>
      </c>
      <c r="BO69" s="175">
        <v>62</v>
      </c>
    </row>
    <row r="70" spans="1:67" x14ac:dyDescent="0.25">
      <c r="A70" s="42" t="s">
        <v>189</v>
      </c>
      <c r="B70" s="28" t="s">
        <v>190</v>
      </c>
      <c r="C70" s="65">
        <v>57</v>
      </c>
      <c r="D70" s="37">
        <v>91</v>
      </c>
      <c r="E70" s="37">
        <v>90</v>
      </c>
      <c r="F70" s="52">
        <v>41</v>
      </c>
      <c r="G70" s="55">
        <v>69</v>
      </c>
      <c r="H70" s="37">
        <v>73</v>
      </c>
      <c r="I70" s="61">
        <v>26</v>
      </c>
      <c r="J70" s="45">
        <v>378</v>
      </c>
      <c r="K70" s="136">
        <v>63</v>
      </c>
      <c r="L70" s="40">
        <v>63</v>
      </c>
      <c r="N70" s="59" t="s">
        <v>241</v>
      </c>
      <c r="O70" s="43" t="s">
        <v>242</v>
      </c>
      <c r="P70" s="176">
        <v>36</v>
      </c>
      <c r="Q70" s="169">
        <v>14</v>
      </c>
      <c r="R70" s="177">
        <v>7</v>
      </c>
      <c r="S70" s="178">
        <v>73</v>
      </c>
      <c r="T70" s="77">
        <v>123</v>
      </c>
      <c r="U70" s="173">
        <v>10</v>
      </c>
      <c r="V70" s="179">
        <v>84</v>
      </c>
      <c r="W70" s="184">
        <v>62</v>
      </c>
      <c r="Y70" s="48" t="s">
        <v>157</v>
      </c>
      <c r="Z70" s="28" t="s">
        <v>158</v>
      </c>
      <c r="AA70" s="63">
        <v>87</v>
      </c>
      <c r="AB70" s="63">
        <v>15</v>
      </c>
      <c r="AC70" s="63">
        <v>9</v>
      </c>
      <c r="AD70" s="63">
        <v>86</v>
      </c>
      <c r="AE70" s="63">
        <v>81</v>
      </c>
      <c r="AF70" s="63">
        <v>111</v>
      </c>
      <c r="AG70" s="63">
        <v>80</v>
      </c>
      <c r="AH70" s="63">
        <v>63</v>
      </c>
      <c r="AJ70" s="78" t="s">
        <v>320</v>
      </c>
      <c r="AK70" s="28" t="s">
        <v>237</v>
      </c>
      <c r="AL70" s="176">
        <v>104</v>
      </c>
      <c r="AM70" s="169">
        <v>63</v>
      </c>
      <c r="AN70" s="177">
        <v>61</v>
      </c>
      <c r="AO70" s="178">
        <v>36</v>
      </c>
      <c r="AP70" s="77">
        <v>60</v>
      </c>
      <c r="AQ70" s="173">
        <v>85</v>
      </c>
      <c r="AR70" s="179">
        <v>47</v>
      </c>
      <c r="AS70" s="175">
        <v>62</v>
      </c>
      <c r="AU70" s="48" t="s">
        <v>245</v>
      </c>
      <c r="AV70" s="28" t="s">
        <v>247</v>
      </c>
      <c r="AW70" s="63">
        <v>49</v>
      </c>
      <c r="AX70" s="63">
        <v>88</v>
      </c>
      <c r="AY70" s="63">
        <v>86</v>
      </c>
      <c r="AZ70" s="63">
        <v>43</v>
      </c>
      <c r="BA70" s="63">
        <v>52</v>
      </c>
      <c r="BB70" s="63">
        <v>10</v>
      </c>
      <c r="BC70" s="63">
        <v>48</v>
      </c>
      <c r="BD70" s="63">
        <v>63</v>
      </c>
      <c r="BF70" s="48" t="s">
        <v>245</v>
      </c>
      <c r="BG70" s="28" t="s">
        <v>247</v>
      </c>
      <c r="BH70" s="176">
        <v>48</v>
      </c>
      <c r="BI70" s="425">
        <v>91</v>
      </c>
      <c r="BJ70" s="177">
        <v>91</v>
      </c>
      <c r="BK70" s="178">
        <v>45</v>
      </c>
      <c r="BL70" s="77">
        <v>57</v>
      </c>
      <c r="BM70" s="173">
        <v>10</v>
      </c>
      <c r="BN70" s="179">
        <v>50</v>
      </c>
      <c r="BO70" s="175">
        <v>63</v>
      </c>
    </row>
    <row r="71" spans="1:67" ht="15.75" thickBot="1" x14ac:dyDescent="0.3">
      <c r="A71" s="48" t="s">
        <v>133</v>
      </c>
      <c r="B71" s="28" t="s">
        <v>112</v>
      </c>
      <c r="C71" s="37">
        <v>103</v>
      </c>
      <c r="D71" s="88">
        <v>1</v>
      </c>
      <c r="E71" s="53">
        <v>13</v>
      </c>
      <c r="F71" s="69">
        <v>28</v>
      </c>
      <c r="G71" s="37">
        <v>109</v>
      </c>
      <c r="H71" s="31">
        <v>102</v>
      </c>
      <c r="I71" s="37">
        <v>132</v>
      </c>
      <c r="J71" s="45">
        <v>379</v>
      </c>
      <c r="K71" s="136">
        <v>63.166666666666664</v>
      </c>
      <c r="L71" s="40">
        <v>64</v>
      </c>
      <c r="N71" s="41" t="s">
        <v>56</v>
      </c>
      <c r="O71" s="43" t="s">
        <v>57</v>
      </c>
      <c r="P71" s="176">
        <v>16</v>
      </c>
      <c r="Q71" s="169">
        <f>+Q70+1</f>
        <v>15</v>
      </c>
      <c r="R71" s="177">
        <v>142</v>
      </c>
      <c r="S71" s="178">
        <v>1</v>
      </c>
      <c r="T71" s="77">
        <v>5</v>
      </c>
      <c r="U71" s="173">
        <v>7</v>
      </c>
      <c r="V71" s="179">
        <v>93</v>
      </c>
      <c r="W71" s="184">
        <v>64</v>
      </c>
      <c r="Y71" s="59" t="s">
        <v>241</v>
      </c>
      <c r="Z71" s="43" t="s">
        <v>242</v>
      </c>
      <c r="AA71" s="176">
        <v>32</v>
      </c>
      <c r="AB71" s="169">
        <v>12</v>
      </c>
      <c r="AC71" s="177">
        <v>8</v>
      </c>
      <c r="AD71" s="178">
        <v>83</v>
      </c>
      <c r="AE71" s="77">
        <v>137</v>
      </c>
      <c r="AF71" s="173">
        <v>10</v>
      </c>
      <c r="AG71" s="179">
        <v>92</v>
      </c>
      <c r="AH71" s="175">
        <v>64</v>
      </c>
      <c r="AJ71" s="35" t="s">
        <v>37</v>
      </c>
      <c r="AK71" s="36" t="s">
        <v>38</v>
      </c>
      <c r="AL71" s="176">
        <v>121</v>
      </c>
      <c r="AM71" s="169">
        <v>85</v>
      </c>
      <c r="AN71" s="177">
        <v>84</v>
      </c>
      <c r="AO71" s="178">
        <v>1</v>
      </c>
      <c r="AP71" s="77">
        <v>80</v>
      </c>
      <c r="AQ71" s="173">
        <v>2</v>
      </c>
      <c r="AR71" s="179">
        <v>1</v>
      </c>
      <c r="AS71" s="175">
        <v>64</v>
      </c>
      <c r="AU71" s="27" t="s">
        <v>241</v>
      </c>
      <c r="AV71" s="43" t="s">
        <v>242</v>
      </c>
      <c r="AW71" s="176">
        <v>32</v>
      </c>
      <c r="AX71" s="169">
        <v>14</v>
      </c>
      <c r="AY71" s="177">
        <v>8</v>
      </c>
      <c r="AZ71" s="178">
        <v>83</v>
      </c>
      <c r="BA71" s="77">
        <v>137</v>
      </c>
      <c r="BB71" s="173">
        <v>10</v>
      </c>
      <c r="BC71" s="179">
        <v>95</v>
      </c>
      <c r="BD71" s="175">
        <v>64</v>
      </c>
      <c r="BF71" s="48" t="s">
        <v>320</v>
      </c>
      <c r="BG71" s="28" t="s">
        <v>237</v>
      </c>
      <c r="BH71" s="176">
        <v>104</v>
      </c>
      <c r="BI71" s="425">
        <v>65</v>
      </c>
      <c r="BJ71" s="177">
        <v>60</v>
      </c>
      <c r="BK71" s="178">
        <v>41</v>
      </c>
      <c r="BL71" s="77">
        <v>63</v>
      </c>
      <c r="BM71" s="173">
        <v>85</v>
      </c>
      <c r="BN71" s="179">
        <v>53</v>
      </c>
      <c r="BO71" s="175">
        <v>64</v>
      </c>
    </row>
    <row r="72" spans="1:67" x14ac:dyDescent="0.25">
      <c r="A72" s="44" t="s">
        <v>209</v>
      </c>
      <c r="B72" s="28" t="s">
        <v>210</v>
      </c>
      <c r="C72" s="37">
        <v>40</v>
      </c>
      <c r="D72" s="37">
        <v>93</v>
      </c>
      <c r="E72" s="37">
        <v>92</v>
      </c>
      <c r="F72" s="37">
        <v>61</v>
      </c>
      <c r="G72" s="37">
        <v>33</v>
      </c>
      <c r="H72" s="37">
        <v>6</v>
      </c>
      <c r="I72" s="37">
        <v>90</v>
      </c>
      <c r="J72" s="45">
        <v>382</v>
      </c>
      <c r="K72" s="136">
        <v>63.666666666666664</v>
      </c>
      <c r="L72" s="40">
        <v>65</v>
      </c>
      <c r="N72" s="50" t="s">
        <v>234</v>
      </c>
      <c r="O72" s="28" t="s">
        <v>235</v>
      </c>
      <c r="P72" s="176">
        <v>98</v>
      </c>
      <c r="Q72" s="169">
        <f>+Q71+1</f>
        <v>16</v>
      </c>
      <c r="R72" s="177">
        <v>62</v>
      </c>
      <c r="S72" s="178">
        <v>11</v>
      </c>
      <c r="T72" s="77">
        <v>71</v>
      </c>
      <c r="U72" s="173">
        <v>16</v>
      </c>
      <c r="V72" s="179">
        <v>20</v>
      </c>
      <c r="W72" s="185">
        <v>65</v>
      </c>
      <c r="Y72" s="35" t="s">
        <v>37</v>
      </c>
      <c r="Z72" s="36" t="s">
        <v>38</v>
      </c>
      <c r="AA72" s="176">
        <v>121</v>
      </c>
      <c r="AB72" s="169">
        <v>85</v>
      </c>
      <c r="AC72" s="177">
        <v>84</v>
      </c>
      <c r="AD72" s="178">
        <v>1</v>
      </c>
      <c r="AE72" s="77">
        <v>82</v>
      </c>
      <c r="AF72" s="173">
        <v>2</v>
      </c>
      <c r="AG72" s="179">
        <v>1</v>
      </c>
      <c r="AH72" s="175">
        <v>65</v>
      </c>
      <c r="AJ72" s="103" t="s">
        <v>154</v>
      </c>
      <c r="AK72" s="28" t="s">
        <v>156</v>
      </c>
      <c r="AL72" s="176">
        <v>151</v>
      </c>
      <c r="AM72" s="169">
        <v>85</v>
      </c>
      <c r="AN72" s="177">
        <v>84</v>
      </c>
      <c r="AO72" s="178">
        <v>1</v>
      </c>
      <c r="AP72" s="77">
        <v>53</v>
      </c>
      <c r="AQ72" s="173">
        <v>10</v>
      </c>
      <c r="AR72" s="179">
        <v>1</v>
      </c>
      <c r="AS72" s="175">
        <v>65</v>
      </c>
      <c r="AU72" s="48" t="s">
        <v>73</v>
      </c>
      <c r="AV72" s="28" t="s">
        <v>74</v>
      </c>
      <c r="AW72" s="176">
        <v>119</v>
      </c>
      <c r="AX72" s="169">
        <v>36</v>
      </c>
      <c r="AY72" s="177">
        <v>51</v>
      </c>
      <c r="AZ72" s="178">
        <v>57</v>
      </c>
      <c r="BA72" s="77">
        <v>106</v>
      </c>
      <c r="BB72" s="173">
        <v>14</v>
      </c>
      <c r="BC72" s="179">
        <v>5</v>
      </c>
      <c r="BD72" s="175">
        <v>65</v>
      </c>
      <c r="BF72" s="35" t="s">
        <v>37</v>
      </c>
      <c r="BG72" s="36" t="s">
        <v>38</v>
      </c>
      <c r="BH72" s="176">
        <v>120</v>
      </c>
      <c r="BI72" s="425">
        <v>91</v>
      </c>
      <c r="BJ72" s="177">
        <v>91</v>
      </c>
      <c r="BK72" s="178">
        <v>1</v>
      </c>
      <c r="BL72" s="77">
        <v>83</v>
      </c>
      <c r="BM72" s="173">
        <v>2</v>
      </c>
      <c r="BN72" s="179">
        <v>1</v>
      </c>
      <c r="BO72" s="175">
        <v>65</v>
      </c>
    </row>
    <row r="73" spans="1:67" x14ac:dyDescent="0.25">
      <c r="A73" s="90" t="s">
        <v>205</v>
      </c>
      <c r="B73" s="43" t="s">
        <v>159</v>
      </c>
      <c r="C73" s="37">
        <v>190</v>
      </c>
      <c r="D73" s="84">
        <v>53</v>
      </c>
      <c r="E73" s="37">
        <v>80</v>
      </c>
      <c r="F73" s="53">
        <v>18</v>
      </c>
      <c r="G73" s="37">
        <v>125</v>
      </c>
      <c r="H73" s="37">
        <v>23</v>
      </c>
      <c r="I73" s="29">
        <v>19</v>
      </c>
      <c r="J73" s="45">
        <v>383</v>
      </c>
      <c r="K73" s="136">
        <v>63.833333333333336</v>
      </c>
      <c r="L73" s="40">
        <v>66</v>
      </c>
      <c r="N73" s="78" t="s">
        <v>73</v>
      </c>
      <c r="O73" s="28" t="s">
        <v>74</v>
      </c>
      <c r="P73" s="176">
        <v>117</v>
      </c>
      <c r="Q73" s="169">
        <f>+Q72+1</f>
        <v>17</v>
      </c>
      <c r="R73" s="177">
        <v>53</v>
      </c>
      <c r="S73" s="178">
        <v>47</v>
      </c>
      <c r="T73" s="77">
        <v>97</v>
      </c>
      <c r="U73" s="173">
        <v>14</v>
      </c>
      <c r="V73" s="179">
        <v>2</v>
      </c>
      <c r="W73" s="186">
        <v>66</v>
      </c>
      <c r="Y73" s="103" t="s">
        <v>154</v>
      </c>
      <c r="Z73" s="28" t="s">
        <v>156</v>
      </c>
      <c r="AA73" s="176">
        <v>151</v>
      </c>
      <c r="AB73" s="169">
        <v>85</v>
      </c>
      <c r="AC73" s="177">
        <v>84</v>
      </c>
      <c r="AD73" s="178">
        <v>1</v>
      </c>
      <c r="AE73" s="77">
        <v>53</v>
      </c>
      <c r="AF73" s="173">
        <v>10</v>
      </c>
      <c r="AG73" s="179">
        <v>1</v>
      </c>
      <c r="AH73" s="175">
        <v>66</v>
      </c>
      <c r="AJ73" s="42" t="s">
        <v>303</v>
      </c>
      <c r="AK73" s="43" t="s">
        <v>304</v>
      </c>
      <c r="AL73" s="176">
        <v>70</v>
      </c>
      <c r="AM73" s="169">
        <v>85</v>
      </c>
      <c r="AN73" s="177">
        <v>84</v>
      </c>
      <c r="AO73" s="178">
        <v>46</v>
      </c>
      <c r="AP73" s="77">
        <v>48</v>
      </c>
      <c r="AQ73" s="173">
        <v>13</v>
      </c>
      <c r="AR73" s="179">
        <v>51</v>
      </c>
      <c r="AS73" s="175">
        <v>66</v>
      </c>
      <c r="AU73" s="35" t="s">
        <v>37</v>
      </c>
      <c r="AV73" s="36" t="s">
        <v>38</v>
      </c>
      <c r="AW73" s="176">
        <v>120</v>
      </c>
      <c r="AX73" s="169">
        <v>88</v>
      </c>
      <c r="AY73" s="177">
        <v>86</v>
      </c>
      <c r="AZ73" s="178">
        <v>1</v>
      </c>
      <c r="BA73" s="77">
        <v>80</v>
      </c>
      <c r="BB73" s="173">
        <v>2</v>
      </c>
      <c r="BC73" s="179">
        <v>1</v>
      </c>
      <c r="BD73" s="175">
        <v>66</v>
      </c>
      <c r="BF73" s="91" t="s">
        <v>399</v>
      </c>
      <c r="BG73" s="28" t="s">
        <v>206</v>
      </c>
      <c r="BH73" s="176">
        <v>44</v>
      </c>
      <c r="BI73" s="425">
        <v>49</v>
      </c>
      <c r="BJ73" s="177">
        <v>138</v>
      </c>
      <c r="BK73" s="178">
        <v>21</v>
      </c>
      <c r="BL73" s="77">
        <v>118</v>
      </c>
      <c r="BM73" s="173">
        <v>23</v>
      </c>
      <c r="BN73" s="179">
        <v>19</v>
      </c>
      <c r="BO73" s="175">
        <v>66</v>
      </c>
    </row>
    <row r="74" spans="1:67" x14ac:dyDescent="0.25">
      <c r="A74" s="44" t="s">
        <v>110</v>
      </c>
      <c r="B74" s="28" t="s">
        <v>112</v>
      </c>
      <c r="C74" s="37">
        <v>172</v>
      </c>
      <c r="D74" s="37">
        <v>42</v>
      </c>
      <c r="E74" s="37">
        <v>64</v>
      </c>
      <c r="F74" s="37">
        <v>32</v>
      </c>
      <c r="G74" s="37">
        <v>156</v>
      </c>
      <c r="H74" s="37">
        <v>11</v>
      </c>
      <c r="I74" s="37">
        <v>63</v>
      </c>
      <c r="J74" s="45">
        <v>384</v>
      </c>
      <c r="K74" s="136">
        <v>64</v>
      </c>
      <c r="L74" s="40">
        <v>67</v>
      </c>
      <c r="N74" s="48" t="s">
        <v>243</v>
      </c>
      <c r="O74" s="43" t="s">
        <v>244</v>
      </c>
      <c r="P74" s="176">
        <v>71</v>
      </c>
      <c r="Q74" s="169">
        <f>+Q73+1</f>
        <v>18</v>
      </c>
      <c r="R74" s="177">
        <v>152</v>
      </c>
      <c r="S74" s="178">
        <v>17</v>
      </c>
      <c r="T74" s="77">
        <v>42</v>
      </c>
      <c r="U74" s="173">
        <v>24</v>
      </c>
      <c r="V74" s="179">
        <v>55</v>
      </c>
      <c r="W74" s="186">
        <v>67</v>
      </c>
      <c r="Y74" s="78" t="s">
        <v>73</v>
      </c>
      <c r="Z74" s="28" t="s">
        <v>74</v>
      </c>
      <c r="AA74" s="176">
        <v>120</v>
      </c>
      <c r="AB74" s="169">
        <v>38</v>
      </c>
      <c r="AC74" s="177">
        <v>53</v>
      </c>
      <c r="AD74" s="178">
        <v>53</v>
      </c>
      <c r="AE74" s="77">
        <v>108</v>
      </c>
      <c r="AF74" s="173">
        <v>14</v>
      </c>
      <c r="AG74" s="179">
        <v>4</v>
      </c>
      <c r="AH74" s="175">
        <v>67</v>
      </c>
      <c r="AJ74" s="44" t="s">
        <v>131</v>
      </c>
      <c r="AK74" s="28" t="s">
        <v>390</v>
      </c>
      <c r="AL74" s="176">
        <v>160</v>
      </c>
      <c r="AM74" s="169">
        <v>85</v>
      </c>
      <c r="AN74" s="177">
        <v>84</v>
      </c>
      <c r="AO74" s="178">
        <v>1</v>
      </c>
      <c r="AP74" s="77">
        <v>57</v>
      </c>
      <c r="AQ74" s="173">
        <v>12</v>
      </c>
      <c r="AR74" s="179">
        <v>1</v>
      </c>
      <c r="AS74" s="175">
        <v>67</v>
      </c>
      <c r="AU74" s="42" t="s">
        <v>297</v>
      </c>
      <c r="AV74" s="28" t="s">
        <v>36</v>
      </c>
      <c r="AW74" s="176">
        <v>29</v>
      </c>
      <c r="AX74" s="169">
        <v>31</v>
      </c>
      <c r="AY74" s="177">
        <v>24</v>
      </c>
      <c r="AZ74" s="178">
        <v>99</v>
      </c>
      <c r="BA74" s="77">
        <v>67</v>
      </c>
      <c r="BB74" s="173">
        <v>30</v>
      </c>
      <c r="BC74" s="179">
        <v>131</v>
      </c>
      <c r="BD74" s="175">
        <v>67</v>
      </c>
      <c r="BF74" s="42" t="s">
        <v>297</v>
      </c>
      <c r="BG74" s="28" t="s">
        <v>36</v>
      </c>
      <c r="BH74" s="176">
        <v>30</v>
      </c>
      <c r="BI74" s="425">
        <v>32</v>
      </c>
      <c r="BJ74" s="177">
        <v>26</v>
      </c>
      <c r="BK74" s="178">
        <v>101</v>
      </c>
      <c r="BL74" s="77">
        <v>70</v>
      </c>
      <c r="BM74" s="173">
        <v>30</v>
      </c>
      <c r="BN74" s="179">
        <v>133</v>
      </c>
      <c r="BO74" s="175">
        <v>67</v>
      </c>
    </row>
    <row r="75" spans="1:67" x14ac:dyDescent="0.25">
      <c r="A75" s="50" t="s">
        <v>77</v>
      </c>
      <c r="B75" s="28" t="s">
        <v>78</v>
      </c>
      <c r="C75" s="37">
        <v>98</v>
      </c>
      <c r="D75" s="37">
        <v>93</v>
      </c>
      <c r="E75" s="37">
        <v>92</v>
      </c>
      <c r="F75" s="37">
        <v>1</v>
      </c>
      <c r="G75" s="37">
        <v>1</v>
      </c>
      <c r="H75" s="37">
        <v>10</v>
      </c>
      <c r="I75" s="37">
        <v>90</v>
      </c>
      <c r="J75" s="45">
        <v>384</v>
      </c>
      <c r="K75" s="136">
        <v>64</v>
      </c>
      <c r="L75" s="40">
        <v>67</v>
      </c>
      <c r="N75" s="41" t="s">
        <v>195</v>
      </c>
      <c r="O75" s="28" t="s">
        <v>197</v>
      </c>
      <c r="P75" s="176">
        <v>10</v>
      </c>
      <c r="Q75" s="169">
        <v>82</v>
      </c>
      <c r="R75" s="177">
        <v>81</v>
      </c>
      <c r="S75" s="178">
        <v>47</v>
      </c>
      <c r="T75" s="77">
        <v>76</v>
      </c>
      <c r="U75" s="173">
        <v>2</v>
      </c>
      <c r="V75" s="179">
        <v>57</v>
      </c>
      <c r="W75" s="186">
        <v>68</v>
      </c>
      <c r="Y75" s="78" t="s">
        <v>320</v>
      </c>
      <c r="Z75" s="28" t="s">
        <v>237</v>
      </c>
      <c r="AA75" s="176">
        <v>105</v>
      </c>
      <c r="AB75" s="169">
        <v>65</v>
      </c>
      <c r="AC75" s="177">
        <v>63</v>
      </c>
      <c r="AD75" s="178">
        <v>37</v>
      </c>
      <c r="AE75" s="77">
        <v>62</v>
      </c>
      <c r="AF75" s="173">
        <v>85</v>
      </c>
      <c r="AG75" s="179">
        <v>48</v>
      </c>
      <c r="AH75" s="175">
        <v>68</v>
      </c>
      <c r="AJ75" s="60" t="s">
        <v>274</v>
      </c>
      <c r="AK75" s="28" t="s">
        <v>275</v>
      </c>
      <c r="AL75" s="176">
        <v>118</v>
      </c>
      <c r="AM75" s="169">
        <v>9</v>
      </c>
      <c r="AN75" s="177">
        <v>28</v>
      </c>
      <c r="AO75" s="178">
        <v>98</v>
      </c>
      <c r="AP75" s="77">
        <v>118</v>
      </c>
      <c r="AQ75" s="173">
        <v>24</v>
      </c>
      <c r="AR75" s="179">
        <v>22</v>
      </c>
      <c r="AS75" s="175">
        <v>68</v>
      </c>
      <c r="AU75" s="48" t="s">
        <v>320</v>
      </c>
      <c r="AV75" s="28" t="s">
        <v>237</v>
      </c>
      <c r="AW75" s="176">
        <v>104</v>
      </c>
      <c r="AX75" s="169">
        <v>65</v>
      </c>
      <c r="AY75" s="177">
        <v>62</v>
      </c>
      <c r="AZ75" s="178">
        <v>38</v>
      </c>
      <c r="BA75" s="77">
        <v>61</v>
      </c>
      <c r="BB75" s="173">
        <v>85</v>
      </c>
      <c r="BC75" s="179">
        <v>51</v>
      </c>
      <c r="BD75" s="175">
        <v>68</v>
      </c>
      <c r="BF75" s="44" t="s">
        <v>274</v>
      </c>
      <c r="BG75" s="28" t="s">
        <v>275</v>
      </c>
      <c r="BH75" s="176">
        <v>116</v>
      </c>
      <c r="BI75" s="425">
        <v>9</v>
      </c>
      <c r="BJ75" s="177">
        <v>29</v>
      </c>
      <c r="BK75" s="178">
        <v>101</v>
      </c>
      <c r="BL75" s="77">
        <v>119</v>
      </c>
      <c r="BM75" s="173">
        <v>24</v>
      </c>
      <c r="BN75" s="179">
        <v>23</v>
      </c>
      <c r="BO75" s="175">
        <v>68</v>
      </c>
    </row>
    <row r="76" spans="1:67" x14ac:dyDescent="0.25">
      <c r="A76" s="100" t="s">
        <v>204</v>
      </c>
      <c r="B76" s="43" t="s">
        <v>177</v>
      </c>
      <c r="C76" s="37">
        <v>98</v>
      </c>
      <c r="D76" s="37">
        <v>93</v>
      </c>
      <c r="E76" s="37">
        <v>92</v>
      </c>
      <c r="F76" s="37">
        <v>1</v>
      </c>
      <c r="G76" s="37">
        <v>1</v>
      </c>
      <c r="H76" s="37">
        <v>10</v>
      </c>
      <c r="I76" s="37">
        <v>90</v>
      </c>
      <c r="J76" s="45">
        <v>384</v>
      </c>
      <c r="K76" s="136">
        <v>64</v>
      </c>
      <c r="L76" s="40">
        <v>67</v>
      </c>
      <c r="N76" s="95" t="s">
        <v>154</v>
      </c>
      <c r="O76" s="36" t="s">
        <v>156</v>
      </c>
      <c r="P76" s="176">
        <v>145</v>
      </c>
      <c r="Q76" s="169">
        <v>82</v>
      </c>
      <c r="R76" s="177">
        <v>81</v>
      </c>
      <c r="S76" s="178">
        <v>1</v>
      </c>
      <c r="T76" s="77">
        <v>48</v>
      </c>
      <c r="U76" s="173">
        <v>10</v>
      </c>
      <c r="V76" s="179">
        <v>1</v>
      </c>
      <c r="W76" s="186">
        <v>69</v>
      </c>
      <c r="Y76" s="42" t="s">
        <v>303</v>
      </c>
      <c r="Z76" s="43" t="s">
        <v>304</v>
      </c>
      <c r="AA76" s="176">
        <v>70</v>
      </c>
      <c r="AB76" s="169">
        <v>85</v>
      </c>
      <c r="AC76" s="177">
        <v>84</v>
      </c>
      <c r="AD76" s="178">
        <v>46</v>
      </c>
      <c r="AE76" s="77">
        <v>48</v>
      </c>
      <c r="AF76" s="173">
        <v>13</v>
      </c>
      <c r="AG76" s="179">
        <v>52</v>
      </c>
      <c r="AH76" s="175">
        <v>69</v>
      </c>
      <c r="AJ76" s="42" t="s">
        <v>267</v>
      </c>
      <c r="AK76" s="43" t="s">
        <v>270</v>
      </c>
      <c r="AL76" s="176">
        <v>38</v>
      </c>
      <c r="AM76" s="169">
        <v>84</v>
      </c>
      <c r="AN76" s="177">
        <v>83</v>
      </c>
      <c r="AO76" s="178">
        <v>54</v>
      </c>
      <c r="AP76" s="77">
        <v>55</v>
      </c>
      <c r="AQ76" s="173">
        <v>47</v>
      </c>
      <c r="AR76" s="179">
        <v>81</v>
      </c>
      <c r="AS76" s="175">
        <v>69</v>
      </c>
      <c r="AU76" s="48" t="s">
        <v>154</v>
      </c>
      <c r="AV76" s="28" t="s">
        <v>156</v>
      </c>
      <c r="AW76" s="176">
        <v>155</v>
      </c>
      <c r="AX76" s="169">
        <v>88</v>
      </c>
      <c r="AY76" s="177">
        <v>86</v>
      </c>
      <c r="AZ76" s="178">
        <v>1</v>
      </c>
      <c r="BA76" s="77">
        <v>52</v>
      </c>
      <c r="BB76" s="173">
        <v>10</v>
      </c>
      <c r="BC76" s="179">
        <v>1</v>
      </c>
      <c r="BD76" s="175">
        <v>69</v>
      </c>
      <c r="BF76" s="78" t="s">
        <v>385</v>
      </c>
      <c r="BG76" s="28" t="s">
        <v>319</v>
      </c>
      <c r="BH76" s="63">
        <v>111</v>
      </c>
      <c r="BI76" s="423">
        <v>88</v>
      </c>
      <c r="BJ76" s="63">
        <v>79</v>
      </c>
      <c r="BK76" s="63">
        <v>33</v>
      </c>
      <c r="BL76" s="63">
        <v>29</v>
      </c>
      <c r="BM76" s="63">
        <v>37</v>
      </c>
      <c r="BN76" s="63">
        <v>62</v>
      </c>
      <c r="BO76" s="63">
        <v>69</v>
      </c>
    </row>
    <row r="77" spans="1:67" x14ac:dyDescent="0.25">
      <c r="A77" s="60" t="s">
        <v>106</v>
      </c>
      <c r="B77" s="28" t="s">
        <v>107</v>
      </c>
      <c r="C77" s="37">
        <v>88</v>
      </c>
      <c r="D77" s="85">
        <v>67</v>
      </c>
      <c r="E77" s="37">
        <v>60</v>
      </c>
      <c r="F77" s="29">
        <v>24</v>
      </c>
      <c r="G77" s="29">
        <v>31</v>
      </c>
      <c r="H77" s="37">
        <v>56</v>
      </c>
      <c r="I77" s="37">
        <v>90</v>
      </c>
      <c r="J77" s="45">
        <v>385</v>
      </c>
      <c r="K77" s="136">
        <v>64.166666666666671</v>
      </c>
      <c r="L77" s="40">
        <v>70</v>
      </c>
      <c r="N77" s="35" t="s">
        <v>37</v>
      </c>
      <c r="O77" s="36" t="s">
        <v>38</v>
      </c>
      <c r="P77" s="176">
        <v>118</v>
      </c>
      <c r="Q77" s="169">
        <v>82</v>
      </c>
      <c r="R77" s="177">
        <v>81</v>
      </c>
      <c r="S77" s="178">
        <v>1</v>
      </c>
      <c r="T77" s="77">
        <v>76</v>
      </c>
      <c r="U77" s="173">
        <v>2</v>
      </c>
      <c r="V77" s="179">
        <v>1</v>
      </c>
      <c r="W77" s="184">
        <v>70</v>
      </c>
      <c r="Y77" s="44" t="s">
        <v>131</v>
      </c>
      <c r="Z77" s="28" t="s">
        <v>390</v>
      </c>
      <c r="AA77" s="63">
        <v>160</v>
      </c>
      <c r="AB77" s="63">
        <v>85</v>
      </c>
      <c r="AC77" s="63">
        <v>84</v>
      </c>
      <c r="AD77" s="63">
        <v>1</v>
      </c>
      <c r="AE77" s="63">
        <v>59</v>
      </c>
      <c r="AF77" s="63">
        <v>12</v>
      </c>
      <c r="AG77" s="63">
        <v>1</v>
      </c>
      <c r="AH77" s="63">
        <v>70</v>
      </c>
      <c r="AJ77" s="212" t="s">
        <v>205</v>
      </c>
      <c r="AK77" s="43" t="s">
        <v>159</v>
      </c>
      <c r="AL77" s="176">
        <v>164</v>
      </c>
      <c r="AM77" s="169">
        <v>48</v>
      </c>
      <c r="AN77" s="177">
        <v>72</v>
      </c>
      <c r="AO77" s="178">
        <v>1</v>
      </c>
      <c r="AP77" s="77">
        <v>20</v>
      </c>
      <c r="AQ77" s="173">
        <v>22</v>
      </c>
      <c r="AR77" s="179">
        <v>92</v>
      </c>
      <c r="AS77" s="175">
        <v>70</v>
      </c>
      <c r="AU77" s="44" t="s">
        <v>274</v>
      </c>
      <c r="AV77" s="28" t="s">
        <v>275</v>
      </c>
      <c r="AW77" s="176">
        <v>117</v>
      </c>
      <c r="AX77" s="169">
        <v>10</v>
      </c>
      <c r="AY77" s="177">
        <v>28</v>
      </c>
      <c r="AZ77" s="178">
        <v>99</v>
      </c>
      <c r="BA77" s="77">
        <v>117</v>
      </c>
      <c r="BB77" s="173">
        <v>24</v>
      </c>
      <c r="BC77" s="179">
        <v>22</v>
      </c>
      <c r="BD77" s="175">
        <v>70</v>
      </c>
      <c r="BF77" s="48" t="s">
        <v>154</v>
      </c>
      <c r="BG77" s="28" t="s">
        <v>156</v>
      </c>
      <c r="BH77" s="63">
        <v>154</v>
      </c>
      <c r="BI77" s="423">
        <v>91</v>
      </c>
      <c r="BJ77" s="63">
        <v>91</v>
      </c>
      <c r="BK77" s="63">
        <v>1</v>
      </c>
      <c r="BL77" s="63">
        <v>30</v>
      </c>
      <c r="BM77" s="63">
        <v>15</v>
      </c>
      <c r="BN77" s="63">
        <v>42</v>
      </c>
      <c r="BO77" s="63">
        <v>70</v>
      </c>
    </row>
    <row r="78" spans="1:67" x14ac:dyDescent="0.25">
      <c r="A78" s="41" t="s">
        <v>83</v>
      </c>
      <c r="B78" s="28" t="s">
        <v>85</v>
      </c>
      <c r="C78" s="37">
        <v>40</v>
      </c>
      <c r="D78" s="37">
        <v>93</v>
      </c>
      <c r="E78" s="37">
        <v>92</v>
      </c>
      <c r="F78" s="37">
        <v>70</v>
      </c>
      <c r="G78" s="37">
        <v>134</v>
      </c>
      <c r="H78" s="37">
        <v>3</v>
      </c>
      <c r="I78" s="37">
        <v>90</v>
      </c>
      <c r="J78" s="45">
        <v>388</v>
      </c>
      <c r="K78" s="136">
        <v>64.666666666666671</v>
      </c>
      <c r="L78" s="40">
        <v>71</v>
      </c>
      <c r="N78" s="42" t="s">
        <v>303</v>
      </c>
      <c r="O78" s="43" t="s">
        <v>304</v>
      </c>
      <c r="P78" s="176">
        <v>76</v>
      </c>
      <c r="Q78" s="169">
        <v>82</v>
      </c>
      <c r="R78" s="177">
        <v>81</v>
      </c>
      <c r="S78" s="178">
        <v>41</v>
      </c>
      <c r="T78" s="77">
        <v>45</v>
      </c>
      <c r="U78" s="173">
        <v>13</v>
      </c>
      <c r="V78" s="179">
        <v>48</v>
      </c>
      <c r="W78" s="184">
        <v>71</v>
      </c>
      <c r="Y78" s="42" t="s">
        <v>267</v>
      </c>
      <c r="Z78" s="43" t="s">
        <v>270</v>
      </c>
      <c r="AA78" s="176">
        <v>38</v>
      </c>
      <c r="AB78" s="169">
        <v>84</v>
      </c>
      <c r="AC78" s="177">
        <v>83</v>
      </c>
      <c r="AD78" s="178">
        <v>53</v>
      </c>
      <c r="AE78" s="77">
        <v>56</v>
      </c>
      <c r="AF78" s="173">
        <v>47</v>
      </c>
      <c r="AG78" s="179">
        <v>81</v>
      </c>
      <c r="AH78" s="175">
        <v>71</v>
      </c>
      <c r="AJ78" s="78" t="s">
        <v>245</v>
      </c>
      <c r="AK78" s="28" t="s">
        <v>247</v>
      </c>
      <c r="AL78" s="176">
        <v>50</v>
      </c>
      <c r="AM78" s="169">
        <v>85</v>
      </c>
      <c r="AN78" s="177">
        <v>84</v>
      </c>
      <c r="AO78" s="178">
        <v>54</v>
      </c>
      <c r="AP78" s="77">
        <v>62</v>
      </c>
      <c r="AQ78" s="173">
        <v>7</v>
      </c>
      <c r="AR78" s="179">
        <v>63</v>
      </c>
      <c r="AS78" s="175">
        <v>71</v>
      </c>
      <c r="AU78" s="41" t="s">
        <v>303</v>
      </c>
      <c r="AV78" s="43" t="s">
        <v>304</v>
      </c>
      <c r="AW78" s="176">
        <v>69</v>
      </c>
      <c r="AX78" s="169">
        <v>88</v>
      </c>
      <c r="AY78" s="177">
        <v>86</v>
      </c>
      <c r="AZ78" s="178">
        <v>49</v>
      </c>
      <c r="BA78" s="77">
        <v>47</v>
      </c>
      <c r="BB78" s="173">
        <v>13</v>
      </c>
      <c r="BC78" s="179">
        <v>58</v>
      </c>
      <c r="BD78" s="175">
        <v>71</v>
      </c>
      <c r="BF78" s="41" t="s">
        <v>303</v>
      </c>
      <c r="BG78" s="43" t="s">
        <v>304</v>
      </c>
      <c r="BH78" s="176">
        <v>70</v>
      </c>
      <c r="BI78" s="425">
        <v>91</v>
      </c>
      <c r="BJ78" s="177">
        <v>91</v>
      </c>
      <c r="BK78" s="178">
        <v>52</v>
      </c>
      <c r="BL78" s="77">
        <v>52</v>
      </c>
      <c r="BM78" s="173">
        <v>13</v>
      </c>
      <c r="BN78" s="179">
        <v>58</v>
      </c>
      <c r="BO78" s="175">
        <v>71</v>
      </c>
    </row>
    <row r="79" spans="1:67" x14ac:dyDescent="0.25">
      <c r="A79" s="50" t="s">
        <v>220</v>
      </c>
      <c r="B79" s="28" t="s">
        <v>121</v>
      </c>
      <c r="C79" s="37">
        <v>199</v>
      </c>
      <c r="D79" s="37">
        <v>56</v>
      </c>
      <c r="E79" s="37">
        <v>81</v>
      </c>
      <c r="F79" s="37">
        <v>1</v>
      </c>
      <c r="G79" s="37">
        <v>165</v>
      </c>
      <c r="H79" s="37">
        <v>5</v>
      </c>
      <c r="I79" s="37">
        <v>48</v>
      </c>
      <c r="J79" s="45">
        <v>390</v>
      </c>
      <c r="K79" s="136">
        <v>65</v>
      </c>
      <c r="L79" s="40">
        <v>72</v>
      </c>
      <c r="N79" s="78" t="s">
        <v>245</v>
      </c>
      <c r="O79" s="28" t="s">
        <v>247</v>
      </c>
      <c r="P79" s="63">
        <v>54</v>
      </c>
      <c r="Q79" s="63">
        <v>82</v>
      </c>
      <c r="R79" s="63">
        <v>81</v>
      </c>
      <c r="S79" s="63">
        <v>47</v>
      </c>
      <c r="T79" s="63">
        <v>58</v>
      </c>
      <c r="U79" s="63">
        <v>7</v>
      </c>
      <c r="V79" s="63">
        <v>57</v>
      </c>
      <c r="W79" s="183">
        <v>72</v>
      </c>
      <c r="Y79" s="60" t="s">
        <v>274</v>
      </c>
      <c r="Z79" s="28" t="s">
        <v>275</v>
      </c>
      <c r="AA79" s="176">
        <v>118</v>
      </c>
      <c r="AB79" s="169">
        <v>8</v>
      </c>
      <c r="AC79" s="177">
        <v>28</v>
      </c>
      <c r="AD79" s="178">
        <v>98</v>
      </c>
      <c r="AE79" s="77">
        <v>120</v>
      </c>
      <c r="AF79" s="173">
        <v>24</v>
      </c>
      <c r="AG79" s="179">
        <v>23</v>
      </c>
      <c r="AH79" s="175">
        <v>71</v>
      </c>
      <c r="AJ79" s="44" t="s">
        <v>396</v>
      </c>
      <c r="AK79" s="28" t="s">
        <v>397</v>
      </c>
      <c r="AL79" s="176">
        <v>151</v>
      </c>
      <c r="AM79" s="169">
        <v>85</v>
      </c>
      <c r="AN79" s="177">
        <v>84</v>
      </c>
      <c r="AO79" s="178">
        <v>1</v>
      </c>
      <c r="AP79" s="77">
        <v>80</v>
      </c>
      <c r="AQ79" s="173">
        <v>2</v>
      </c>
      <c r="AR79" s="179">
        <v>1</v>
      </c>
      <c r="AS79" s="175">
        <v>72</v>
      </c>
      <c r="AU79" s="41" t="s">
        <v>267</v>
      </c>
      <c r="AV79" s="43" t="s">
        <v>270</v>
      </c>
      <c r="AW79" s="176">
        <v>38</v>
      </c>
      <c r="AX79" s="169">
        <v>87</v>
      </c>
      <c r="AY79" s="177">
        <v>85</v>
      </c>
      <c r="AZ79" s="178">
        <v>57</v>
      </c>
      <c r="BA79" s="77">
        <v>56</v>
      </c>
      <c r="BB79" s="173">
        <v>47</v>
      </c>
      <c r="BC79" s="179">
        <v>84</v>
      </c>
      <c r="BD79" s="175">
        <v>72</v>
      </c>
      <c r="BF79" s="310" t="s">
        <v>409</v>
      </c>
      <c r="BG79" s="43" t="s">
        <v>410</v>
      </c>
      <c r="BH79" s="176">
        <v>109</v>
      </c>
      <c r="BI79" s="425">
        <v>69</v>
      </c>
      <c r="BJ79" s="177">
        <v>64</v>
      </c>
      <c r="BK79" s="178">
        <v>60</v>
      </c>
      <c r="BL79" s="77">
        <v>83</v>
      </c>
      <c r="BM79" s="173">
        <v>8</v>
      </c>
      <c r="BN79" s="179">
        <v>31</v>
      </c>
      <c r="BO79" s="175">
        <v>72</v>
      </c>
    </row>
    <row r="80" spans="1:67" x14ac:dyDescent="0.25">
      <c r="A80" s="42" t="s">
        <v>116</v>
      </c>
      <c r="B80" s="43" t="s">
        <v>117</v>
      </c>
      <c r="C80" s="37">
        <v>40</v>
      </c>
      <c r="D80" s="37">
        <v>93</v>
      </c>
      <c r="E80" s="37">
        <v>92</v>
      </c>
      <c r="F80" s="37">
        <v>72</v>
      </c>
      <c r="G80" s="37">
        <v>33</v>
      </c>
      <c r="H80" s="37">
        <v>3</v>
      </c>
      <c r="I80" s="37">
        <v>90</v>
      </c>
      <c r="J80" s="45">
        <v>390</v>
      </c>
      <c r="K80" s="136">
        <v>65</v>
      </c>
      <c r="L80" s="40">
        <v>72</v>
      </c>
      <c r="N80" s="42" t="s">
        <v>267</v>
      </c>
      <c r="O80" s="43" t="s">
        <v>270</v>
      </c>
      <c r="P80" s="176">
        <v>43</v>
      </c>
      <c r="Q80" s="169">
        <f>+Q79+1</f>
        <v>83</v>
      </c>
      <c r="R80" s="177">
        <v>80</v>
      </c>
      <c r="S80" s="178">
        <v>47</v>
      </c>
      <c r="T80" s="77">
        <v>50</v>
      </c>
      <c r="U80" s="173">
        <v>47</v>
      </c>
      <c r="V80" s="179">
        <v>76</v>
      </c>
      <c r="W80" s="184">
        <v>73</v>
      </c>
      <c r="Y80" s="78" t="s">
        <v>245</v>
      </c>
      <c r="Z80" s="28" t="s">
        <v>247</v>
      </c>
      <c r="AA80" s="176">
        <v>50</v>
      </c>
      <c r="AB80" s="169">
        <v>85</v>
      </c>
      <c r="AC80" s="177">
        <v>84</v>
      </c>
      <c r="AD80" s="178">
        <v>53</v>
      </c>
      <c r="AE80" s="77">
        <v>63</v>
      </c>
      <c r="AF80" s="173">
        <v>7</v>
      </c>
      <c r="AG80" s="179">
        <v>63</v>
      </c>
      <c r="AH80" s="175">
        <v>72</v>
      </c>
      <c r="AJ80" s="214" t="s">
        <v>409</v>
      </c>
      <c r="AK80" s="43" t="s">
        <v>410</v>
      </c>
      <c r="AL80" s="63">
        <v>112</v>
      </c>
      <c r="AM80" s="63">
        <v>67</v>
      </c>
      <c r="AN80" s="63">
        <v>65</v>
      </c>
      <c r="AO80" s="63">
        <v>54</v>
      </c>
      <c r="AP80" s="63">
        <v>80</v>
      </c>
      <c r="AQ80" s="63">
        <v>8</v>
      </c>
      <c r="AR80" s="63">
        <v>29</v>
      </c>
      <c r="AS80" s="63">
        <v>73</v>
      </c>
      <c r="AU80" s="78" t="s">
        <v>396</v>
      </c>
      <c r="AV80" s="28" t="s">
        <v>397</v>
      </c>
      <c r="AW80" s="176">
        <v>155</v>
      </c>
      <c r="AX80" s="169">
        <v>88</v>
      </c>
      <c r="AY80" s="177">
        <v>86</v>
      </c>
      <c r="AZ80" s="178">
        <v>1</v>
      </c>
      <c r="BA80" s="77">
        <v>80</v>
      </c>
      <c r="BB80" s="173">
        <v>2</v>
      </c>
      <c r="BC80" s="179">
        <v>1</v>
      </c>
      <c r="BD80" s="175">
        <v>73</v>
      </c>
      <c r="BF80" s="41" t="s">
        <v>267</v>
      </c>
      <c r="BG80" s="43" t="s">
        <v>270</v>
      </c>
      <c r="BH80" s="176">
        <v>38</v>
      </c>
      <c r="BI80" s="425">
        <v>90</v>
      </c>
      <c r="BJ80" s="177">
        <v>89</v>
      </c>
      <c r="BK80" s="178">
        <v>60</v>
      </c>
      <c r="BL80" s="77">
        <v>60</v>
      </c>
      <c r="BM80" s="173">
        <v>47</v>
      </c>
      <c r="BN80" s="179">
        <v>87</v>
      </c>
      <c r="BO80" s="175">
        <v>73</v>
      </c>
    </row>
    <row r="81" spans="1:67" x14ac:dyDescent="0.25">
      <c r="A81" s="78" t="s">
        <v>173</v>
      </c>
      <c r="B81" s="43" t="s">
        <v>174</v>
      </c>
      <c r="C81" s="37">
        <v>200</v>
      </c>
      <c r="D81" s="37">
        <v>59</v>
      </c>
      <c r="E81" s="37">
        <v>85</v>
      </c>
      <c r="F81" s="37">
        <v>1</v>
      </c>
      <c r="G81" s="37">
        <v>134</v>
      </c>
      <c r="H81" s="37">
        <v>6</v>
      </c>
      <c r="I81" s="37">
        <v>48</v>
      </c>
      <c r="J81" s="45">
        <v>399</v>
      </c>
      <c r="K81" s="136">
        <v>66.5</v>
      </c>
      <c r="L81" s="40">
        <v>74</v>
      </c>
      <c r="N81" s="60" t="s">
        <v>274</v>
      </c>
      <c r="O81" s="28" t="s">
        <v>275</v>
      </c>
      <c r="P81" s="176">
        <v>114</v>
      </c>
      <c r="Q81" s="169">
        <f>+Q80+1</f>
        <v>84</v>
      </c>
      <c r="R81" s="177">
        <v>30</v>
      </c>
      <c r="S81" s="178">
        <v>85</v>
      </c>
      <c r="T81" s="77">
        <v>109</v>
      </c>
      <c r="U81" s="173">
        <v>24</v>
      </c>
      <c r="V81" s="179">
        <v>18</v>
      </c>
      <c r="W81" s="184">
        <v>73</v>
      </c>
      <c r="Y81" s="44" t="s">
        <v>396</v>
      </c>
      <c r="Z81" s="28" t="s">
        <v>397</v>
      </c>
      <c r="AA81" s="63">
        <v>151</v>
      </c>
      <c r="AB81" s="63">
        <v>85</v>
      </c>
      <c r="AC81" s="63">
        <v>84</v>
      </c>
      <c r="AD81" s="63">
        <v>1</v>
      </c>
      <c r="AE81" s="63">
        <v>82</v>
      </c>
      <c r="AF81" s="63">
        <v>2</v>
      </c>
      <c r="AG81" s="63">
        <v>1</v>
      </c>
      <c r="AH81" s="63">
        <v>74</v>
      </c>
      <c r="AJ81" s="60" t="s">
        <v>108</v>
      </c>
      <c r="AK81" s="28" t="s">
        <v>109</v>
      </c>
      <c r="AL81" s="176">
        <v>64</v>
      </c>
      <c r="AM81" s="169">
        <v>67</v>
      </c>
      <c r="AN81" s="177">
        <v>55</v>
      </c>
      <c r="AO81" s="178">
        <v>125</v>
      </c>
      <c r="AP81" s="77">
        <v>80</v>
      </c>
      <c r="AQ81" s="173">
        <v>4</v>
      </c>
      <c r="AR81" s="179">
        <v>29</v>
      </c>
      <c r="AS81" s="175">
        <v>74</v>
      </c>
      <c r="AU81" s="310" t="s">
        <v>409</v>
      </c>
      <c r="AV81" s="43" t="s">
        <v>410</v>
      </c>
      <c r="AW81" s="176">
        <v>110</v>
      </c>
      <c r="AX81" s="169">
        <v>69</v>
      </c>
      <c r="AY81" s="177">
        <v>65</v>
      </c>
      <c r="AZ81" s="178">
        <v>57</v>
      </c>
      <c r="BA81" s="77">
        <v>80</v>
      </c>
      <c r="BB81" s="173">
        <v>8</v>
      </c>
      <c r="BC81" s="179">
        <v>30</v>
      </c>
      <c r="BD81" s="175">
        <v>73</v>
      </c>
      <c r="BF81" s="60" t="s">
        <v>108</v>
      </c>
      <c r="BG81" s="28" t="s">
        <v>109</v>
      </c>
      <c r="BH81" s="176">
        <v>63</v>
      </c>
      <c r="BI81" s="425">
        <v>69</v>
      </c>
      <c r="BJ81" s="177">
        <v>54</v>
      </c>
      <c r="BK81" s="178">
        <v>130</v>
      </c>
      <c r="BL81" s="77">
        <v>83</v>
      </c>
      <c r="BM81" s="173">
        <v>4</v>
      </c>
      <c r="BN81" s="179">
        <v>31</v>
      </c>
      <c r="BO81" s="175">
        <v>74</v>
      </c>
    </row>
    <row r="82" spans="1:67" x14ac:dyDescent="0.25">
      <c r="A82" s="42" t="s">
        <v>303</v>
      </c>
      <c r="B82" s="43" t="s">
        <v>304</v>
      </c>
      <c r="C82" s="37">
        <v>92</v>
      </c>
      <c r="D82" s="37">
        <v>93</v>
      </c>
      <c r="E82" s="37">
        <v>92</v>
      </c>
      <c r="F82" s="72">
        <v>48</v>
      </c>
      <c r="G82" s="65">
        <v>55</v>
      </c>
      <c r="H82" s="37">
        <v>13</v>
      </c>
      <c r="I82" s="37">
        <v>63</v>
      </c>
      <c r="J82" s="45">
        <v>401</v>
      </c>
      <c r="K82" s="136">
        <v>66.833333333333329</v>
      </c>
      <c r="L82" s="40">
        <v>75</v>
      </c>
      <c r="N82" s="48" t="s">
        <v>86</v>
      </c>
      <c r="O82" s="43" t="s">
        <v>88</v>
      </c>
      <c r="P82" s="63">
        <v>62</v>
      </c>
      <c r="Q82" s="63">
        <f>+Q81+1</f>
        <v>85</v>
      </c>
      <c r="R82" s="63">
        <v>158</v>
      </c>
      <c r="S82" s="63">
        <v>23</v>
      </c>
      <c r="T82" s="63">
        <v>20</v>
      </c>
      <c r="U82" s="63">
        <v>20</v>
      </c>
      <c r="V82" s="63">
        <v>51</v>
      </c>
      <c r="W82" s="183">
        <v>75</v>
      </c>
      <c r="Y82" s="60" t="s">
        <v>327</v>
      </c>
      <c r="Z82" s="28" t="s">
        <v>249</v>
      </c>
      <c r="AA82" s="176">
        <v>121</v>
      </c>
      <c r="AB82" s="169">
        <v>85</v>
      </c>
      <c r="AC82" s="177">
        <v>84</v>
      </c>
      <c r="AD82" s="178">
        <v>53</v>
      </c>
      <c r="AE82" s="77">
        <v>16</v>
      </c>
      <c r="AF82" s="173">
        <v>10</v>
      </c>
      <c r="AG82" s="179">
        <v>63</v>
      </c>
      <c r="AH82" s="175">
        <v>75</v>
      </c>
      <c r="AJ82" s="41" t="s">
        <v>56</v>
      </c>
      <c r="AK82" s="43" t="s">
        <v>57</v>
      </c>
      <c r="AL82" s="176">
        <v>16</v>
      </c>
      <c r="AM82" s="169">
        <v>140</v>
      </c>
      <c r="AN82" s="177">
        <v>156</v>
      </c>
      <c r="AO82" s="178">
        <v>1</v>
      </c>
      <c r="AP82" s="77">
        <v>6</v>
      </c>
      <c r="AQ82" s="173">
        <v>7</v>
      </c>
      <c r="AR82" s="179">
        <v>103</v>
      </c>
      <c r="AS82" s="175">
        <v>75</v>
      </c>
      <c r="AU82" s="303" t="s">
        <v>46</v>
      </c>
      <c r="AV82" s="36" t="s">
        <v>47</v>
      </c>
      <c r="AW82" s="176">
        <v>67</v>
      </c>
      <c r="AX82" s="169">
        <v>128</v>
      </c>
      <c r="AY82" s="177">
        <v>130</v>
      </c>
      <c r="AZ82" s="178">
        <v>30</v>
      </c>
      <c r="BA82" s="77">
        <v>10</v>
      </c>
      <c r="BB82" s="173">
        <v>18</v>
      </c>
      <c r="BC82" s="179">
        <v>52</v>
      </c>
      <c r="BD82" s="175">
        <v>75</v>
      </c>
      <c r="BF82" s="78" t="s">
        <v>131</v>
      </c>
      <c r="BG82" s="28" t="s">
        <v>390</v>
      </c>
      <c r="BH82" s="176">
        <v>162</v>
      </c>
      <c r="BI82" s="425">
        <v>91</v>
      </c>
      <c r="BJ82" s="177">
        <v>91</v>
      </c>
      <c r="BK82" s="178">
        <v>3</v>
      </c>
      <c r="BL82" s="77">
        <v>83</v>
      </c>
      <c r="BM82" s="173">
        <v>14</v>
      </c>
      <c r="BN82" s="179">
        <v>4</v>
      </c>
      <c r="BO82" s="175">
        <v>75</v>
      </c>
    </row>
    <row r="83" spans="1:67" x14ac:dyDescent="0.25">
      <c r="A83" s="62" t="s">
        <v>54</v>
      </c>
      <c r="B83" s="28" t="s">
        <v>55</v>
      </c>
      <c r="C83" s="37">
        <v>92</v>
      </c>
      <c r="D83" s="37">
        <v>93</v>
      </c>
      <c r="E83" s="37">
        <v>92</v>
      </c>
      <c r="F83" s="37">
        <v>42</v>
      </c>
      <c r="G83" s="37">
        <v>106</v>
      </c>
      <c r="H83" s="37">
        <v>19</v>
      </c>
      <c r="I83" s="37">
        <v>63</v>
      </c>
      <c r="J83" s="45">
        <v>401</v>
      </c>
      <c r="K83" s="136">
        <v>66.833333333333329</v>
      </c>
      <c r="L83" s="40">
        <v>75</v>
      </c>
      <c r="N83" s="60" t="s">
        <v>327</v>
      </c>
      <c r="O83" s="28" t="s">
        <v>249</v>
      </c>
      <c r="P83" s="176">
        <v>118</v>
      </c>
      <c r="Q83" s="169">
        <v>82</v>
      </c>
      <c r="R83" s="177">
        <v>81</v>
      </c>
      <c r="S83" s="178">
        <v>47</v>
      </c>
      <c r="T83" s="77">
        <v>15</v>
      </c>
      <c r="U83" s="173">
        <v>10</v>
      </c>
      <c r="V83" s="179">
        <v>57</v>
      </c>
      <c r="W83" s="184">
        <v>75</v>
      </c>
      <c r="Y83" s="41" t="s">
        <v>56</v>
      </c>
      <c r="Z83" s="43" t="s">
        <v>57</v>
      </c>
      <c r="AA83" s="176">
        <v>16</v>
      </c>
      <c r="AB83" s="169">
        <v>140</v>
      </c>
      <c r="AC83" s="177">
        <v>156</v>
      </c>
      <c r="AD83" s="178">
        <v>1</v>
      </c>
      <c r="AE83" s="77">
        <v>6</v>
      </c>
      <c r="AF83" s="173">
        <v>7</v>
      </c>
      <c r="AG83" s="179">
        <v>103</v>
      </c>
      <c r="AH83" s="175">
        <v>75</v>
      </c>
      <c r="AJ83" s="51" t="s">
        <v>50</v>
      </c>
      <c r="AK83" s="36" t="s">
        <v>51</v>
      </c>
      <c r="AL83" s="176">
        <v>85</v>
      </c>
      <c r="AM83" s="169">
        <v>56</v>
      </c>
      <c r="AN83" s="177">
        <v>59</v>
      </c>
      <c r="AO83" s="178">
        <v>37</v>
      </c>
      <c r="AP83" s="77">
        <v>102</v>
      </c>
      <c r="AQ83" s="173">
        <v>64</v>
      </c>
      <c r="AR83" s="179">
        <v>84</v>
      </c>
      <c r="AS83" s="175">
        <v>76</v>
      </c>
      <c r="AU83" s="78" t="s">
        <v>185</v>
      </c>
      <c r="AV83" s="28" t="s">
        <v>186</v>
      </c>
      <c r="AW83" s="63">
        <v>100</v>
      </c>
      <c r="AX83" s="63">
        <v>88</v>
      </c>
      <c r="AY83" s="63">
        <v>86</v>
      </c>
      <c r="AZ83" s="63">
        <v>57</v>
      </c>
      <c r="BA83" s="63">
        <v>80</v>
      </c>
      <c r="BB83" s="63">
        <v>18</v>
      </c>
      <c r="BC83" s="63">
        <v>9</v>
      </c>
      <c r="BD83" s="63">
        <v>76</v>
      </c>
      <c r="BF83" s="78" t="s">
        <v>185</v>
      </c>
      <c r="BG83" s="28" t="s">
        <v>186</v>
      </c>
      <c r="BH83" s="176">
        <v>99</v>
      </c>
      <c r="BI83" s="425">
        <v>91</v>
      </c>
      <c r="BJ83" s="177">
        <v>91</v>
      </c>
      <c r="BK83" s="178">
        <v>60</v>
      </c>
      <c r="BL83" s="77">
        <v>83</v>
      </c>
      <c r="BM83" s="173">
        <v>18</v>
      </c>
      <c r="BN83" s="179">
        <v>10</v>
      </c>
      <c r="BO83" s="175">
        <v>75</v>
      </c>
    </row>
    <row r="84" spans="1:67" x14ac:dyDescent="0.25">
      <c r="A84" s="60" t="s">
        <v>144</v>
      </c>
      <c r="B84" s="28" t="s">
        <v>145</v>
      </c>
      <c r="C84" s="37">
        <v>178</v>
      </c>
      <c r="D84" s="37">
        <v>79</v>
      </c>
      <c r="E84" s="37">
        <v>81</v>
      </c>
      <c r="F84" s="37">
        <v>1</v>
      </c>
      <c r="G84" s="37">
        <v>165</v>
      </c>
      <c r="H84" s="37">
        <v>5</v>
      </c>
      <c r="I84" s="37">
        <v>63</v>
      </c>
      <c r="J84" s="45">
        <v>407</v>
      </c>
      <c r="K84" s="136">
        <v>67.833333333333329</v>
      </c>
      <c r="L84" s="40">
        <v>76</v>
      </c>
      <c r="N84" s="103" t="s">
        <v>264</v>
      </c>
      <c r="O84" s="28" t="s">
        <v>65</v>
      </c>
      <c r="P84" s="176">
        <v>112</v>
      </c>
      <c r="Q84" s="169">
        <v>74</v>
      </c>
      <c r="R84" s="177">
        <v>73</v>
      </c>
      <c r="S84" s="178">
        <v>38</v>
      </c>
      <c r="T84" s="77">
        <v>65</v>
      </c>
      <c r="U84" s="173">
        <v>34</v>
      </c>
      <c r="V84" s="179">
        <v>39</v>
      </c>
      <c r="W84" s="184">
        <v>77</v>
      </c>
      <c r="Y84" s="62" t="s">
        <v>54</v>
      </c>
      <c r="Z84" s="28" t="s">
        <v>55</v>
      </c>
      <c r="AA84" s="176">
        <v>70</v>
      </c>
      <c r="AB84" s="169">
        <v>85</v>
      </c>
      <c r="AC84" s="177">
        <v>84</v>
      </c>
      <c r="AD84" s="178">
        <v>42</v>
      </c>
      <c r="AE84" s="77">
        <v>96</v>
      </c>
      <c r="AF84" s="173">
        <v>19</v>
      </c>
      <c r="AG84" s="179">
        <v>49</v>
      </c>
      <c r="AH84" s="175">
        <v>77</v>
      </c>
      <c r="AJ84" s="103" t="s">
        <v>264</v>
      </c>
      <c r="AK84" s="28" t="s">
        <v>65</v>
      </c>
      <c r="AL84" s="176">
        <v>116</v>
      </c>
      <c r="AM84" s="169">
        <v>79</v>
      </c>
      <c r="AN84" s="177">
        <v>75</v>
      </c>
      <c r="AO84" s="178">
        <v>41</v>
      </c>
      <c r="AP84" s="77">
        <v>68</v>
      </c>
      <c r="AQ84" s="173">
        <v>34</v>
      </c>
      <c r="AR84" s="179">
        <v>44</v>
      </c>
      <c r="AS84" s="175">
        <v>76</v>
      </c>
      <c r="AU84" s="78" t="s">
        <v>131</v>
      </c>
      <c r="AV84" s="28" t="s">
        <v>390</v>
      </c>
      <c r="AW84" s="63">
        <v>163</v>
      </c>
      <c r="AX84" s="63">
        <v>88</v>
      </c>
      <c r="AY84" s="63">
        <v>86</v>
      </c>
      <c r="AZ84" s="63">
        <v>3</v>
      </c>
      <c r="BA84" s="63">
        <v>80</v>
      </c>
      <c r="BB84" s="63">
        <v>14</v>
      </c>
      <c r="BC84" s="63">
        <v>4</v>
      </c>
      <c r="BD84" s="63">
        <v>77</v>
      </c>
      <c r="BF84" s="309" t="s">
        <v>204</v>
      </c>
      <c r="BG84" s="28" t="s">
        <v>177</v>
      </c>
      <c r="BH84" s="176">
        <v>78</v>
      </c>
      <c r="BI84" s="425">
        <v>91</v>
      </c>
      <c r="BJ84" s="177">
        <v>91</v>
      </c>
      <c r="BK84" s="178">
        <v>1</v>
      </c>
      <c r="BL84" s="77">
        <v>174</v>
      </c>
      <c r="BM84" s="173">
        <v>10</v>
      </c>
      <c r="BN84" s="179">
        <v>1</v>
      </c>
      <c r="BO84" s="175">
        <v>77</v>
      </c>
    </row>
    <row r="85" spans="1:67" x14ac:dyDescent="0.25">
      <c r="A85" s="35" t="s">
        <v>37</v>
      </c>
      <c r="B85" s="36" t="s">
        <v>38</v>
      </c>
      <c r="C85" s="37">
        <v>141</v>
      </c>
      <c r="D85" s="37">
        <v>93</v>
      </c>
      <c r="E85" s="37">
        <v>92</v>
      </c>
      <c r="F85" s="37">
        <v>1</v>
      </c>
      <c r="G85" s="37">
        <v>88</v>
      </c>
      <c r="H85" s="37">
        <v>2</v>
      </c>
      <c r="I85" s="37">
        <v>90</v>
      </c>
      <c r="J85" s="45">
        <v>419</v>
      </c>
      <c r="K85" s="136">
        <v>69.833333333333329</v>
      </c>
      <c r="L85" s="40">
        <v>77</v>
      </c>
      <c r="N85" s="60" t="s">
        <v>108</v>
      </c>
      <c r="O85" s="28" t="s">
        <v>109</v>
      </c>
      <c r="P85" s="176">
        <v>70</v>
      </c>
      <c r="Q85" s="169">
        <v>63</v>
      </c>
      <c r="R85" s="177">
        <v>57</v>
      </c>
      <c r="S85" s="178">
        <v>112</v>
      </c>
      <c r="T85" s="77">
        <v>76</v>
      </c>
      <c r="U85" s="173">
        <v>4</v>
      </c>
      <c r="V85" s="179">
        <v>23</v>
      </c>
      <c r="W85" s="184">
        <v>77</v>
      </c>
      <c r="Y85" s="60" t="s">
        <v>108</v>
      </c>
      <c r="Z85" s="28" t="s">
        <v>109</v>
      </c>
      <c r="AA85" s="176">
        <v>65</v>
      </c>
      <c r="AB85" s="169">
        <v>69</v>
      </c>
      <c r="AC85" s="177">
        <v>57</v>
      </c>
      <c r="AD85" s="178">
        <v>124</v>
      </c>
      <c r="AE85" s="77">
        <v>82</v>
      </c>
      <c r="AF85" s="173">
        <v>4</v>
      </c>
      <c r="AG85" s="179">
        <v>29</v>
      </c>
      <c r="AH85" s="175">
        <v>77</v>
      </c>
      <c r="AJ85" s="62" t="s">
        <v>54</v>
      </c>
      <c r="AK85" s="28" t="s">
        <v>55</v>
      </c>
      <c r="AL85" s="176">
        <v>70</v>
      </c>
      <c r="AM85" s="169">
        <v>85</v>
      </c>
      <c r="AN85" s="177">
        <v>84</v>
      </c>
      <c r="AO85" s="178">
        <v>41</v>
      </c>
      <c r="AP85" s="77">
        <v>96</v>
      </c>
      <c r="AQ85" s="173">
        <v>19</v>
      </c>
      <c r="AR85" s="179">
        <v>48</v>
      </c>
      <c r="AS85" s="175">
        <v>78</v>
      </c>
      <c r="AU85" s="60" t="s">
        <v>108</v>
      </c>
      <c r="AV85" s="28" t="s">
        <v>109</v>
      </c>
      <c r="AW85" s="176">
        <v>63</v>
      </c>
      <c r="AX85" s="169">
        <v>69</v>
      </c>
      <c r="AY85" s="177">
        <v>55</v>
      </c>
      <c r="AZ85" s="178">
        <v>128</v>
      </c>
      <c r="BA85" s="77">
        <v>80</v>
      </c>
      <c r="BB85" s="173">
        <v>4</v>
      </c>
      <c r="BC85" s="179">
        <v>30</v>
      </c>
      <c r="BD85" s="175">
        <v>78</v>
      </c>
      <c r="BF85" s="304" t="s">
        <v>50</v>
      </c>
      <c r="BG85" s="36" t="s">
        <v>51</v>
      </c>
      <c r="BH85" s="176">
        <v>87</v>
      </c>
      <c r="BI85" s="425">
        <v>58</v>
      </c>
      <c r="BJ85" s="177">
        <v>58</v>
      </c>
      <c r="BK85" s="178">
        <v>42</v>
      </c>
      <c r="BL85" s="77">
        <v>105</v>
      </c>
      <c r="BM85" s="173">
        <v>64</v>
      </c>
      <c r="BN85" s="179">
        <v>89</v>
      </c>
      <c r="BO85" s="175">
        <v>78</v>
      </c>
    </row>
    <row r="86" spans="1:67" x14ac:dyDescent="0.25">
      <c r="A86" s="103" t="s">
        <v>264</v>
      </c>
      <c r="B86" s="28" t="s">
        <v>65</v>
      </c>
      <c r="C86" s="37">
        <v>135</v>
      </c>
      <c r="D86" s="37">
        <v>85</v>
      </c>
      <c r="E86" s="37">
        <v>83</v>
      </c>
      <c r="F86" s="37">
        <v>44</v>
      </c>
      <c r="G86" s="37">
        <v>74</v>
      </c>
      <c r="H86" s="37">
        <v>34</v>
      </c>
      <c r="I86" s="37">
        <v>41</v>
      </c>
      <c r="J86" s="45">
        <v>422</v>
      </c>
      <c r="K86" s="136">
        <v>70.333333333333329</v>
      </c>
      <c r="L86" s="40">
        <v>79</v>
      </c>
      <c r="N86" s="100" t="s">
        <v>204</v>
      </c>
      <c r="O86" s="43" t="s">
        <v>177</v>
      </c>
      <c r="P86" s="176">
        <v>83</v>
      </c>
      <c r="Q86" s="169">
        <v>82</v>
      </c>
      <c r="R86" s="177">
        <v>81</v>
      </c>
      <c r="S86" s="178">
        <v>1</v>
      </c>
      <c r="T86" s="77">
        <v>157</v>
      </c>
      <c r="U86" s="173">
        <v>10</v>
      </c>
      <c r="V86" s="179">
        <v>1</v>
      </c>
      <c r="W86" s="184">
        <v>79</v>
      </c>
      <c r="Y86" s="51" t="s">
        <v>50</v>
      </c>
      <c r="Z86" s="36" t="s">
        <v>51</v>
      </c>
      <c r="AA86" s="63">
        <v>83</v>
      </c>
      <c r="AB86" s="63">
        <v>57</v>
      </c>
      <c r="AC86" s="63">
        <v>61</v>
      </c>
      <c r="AD86" s="63">
        <v>38</v>
      </c>
      <c r="AE86" s="63">
        <v>104</v>
      </c>
      <c r="AF86" s="63">
        <v>64</v>
      </c>
      <c r="AG86" s="63">
        <v>84</v>
      </c>
      <c r="AH86" s="63">
        <v>79</v>
      </c>
      <c r="AJ86" s="60" t="s">
        <v>327</v>
      </c>
      <c r="AK86" s="28" t="s">
        <v>249</v>
      </c>
      <c r="AL86" s="176">
        <v>121</v>
      </c>
      <c r="AM86" s="169">
        <v>85</v>
      </c>
      <c r="AN86" s="177">
        <v>84</v>
      </c>
      <c r="AO86" s="178">
        <v>54</v>
      </c>
      <c r="AP86" s="77">
        <v>17</v>
      </c>
      <c r="AQ86" s="173">
        <v>10</v>
      </c>
      <c r="AR86" s="179">
        <v>63</v>
      </c>
      <c r="AS86" s="175">
        <v>78</v>
      </c>
      <c r="AU86" s="59" t="s">
        <v>56</v>
      </c>
      <c r="AV86" s="43" t="s">
        <v>57</v>
      </c>
      <c r="AW86" s="176">
        <v>16</v>
      </c>
      <c r="AX86" s="169">
        <v>141</v>
      </c>
      <c r="AY86" s="177">
        <v>157</v>
      </c>
      <c r="AZ86" s="178">
        <v>1</v>
      </c>
      <c r="BA86" s="77">
        <v>6</v>
      </c>
      <c r="BB86" s="173">
        <v>7</v>
      </c>
      <c r="BC86" s="179">
        <v>105</v>
      </c>
      <c r="BD86" s="175">
        <v>79</v>
      </c>
      <c r="BF86" s="59" t="s">
        <v>56</v>
      </c>
      <c r="BG86" s="43" t="s">
        <v>57</v>
      </c>
      <c r="BH86" s="176">
        <v>16</v>
      </c>
      <c r="BI86" s="425">
        <v>147</v>
      </c>
      <c r="BJ86" s="177">
        <v>163</v>
      </c>
      <c r="BK86" s="178">
        <v>1</v>
      </c>
      <c r="BL86" s="77">
        <v>6</v>
      </c>
      <c r="BM86" s="173">
        <v>7</v>
      </c>
      <c r="BN86" s="179">
        <v>107</v>
      </c>
      <c r="BO86" s="175">
        <v>79</v>
      </c>
    </row>
    <row r="87" spans="1:67" x14ac:dyDescent="0.25">
      <c r="A87" s="60" t="s">
        <v>108</v>
      </c>
      <c r="B87" s="28" t="s">
        <v>109</v>
      </c>
      <c r="C87" s="37">
        <v>84</v>
      </c>
      <c r="D87" s="37">
        <v>72</v>
      </c>
      <c r="E87" s="37">
        <v>64</v>
      </c>
      <c r="F87" s="37">
        <v>135</v>
      </c>
      <c r="G87" s="37">
        <v>88</v>
      </c>
      <c r="H87" s="37">
        <v>4</v>
      </c>
      <c r="I87" s="37">
        <v>63</v>
      </c>
      <c r="J87" s="45">
        <v>422</v>
      </c>
      <c r="K87" s="136">
        <v>70.333333333333329</v>
      </c>
      <c r="L87" s="40">
        <v>79</v>
      </c>
      <c r="N87" s="48" t="s">
        <v>157</v>
      </c>
      <c r="O87" s="28" t="s">
        <v>158</v>
      </c>
      <c r="P87" s="63">
        <v>90</v>
      </c>
      <c r="Q87" s="63">
        <f>+Q86+1</f>
        <v>83</v>
      </c>
      <c r="R87" s="63">
        <v>8</v>
      </c>
      <c r="S87" s="63">
        <v>75</v>
      </c>
      <c r="T87" s="63">
        <v>76</v>
      </c>
      <c r="U87" s="63">
        <v>106</v>
      </c>
      <c r="V87" s="63">
        <v>75</v>
      </c>
      <c r="W87" s="183">
        <v>80</v>
      </c>
      <c r="Y87" s="103" t="s">
        <v>264</v>
      </c>
      <c r="Z87" s="28" t="s">
        <v>65</v>
      </c>
      <c r="AA87" s="176">
        <v>116</v>
      </c>
      <c r="AB87" s="169">
        <v>79</v>
      </c>
      <c r="AC87" s="177">
        <v>75</v>
      </c>
      <c r="AD87" s="178">
        <v>42</v>
      </c>
      <c r="AE87" s="77">
        <v>70</v>
      </c>
      <c r="AF87" s="173">
        <v>34</v>
      </c>
      <c r="AG87" s="179">
        <v>45</v>
      </c>
      <c r="AH87" s="175">
        <v>79</v>
      </c>
      <c r="AJ87" s="48" t="s">
        <v>297</v>
      </c>
      <c r="AK87" s="28" t="s">
        <v>36</v>
      </c>
      <c r="AL87" s="176">
        <v>29</v>
      </c>
      <c r="AM87" s="169">
        <v>30</v>
      </c>
      <c r="AN87" s="177">
        <v>24</v>
      </c>
      <c r="AO87" s="178">
        <v>79</v>
      </c>
      <c r="AP87" s="77">
        <v>127</v>
      </c>
      <c r="AQ87" s="173">
        <v>15</v>
      </c>
      <c r="AR87" s="179">
        <v>137</v>
      </c>
      <c r="AS87" s="175">
        <v>80</v>
      </c>
      <c r="AU87" s="304" t="s">
        <v>50</v>
      </c>
      <c r="AV87" s="36" t="s">
        <v>51</v>
      </c>
      <c r="AW87" s="176">
        <v>85</v>
      </c>
      <c r="AX87" s="169">
        <v>58</v>
      </c>
      <c r="AY87" s="177">
        <v>60</v>
      </c>
      <c r="AZ87" s="178">
        <v>40</v>
      </c>
      <c r="BA87" s="77">
        <v>101</v>
      </c>
      <c r="BB87" s="173">
        <v>64</v>
      </c>
      <c r="BC87" s="179">
        <v>87</v>
      </c>
      <c r="BD87" s="175">
        <v>80</v>
      </c>
      <c r="BF87" s="48" t="s">
        <v>264</v>
      </c>
      <c r="BG87" s="28" t="s">
        <v>65</v>
      </c>
      <c r="BH87" s="176">
        <v>114</v>
      </c>
      <c r="BI87" s="425">
        <v>84</v>
      </c>
      <c r="BJ87" s="177">
        <v>76</v>
      </c>
      <c r="BK87" s="178">
        <v>48</v>
      </c>
      <c r="BL87" s="77">
        <v>71</v>
      </c>
      <c r="BM87" s="173">
        <v>34</v>
      </c>
      <c r="BN87" s="179">
        <v>49</v>
      </c>
      <c r="BO87" s="175">
        <v>80</v>
      </c>
    </row>
    <row r="88" spans="1:67" x14ac:dyDescent="0.25">
      <c r="A88" s="78" t="s">
        <v>139</v>
      </c>
      <c r="B88" s="28" t="s">
        <v>141</v>
      </c>
      <c r="C88" s="37">
        <v>175</v>
      </c>
      <c r="D88" s="52">
        <v>22</v>
      </c>
      <c r="E88" s="94">
        <v>47</v>
      </c>
      <c r="F88" s="37">
        <v>138</v>
      </c>
      <c r="G88" s="37">
        <v>171</v>
      </c>
      <c r="H88" s="37">
        <v>28</v>
      </c>
      <c r="I88" s="37">
        <v>33</v>
      </c>
      <c r="J88" s="45">
        <v>443</v>
      </c>
      <c r="K88" s="136">
        <v>73.833333333333329</v>
      </c>
      <c r="L88" s="40">
        <v>81</v>
      </c>
      <c r="N88" s="90" t="s">
        <v>205</v>
      </c>
      <c r="O88" s="43" t="s">
        <v>159</v>
      </c>
      <c r="P88" s="176">
        <v>152</v>
      </c>
      <c r="Q88" s="169">
        <v>47</v>
      </c>
      <c r="R88" s="177">
        <v>70</v>
      </c>
      <c r="S88" s="178">
        <v>17</v>
      </c>
      <c r="T88" s="77">
        <v>108</v>
      </c>
      <c r="U88" s="173">
        <v>23</v>
      </c>
      <c r="V88" s="179">
        <v>13</v>
      </c>
      <c r="W88" s="184">
        <v>80</v>
      </c>
      <c r="Y88" s="50" t="s">
        <v>267</v>
      </c>
      <c r="Z88" s="28" t="s">
        <v>151</v>
      </c>
      <c r="AA88" s="176">
        <v>116</v>
      </c>
      <c r="AB88" s="169">
        <v>79</v>
      </c>
      <c r="AC88" s="177">
        <v>75</v>
      </c>
      <c r="AD88" s="178">
        <v>1</v>
      </c>
      <c r="AE88" s="77">
        <v>162</v>
      </c>
      <c r="AF88" s="173">
        <v>8</v>
      </c>
      <c r="AG88" s="179">
        <v>1</v>
      </c>
      <c r="AH88" s="175">
        <v>81</v>
      </c>
      <c r="AJ88" s="78" t="s">
        <v>173</v>
      </c>
      <c r="AK88" s="43" t="s">
        <v>174</v>
      </c>
      <c r="AL88" s="176">
        <v>172</v>
      </c>
      <c r="AM88" s="169">
        <v>56</v>
      </c>
      <c r="AN88" s="177">
        <v>78</v>
      </c>
      <c r="AO88" s="178">
        <v>1</v>
      </c>
      <c r="AP88" s="77">
        <v>127</v>
      </c>
      <c r="AQ88" s="173">
        <v>6</v>
      </c>
      <c r="AR88" s="179">
        <v>1</v>
      </c>
      <c r="AS88" s="175">
        <v>81</v>
      </c>
      <c r="AU88" s="48" t="s">
        <v>264</v>
      </c>
      <c r="AV88" s="28" t="s">
        <v>65</v>
      </c>
      <c r="AW88" s="176">
        <v>114</v>
      </c>
      <c r="AX88" s="169">
        <v>81</v>
      </c>
      <c r="AY88" s="177">
        <v>78</v>
      </c>
      <c r="AZ88" s="178">
        <v>45</v>
      </c>
      <c r="BA88" s="77">
        <v>69</v>
      </c>
      <c r="BB88" s="173">
        <v>34</v>
      </c>
      <c r="BC88" s="179">
        <v>47</v>
      </c>
      <c r="BD88" s="175">
        <v>81</v>
      </c>
      <c r="BF88" s="44" t="s">
        <v>267</v>
      </c>
      <c r="BG88" s="28" t="s">
        <v>151</v>
      </c>
      <c r="BH88" s="176">
        <v>114</v>
      </c>
      <c r="BI88" s="425">
        <v>84</v>
      </c>
      <c r="BJ88" s="177">
        <v>76</v>
      </c>
      <c r="BK88" s="178">
        <v>1</v>
      </c>
      <c r="BL88" s="77">
        <v>166</v>
      </c>
      <c r="BM88" s="173">
        <v>8</v>
      </c>
      <c r="BN88" s="179">
        <v>1</v>
      </c>
      <c r="BO88" s="175">
        <v>80</v>
      </c>
    </row>
    <row r="89" spans="1:67" x14ac:dyDescent="0.25">
      <c r="A89" s="48" t="s">
        <v>157</v>
      </c>
      <c r="B89" s="28" t="s">
        <v>158</v>
      </c>
      <c r="C89" s="37">
        <v>108</v>
      </c>
      <c r="D89" s="61">
        <v>17</v>
      </c>
      <c r="E89" s="86">
        <v>7</v>
      </c>
      <c r="F89" s="37">
        <v>88</v>
      </c>
      <c r="G89" s="96">
        <v>86</v>
      </c>
      <c r="H89" s="63">
        <v>103</v>
      </c>
      <c r="I89" s="37">
        <v>132</v>
      </c>
      <c r="J89" s="45">
        <v>455</v>
      </c>
      <c r="K89" s="136">
        <v>75.833333333333329</v>
      </c>
      <c r="L89" s="40">
        <v>82</v>
      </c>
      <c r="N89" s="62" t="s">
        <v>54</v>
      </c>
      <c r="O89" s="28" t="s">
        <v>55</v>
      </c>
      <c r="P89" s="176">
        <v>76</v>
      </c>
      <c r="Q89" s="169">
        <f>+Q88+1</f>
        <v>48</v>
      </c>
      <c r="R89" s="177">
        <v>81</v>
      </c>
      <c r="S89" s="178">
        <v>38</v>
      </c>
      <c r="T89" s="77">
        <v>87</v>
      </c>
      <c r="U89" s="173">
        <v>19</v>
      </c>
      <c r="V89" s="179">
        <v>43</v>
      </c>
      <c r="W89" s="184">
        <v>82</v>
      </c>
      <c r="Y89" s="78" t="s">
        <v>173</v>
      </c>
      <c r="Z89" s="43" t="s">
        <v>174</v>
      </c>
      <c r="AA89" s="176">
        <v>172</v>
      </c>
      <c r="AB89" s="169">
        <v>57</v>
      </c>
      <c r="AC89" s="177">
        <v>78</v>
      </c>
      <c r="AD89" s="178">
        <v>1</v>
      </c>
      <c r="AE89" s="77">
        <v>128</v>
      </c>
      <c r="AF89" s="173">
        <v>6</v>
      </c>
      <c r="AG89" s="179">
        <v>1</v>
      </c>
      <c r="AH89" s="175">
        <v>82</v>
      </c>
      <c r="AJ89" s="79" t="s">
        <v>387</v>
      </c>
      <c r="AK89" s="28" t="s">
        <v>388</v>
      </c>
      <c r="AL89" s="176">
        <v>173</v>
      </c>
      <c r="AM89" s="169">
        <v>56</v>
      </c>
      <c r="AN89" s="177">
        <v>78</v>
      </c>
      <c r="AO89" s="178">
        <v>6</v>
      </c>
      <c r="AP89" s="77">
        <v>107</v>
      </c>
      <c r="AQ89" s="173">
        <v>7</v>
      </c>
      <c r="AR89" s="179">
        <v>16</v>
      </c>
      <c r="AS89" s="175">
        <v>82</v>
      </c>
      <c r="AU89" s="98" t="s">
        <v>54</v>
      </c>
      <c r="AV89" s="28" t="s">
        <v>55</v>
      </c>
      <c r="AW89" s="176">
        <v>69</v>
      </c>
      <c r="AX89" s="169">
        <v>88</v>
      </c>
      <c r="AY89" s="177">
        <v>86</v>
      </c>
      <c r="AZ89" s="178">
        <v>45</v>
      </c>
      <c r="BA89" s="77">
        <v>95</v>
      </c>
      <c r="BB89" s="173">
        <v>19</v>
      </c>
      <c r="BC89" s="179">
        <v>52</v>
      </c>
      <c r="BD89" s="175">
        <v>82</v>
      </c>
      <c r="BF89" s="41" t="s">
        <v>113</v>
      </c>
      <c r="BG89" s="28" t="s">
        <v>115</v>
      </c>
      <c r="BH89" s="176">
        <v>136</v>
      </c>
      <c r="BI89" s="425">
        <v>16</v>
      </c>
      <c r="BJ89" s="177">
        <v>35</v>
      </c>
      <c r="BK89" s="178">
        <v>94</v>
      </c>
      <c r="BL89" s="77">
        <v>122</v>
      </c>
      <c r="BM89" s="173">
        <v>19</v>
      </c>
      <c r="BN89" s="179">
        <v>40</v>
      </c>
      <c r="BO89" s="175">
        <v>82</v>
      </c>
    </row>
    <row r="90" spans="1:67" x14ac:dyDescent="0.25">
      <c r="A90" s="80" t="s">
        <v>154</v>
      </c>
      <c r="B90" s="36" t="s">
        <v>155</v>
      </c>
      <c r="C90" s="37">
        <v>204</v>
      </c>
      <c r="D90" s="37">
        <v>93</v>
      </c>
      <c r="E90" s="37">
        <v>92</v>
      </c>
      <c r="F90" s="37">
        <v>8</v>
      </c>
      <c r="G90" s="37">
        <v>149</v>
      </c>
      <c r="H90" s="37">
        <v>10</v>
      </c>
      <c r="I90" s="37">
        <v>48</v>
      </c>
      <c r="J90" s="45">
        <v>455</v>
      </c>
      <c r="K90" s="136">
        <v>75.833333333333329</v>
      </c>
      <c r="L90" s="40">
        <v>82</v>
      </c>
      <c r="N90" s="50" t="s">
        <v>267</v>
      </c>
      <c r="O90" s="28" t="s">
        <v>151</v>
      </c>
      <c r="P90" s="176">
        <v>112</v>
      </c>
      <c r="Q90" s="169">
        <v>74</v>
      </c>
      <c r="R90" s="177">
        <v>73</v>
      </c>
      <c r="S90" s="178">
        <v>1</v>
      </c>
      <c r="T90" s="77">
        <v>150</v>
      </c>
      <c r="U90" s="173">
        <v>8</v>
      </c>
      <c r="V90" s="179">
        <v>1</v>
      </c>
      <c r="W90" s="184">
        <v>83</v>
      </c>
      <c r="Y90" s="79" t="s">
        <v>387</v>
      </c>
      <c r="Z90" s="28" t="s">
        <v>388</v>
      </c>
      <c r="AA90" s="63">
        <v>173</v>
      </c>
      <c r="AB90" s="63">
        <v>57</v>
      </c>
      <c r="AC90" s="63">
        <v>78</v>
      </c>
      <c r="AD90" s="63">
        <v>7</v>
      </c>
      <c r="AE90" s="63">
        <v>108</v>
      </c>
      <c r="AF90" s="63">
        <v>7</v>
      </c>
      <c r="AG90" s="63">
        <v>16</v>
      </c>
      <c r="AH90" s="63">
        <v>83</v>
      </c>
      <c r="AJ90" s="42" t="s">
        <v>113</v>
      </c>
      <c r="AK90" s="28" t="s">
        <v>115</v>
      </c>
      <c r="AL90" s="176">
        <v>136</v>
      </c>
      <c r="AM90" s="169">
        <v>16</v>
      </c>
      <c r="AN90" s="177">
        <v>35</v>
      </c>
      <c r="AO90" s="178">
        <v>91</v>
      </c>
      <c r="AP90" s="77">
        <v>120</v>
      </c>
      <c r="AQ90" s="173">
        <v>19</v>
      </c>
      <c r="AR90" s="179">
        <v>38</v>
      </c>
      <c r="AS90" s="175">
        <v>82</v>
      </c>
      <c r="AU90" s="60" t="s">
        <v>327</v>
      </c>
      <c r="AV90" s="28" t="s">
        <v>249</v>
      </c>
      <c r="AW90" s="176">
        <v>120</v>
      </c>
      <c r="AX90" s="169">
        <v>88</v>
      </c>
      <c r="AY90" s="177">
        <v>86</v>
      </c>
      <c r="AZ90" s="178">
        <v>57</v>
      </c>
      <c r="BA90" s="77">
        <v>18</v>
      </c>
      <c r="BB90" s="173">
        <v>10</v>
      </c>
      <c r="BC90" s="179">
        <v>67</v>
      </c>
      <c r="BD90" s="175">
        <v>83</v>
      </c>
      <c r="BF90" s="44" t="s">
        <v>386</v>
      </c>
      <c r="BG90" s="28" t="s">
        <v>118</v>
      </c>
      <c r="BH90" s="176">
        <v>177</v>
      </c>
      <c r="BI90" s="425">
        <v>58</v>
      </c>
      <c r="BJ90" s="177">
        <v>81</v>
      </c>
      <c r="BK90" s="178">
        <v>1</v>
      </c>
      <c r="BL90" s="77">
        <v>130</v>
      </c>
      <c r="BM90" s="173">
        <v>3</v>
      </c>
      <c r="BN90" s="179">
        <v>1</v>
      </c>
      <c r="BO90" s="175">
        <v>83</v>
      </c>
    </row>
    <row r="91" spans="1:67" x14ac:dyDescent="0.25">
      <c r="A91" s="60" t="s">
        <v>52</v>
      </c>
      <c r="B91" s="28" t="s">
        <v>53</v>
      </c>
      <c r="C91" s="37">
        <v>131</v>
      </c>
      <c r="D91" s="37">
        <v>89</v>
      </c>
      <c r="E91" s="37">
        <v>89</v>
      </c>
      <c r="F91" s="61">
        <v>27</v>
      </c>
      <c r="G91" s="37">
        <v>108</v>
      </c>
      <c r="H91" s="37">
        <v>33</v>
      </c>
      <c r="I91" s="37">
        <v>90</v>
      </c>
      <c r="J91" s="45">
        <v>459</v>
      </c>
      <c r="K91" s="136">
        <v>76.5</v>
      </c>
      <c r="L91" s="40">
        <v>84</v>
      </c>
      <c r="N91" s="50" t="s">
        <v>220</v>
      </c>
      <c r="O91" s="28" t="s">
        <v>121</v>
      </c>
      <c r="P91" s="176">
        <v>160</v>
      </c>
      <c r="Q91" s="169">
        <f>+Q90+1</f>
        <v>75</v>
      </c>
      <c r="R91" s="177">
        <v>71</v>
      </c>
      <c r="S91" s="178">
        <v>1</v>
      </c>
      <c r="T91" s="77">
        <v>136</v>
      </c>
      <c r="U91" s="173">
        <v>5</v>
      </c>
      <c r="V91" s="179">
        <v>1</v>
      </c>
      <c r="W91" s="184">
        <v>83</v>
      </c>
      <c r="Y91" s="42" t="s">
        <v>113</v>
      </c>
      <c r="Z91" s="28" t="s">
        <v>115</v>
      </c>
      <c r="AA91" s="176">
        <v>136</v>
      </c>
      <c r="AB91" s="169">
        <v>16</v>
      </c>
      <c r="AC91" s="177">
        <v>37</v>
      </c>
      <c r="AD91" s="178">
        <v>91</v>
      </c>
      <c r="AE91" s="77">
        <v>123</v>
      </c>
      <c r="AF91" s="173">
        <v>19</v>
      </c>
      <c r="AG91" s="179">
        <v>39</v>
      </c>
      <c r="AH91" s="175">
        <v>84</v>
      </c>
      <c r="AJ91" s="50" t="s">
        <v>267</v>
      </c>
      <c r="AK91" s="28" t="s">
        <v>151</v>
      </c>
      <c r="AL91" s="176">
        <v>116</v>
      </c>
      <c r="AM91" s="169">
        <v>81</v>
      </c>
      <c r="AN91" s="177">
        <v>75</v>
      </c>
      <c r="AO91" s="178">
        <v>1</v>
      </c>
      <c r="AP91" s="77">
        <v>162</v>
      </c>
      <c r="AQ91" s="173">
        <v>8</v>
      </c>
      <c r="AR91" s="179">
        <v>1</v>
      </c>
      <c r="AS91" s="175">
        <v>82</v>
      </c>
      <c r="AU91" s="41" t="s">
        <v>113</v>
      </c>
      <c r="AV91" s="28" t="s">
        <v>115</v>
      </c>
      <c r="AW91" s="176">
        <v>136</v>
      </c>
      <c r="AX91" s="169">
        <v>17</v>
      </c>
      <c r="AY91" s="177">
        <v>35</v>
      </c>
      <c r="AZ91" s="178">
        <v>91</v>
      </c>
      <c r="BA91" s="77">
        <v>120</v>
      </c>
      <c r="BB91" s="173">
        <v>19</v>
      </c>
      <c r="BC91" s="179">
        <v>40</v>
      </c>
      <c r="BD91" s="175">
        <v>84</v>
      </c>
      <c r="BF91" s="48" t="s">
        <v>173</v>
      </c>
      <c r="BG91" s="43" t="s">
        <v>174</v>
      </c>
      <c r="BH91" s="176">
        <v>177</v>
      </c>
      <c r="BI91" s="425">
        <v>58</v>
      </c>
      <c r="BJ91" s="177">
        <v>81</v>
      </c>
      <c r="BK91" s="178">
        <v>1</v>
      </c>
      <c r="BL91" s="77">
        <v>130</v>
      </c>
      <c r="BM91" s="173">
        <v>6</v>
      </c>
      <c r="BN91" s="179">
        <v>1</v>
      </c>
      <c r="BO91" s="175">
        <v>83</v>
      </c>
    </row>
    <row r="92" spans="1:67" x14ac:dyDescent="0.25">
      <c r="A92" s="101" t="s">
        <v>207</v>
      </c>
      <c r="B92" s="28" t="s">
        <v>208</v>
      </c>
      <c r="C92" s="37">
        <v>181</v>
      </c>
      <c r="D92" s="37">
        <v>93</v>
      </c>
      <c r="E92" s="37">
        <v>92</v>
      </c>
      <c r="F92" s="37">
        <v>1</v>
      </c>
      <c r="G92" s="37">
        <v>190</v>
      </c>
      <c r="H92" s="37">
        <v>3</v>
      </c>
      <c r="I92" s="37">
        <v>90</v>
      </c>
      <c r="J92" s="45">
        <v>460</v>
      </c>
      <c r="K92" s="136">
        <v>76.666666666666671</v>
      </c>
      <c r="L92" s="40">
        <v>85</v>
      </c>
      <c r="N92" s="78" t="s">
        <v>104</v>
      </c>
      <c r="O92" s="43" t="s">
        <v>105</v>
      </c>
      <c r="P92" s="63">
        <v>42</v>
      </c>
      <c r="Q92" s="63">
        <f>+Q91+1</f>
        <v>76</v>
      </c>
      <c r="R92" s="63">
        <v>143</v>
      </c>
      <c r="S92" s="63">
        <v>35</v>
      </c>
      <c r="T92" s="63">
        <v>67</v>
      </c>
      <c r="U92" s="63">
        <v>89</v>
      </c>
      <c r="V92" s="63">
        <v>47</v>
      </c>
      <c r="W92" s="183">
        <v>85</v>
      </c>
      <c r="Y92" s="41" t="s">
        <v>83</v>
      </c>
      <c r="Z92" s="28" t="s">
        <v>85</v>
      </c>
      <c r="AA92" s="176">
        <v>32</v>
      </c>
      <c r="AB92" s="169">
        <v>85</v>
      </c>
      <c r="AC92" s="177">
        <v>84</v>
      </c>
      <c r="AD92" s="178">
        <v>53</v>
      </c>
      <c r="AE92" s="77">
        <v>128</v>
      </c>
      <c r="AF92" s="173">
        <v>3</v>
      </c>
      <c r="AG92" s="179">
        <v>63</v>
      </c>
      <c r="AH92" s="175">
        <v>85</v>
      </c>
      <c r="AJ92" s="41" t="s">
        <v>83</v>
      </c>
      <c r="AK92" s="28" t="s">
        <v>85</v>
      </c>
      <c r="AL92" s="176">
        <v>32</v>
      </c>
      <c r="AM92" s="169">
        <v>85</v>
      </c>
      <c r="AN92" s="177">
        <v>84</v>
      </c>
      <c r="AO92" s="178">
        <v>54</v>
      </c>
      <c r="AP92" s="77">
        <v>127</v>
      </c>
      <c r="AQ92" s="173">
        <v>3</v>
      </c>
      <c r="AR92" s="179">
        <v>63</v>
      </c>
      <c r="AS92" s="175">
        <v>85</v>
      </c>
      <c r="AU92" s="44" t="s">
        <v>267</v>
      </c>
      <c r="AV92" s="28" t="s">
        <v>151</v>
      </c>
      <c r="AW92" s="176">
        <v>114</v>
      </c>
      <c r="AX92" s="169">
        <v>81</v>
      </c>
      <c r="AY92" s="177">
        <v>78</v>
      </c>
      <c r="AZ92" s="178">
        <v>1</v>
      </c>
      <c r="BA92" s="77">
        <v>164</v>
      </c>
      <c r="BB92" s="173">
        <v>8</v>
      </c>
      <c r="BC92" s="179">
        <v>1</v>
      </c>
      <c r="BD92" s="175">
        <v>84</v>
      </c>
      <c r="BF92" s="98" t="s">
        <v>54</v>
      </c>
      <c r="BG92" s="28" t="s">
        <v>55</v>
      </c>
      <c r="BH92" s="176">
        <v>69</v>
      </c>
      <c r="BI92" s="425">
        <v>91</v>
      </c>
      <c r="BJ92" s="177">
        <v>91</v>
      </c>
      <c r="BK92" s="178">
        <v>48</v>
      </c>
      <c r="BL92" s="77">
        <v>99</v>
      </c>
      <c r="BM92" s="173">
        <v>19</v>
      </c>
      <c r="BN92" s="179">
        <v>54</v>
      </c>
      <c r="BO92" s="175">
        <v>85</v>
      </c>
    </row>
    <row r="93" spans="1:67" x14ac:dyDescent="0.25">
      <c r="A93" s="100" t="s">
        <v>202</v>
      </c>
      <c r="B93" s="43" t="s">
        <v>203</v>
      </c>
      <c r="C93" s="37">
        <v>181</v>
      </c>
      <c r="D93" s="37">
        <v>93</v>
      </c>
      <c r="E93" s="37">
        <v>92</v>
      </c>
      <c r="F93" s="37">
        <v>1</v>
      </c>
      <c r="G93" s="37">
        <v>190</v>
      </c>
      <c r="H93" s="37">
        <v>4</v>
      </c>
      <c r="I93" s="37">
        <v>90</v>
      </c>
      <c r="J93" s="45">
        <v>461</v>
      </c>
      <c r="K93" s="136">
        <v>76.833333333333329</v>
      </c>
      <c r="L93" s="40">
        <v>86</v>
      </c>
      <c r="N93" s="41" t="s">
        <v>83</v>
      </c>
      <c r="O93" s="28" t="s">
        <v>85</v>
      </c>
      <c r="P93" s="176">
        <v>36</v>
      </c>
      <c r="Q93" s="169">
        <v>82</v>
      </c>
      <c r="R93" s="177">
        <v>81</v>
      </c>
      <c r="S93" s="178">
        <v>47</v>
      </c>
      <c r="T93" s="77">
        <v>116</v>
      </c>
      <c r="U93" s="173">
        <v>3</v>
      </c>
      <c r="V93" s="179">
        <v>57</v>
      </c>
      <c r="W93" s="184">
        <v>86</v>
      </c>
      <c r="Y93" s="50" t="s">
        <v>220</v>
      </c>
      <c r="Z93" s="28" t="s">
        <v>121</v>
      </c>
      <c r="AA93" s="176">
        <v>171</v>
      </c>
      <c r="AB93" s="169">
        <v>52</v>
      </c>
      <c r="AC93" s="177">
        <v>74</v>
      </c>
      <c r="AD93" s="178">
        <v>1</v>
      </c>
      <c r="AE93" s="77">
        <v>152</v>
      </c>
      <c r="AF93" s="173">
        <v>5</v>
      </c>
      <c r="AG93" s="179">
        <v>1</v>
      </c>
      <c r="AH93" s="175">
        <v>86</v>
      </c>
      <c r="AJ93" s="48" t="s">
        <v>146</v>
      </c>
      <c r="AK93" s="28" t="s">
        <v>147</v>
      </c>
      <c r="AL93" s="176">
        <v>128</v>
      </c>
      <c r="AM93" s="169">
        <v>54</v>
      </c>
      <c r="AN93" s="177">
        <v>54</v>
      </c>
      <c r="AO93" s="178">
        <v>37</v>
      </c>
      <c r="AP93" s="77">
        <v>114</v>
      </c>
      <c r="AQ93" s="173">
        <v>124</v>
      </c>
      <c r="AR93" s="179">
        <v>62</v>
      </c>
      <c r="AS93" s="175">
        <v>86</v>
      </c>
      <c r="AU93" s="48" t="s">
        <v>173</v>
      </c>
      <c r="AV93" s="43" t="s">
        <v>174</v>
      </c>
      <c r="AW93" s="176">
        <v>176</v>
      </c>
      <c r="AX93" s="169">
        <v>58</v>
      </c>
      <c r="AY93" s="177">
        <v>81</v>
      </c>
      <c r="AZ93" s="178">
        <v>1</v>
      </c>
      <c r="BA93" s="77">
        <v>128</v>
      </c>
      <c r="BB93" s="173">
        <v>6</v>
      </c>
      <c r="BC93" s="179">
        <v>1</v>
      </c>
      <c r="BD93" s="175">
        <v>86</v>
      </c>
      <c r="BF93" s="60" t="s">
        <v>327</v>
      </c>
      <c r="BG93" s="28" t="s">
        <v>249</v>
      </c>
      <c r="BH93" s="176">
        <v>120</v>
      </c>
      <c r="BI93" s="425">
        <v>91</v>
      </c>
      <c r="BJ93" s="177">
        <v>91</v>
      </c>
      <c r="BK93" s="178">
        <v>60</v>
      </c>
      <c r="BL93" s="77">
        <v>19</v>
      </c>
      <c r="BM93" s="173">
        <v>10</v>
      </c>
      <c r="BN93" s="179">
        <v>71</v>
      </c>
      <c r="BO93" s="175">
        <v>85</v>
      </c>
    </row>
    <row r="94" spans="1:67" x14ac:dyDescent="0.25">
      <c r="A94" s="95" t="s">
        <v>154</v>
      </c>
      <c r="B94" s="36" t="s">
        <v>156</v>
      </c>
      <c r="C94" s="37">
        <v>181</v>
      </c>
      <c r="D94" s="37">
        <v>93</v>
      </c>
      <c r="E94" s="37">
        <v>92</v>
      </c>
      <c r="F94" s="37">
        <v>1</v>
      </c>
      <c r="G94" s="37">
        <v>59</v>
      </c>
      <c r="H94" s="37">
        <v>10</v>
      </c>
      <c r="I94" s="37">
        <v>90</v>
      </c>
      <c r="J94" s="45">
        <v>467</v>
      </c>
      <c r="K94" s="136">
        <v>77.833333333333329</v>
      </c>
      <c r="L94" s="40">
        <v>87</v>
      </c>
      <c r="N94" s="60" t="s">
        <v>144</v>
      </c>
      <c r="O94" s="28" t="s">
        <v>145</v>
      </c>
      <c r="P94" s="176">
        <v>142</v>
      </c>
      <c r="Q94" s="169">
        <v>69</v>
      </c>
      <c r="R94" s="177">
        <v>72</v>
      </c>
      <c r="S94" s="178">
        <v>1</v>
      </c>
      <c r="T94" s="77">
        <v>136</v>
      </c>
      <c r="U94" s="173">
        <v>5</v>
      </c>
      <c r="V94" s="179">
        <v>1</v>
      </c>
      <c r="W94" s="184">
        <v>87</v>
      </c>
      <c r="Y94" s="44" t="s">
        <v>110</v>
      </c>
      <c r="Z94" s="28" t="s">
        <v>112</v>
      </c>
      <c r="AA94" s="176">
        <v>143</v>
      </c>
      <c r="AB94" s="169">
        <v>42</v>
      </c>
      <c r="AC94" s="177">
        <v>57</v>
      </c>
      <c r="AD94" s="178">
        <v>29</v>
      </c>
      <c r="AE94" s="77">
        <v>142</v>
      </c>
      <c r="AF94" s="173">
        <v>11</v>
      </c>
      <c r="AG94" s="179">
        <v>40</v>
      </c>
      <c r="AH94" s="175">
        <v>87</v>
      </c>
      <c r="AJ94" s="78" t="s">
        <v>399</v>
      </c>
      <c r="AK94" s="28" t="s">
        <v>206</v>
      </c>
      <c r="AL94" s="176">
        <v>45</v>
      </c>
      <c r="AM94" s="169">
        <v>126</v>
      </c>
      <c r="AN94" s="177">
        <v>131</v>
      </c>
      <c r="AO94" s="178">
        <v>17</v>
      </c>
      <c r="AP94" s="77">
        <v>116</v>
      </c>
      <c r="AQ94" s="173">
        <v>23</v>
      </c>
      <c r="AR94" s="179">
        <v>15</v>
      </c>
      <c r="AS94" s="175">
        <v>87</v>
      </c>
      <c r="AU94" s="44" t="s">
        <v>386</v>
      </c>
      <c r="AV94" s="28" t="s">
        <v>118</v>
      </c>
      <c r="AW94" s="63">
        <v>176</v>
      </c>
      <c r="AX94" s="63">
        <v>59</v>
      </c>
      <c r="AY94" s="63">
        <v>81</v>
      </c>
      <c r="AZ94" s="63">
        <v>1</v>
      </c>
      <c r="BA94" s="63">
        <v>128</v>
      </c>
      <c r="BB94" s="63">
        <v>3</v>
      </c>
      <c r="BC94" s="63">
        <v>1</v>
      </c>
      <c r="BD94" s="63">
        <v>87</v>
      </c>
      <c r="BF94" s="78" t="s">
        <v>110</v>
      </c>
      <c r="BG94" s="28" t="s">
        <v>112</v>
      </c>
      <c r="BH94" s="176">
        <v>144</v>
      </c>
      <c r="BI94" s="425">
        <v>41</v>
      </c>
      <c r="BJ94" s="177">
        <v>54</v>
      </c>
      <c r="BK94" s="178">
        <v>33</v>
      </c>
      <c r="BL94" s="77">
        <v>146</v>
      </c>
      <c r="BM94" s="173">
        <v>11</v>
      </c>
      <c r="BN94" s="179">
        <v>42</v>
      </c>
      <c r="BO94" s="175">
        <v>87</v>
      </c>
    </row>
    <row r="95" spans="1:67" x14ac:dyDescent="0.25">
      <c r="A95" s="101" t="s">
        <v>234</v>
      </c>
      <c r="B95" s="28" t="s">
        <v>236</v>
      </c>
      <c r="C95" s="37">
        <v>206</v>
      </c>
      <c r="D95" s="37">
        <v>93</v>
      </c>
      <c r="E95" s="37">
        <v>92</v>
      </c>
      <c r="F95" s="37">
        <v>1</v>
      </c>
      <c r="G95" s="37">
        <v>187</v>
      </c>
      <c r="H95" s="37">
        <v>13</v>
      </c>
      <c r="I95" s="37">
        <v>63</v>
      </c>
      <c r="J95" s="45">
        <v>468</v>
      </c>
      <c r="K95" s="136">
        <v>78</v>
      </c>
      <c r="L95" s="40">
        <v>88</v>
      </c>
      <c r="N95" s="44" t="s">
        <v>110</v>
      </c>
      <c r="O95" s="28" t="s">
        <v>112</v>
      </c>
      <c r="P95" s="176">
        <v>139</v>
      </c>
      <c r="Q95" s="169">
        <v>41</v>
      </c>
      <c r="R95" s="177">
        <v>58</v>
      </c>
      <c r="S95" s="178">
        <v>28</v>
      </c>
      <c r="T95" s="77">
        <v>129</v>
      </c>
      <c r="U95" s="173">
        <v>11</v>
      </c>
      <c r="V95" s="179">
        <v>33</v>
      </c>
      <c r="W95" s="184">
        <v>88</v>
      </c>
      <c r="Y95" s="48" t="s">
        <v>146</v>
      </c>
      <c r="Z95" s="28" t="s">
        <v>147</v>
      </c>
      <c r="AA95" s="176">
        <v>128</v>
      </c>
      <c r="AB95" s="169">
        <v>55</v>
      </c>
      <c r="AC95" s="177">
        <v>56</v>
      </c>
      <c r="AD95" s="178">
        <v>38</v>
      </c>
      <c r="AE95" s="77">
        <v>116</v>
      </c>
      <c r="AF95" s="173">
        <v>124</v>
      </c>
      <c r="AG95" s="179">
        <v>62</v>
      </c>
      <c r="AH95" s="175">
        <v>88</v>
      </c>
      <c r="AJ95" s="50" t="s">
        <v>220</v>
      </c>
      <c r="AK95" s="28" t="s">
        <v>121</v>
      </c>
      <c r="AL95" s="176">
        <v>171</v>
      </c>
      <c r="AM95" s="169">
        <v>51</v>
      </c>
      <c r="AN95" s="177">
        <v>74</v>
      </c>
      <c r="AO95" s="178">
        <v>1</v>
      </c>
      <c r="AP95" s="77">
        <v>152</v>
      </c>
      <c r="AQ95" s="173">
        <v>5</v>
      </c>
      <c r="AR95" s="179">
        <v>1</v>
      </c>
      <c r="AS95" s="175">
        <v>87</v>
      </c>
      <c r="AU95" s="78" t="s">
        <v>110</v>
      </c>
      <c r="AV95" s="28" t="s">
        <v>112</v>
      </c>
      <c r="AW95" s="176">
        <v>145</v>
      </c>
      <c r="AX95" s="169">
        <v>41</v>
      </c>
      <c r="AY95" s="177">
        <v>55</v>
      </c>
      <c r="AZ95" s="178">
        <v>30</v>
      </c>
      <c r="BA95" s="77">
        <v>143</v>
      </c>
      <c r="BB95" s="173">
        <v>11</v>
      </c>
      <c r="BC95" s="179">
        <v>42</v>
      </c>
      <c r="BD95" s="175">
        <v>88</v>
      </c>
      <c r="BF95" s="50" t="s">
        <v>220</v>
      </c>
      <c r="BG95" s="28" t="s">
        <v>121</v>
      </c>
      <c r="BH95" s="176">
        <v>176</v>
      </c>
      <c r="BI95" s="425">
        <v>52</v>
      </c>
      <c r="BJ95" s="177">
        <v>75</v>
      </c>
      <c r="BK95" s="178">
        <v>1</v>
      </c>
      <c r="BL95" s="77">
        <v>157</v>
      </c>
      <c r="BM95" s="173">
        <v>5</v>
      </c>
      <c r="BN95" s="179">
        <v>1</v>
      </c>
      <c r="BO95" s="175">
        <v>88</v>
      </c>
    </row>
    <row r="96" spans="1:67" x14ac:dyDescent="0.25">
      <c r="A96" s="42" t="s">
        <v>212</v>
      </c>
      <c r="B96" s="43" t="s">
        <v>213</v>
      </c>
      <c r="C96" s="37">
        <v>97</v>
      </c>
      <c r="D96" s="94">
        <v>41</v>
      </c>
      <c r="E96" s="84">
        <v>51</v>
      </c>
      <c r="F96" s="37">
        <v>89</v>
      </c>
      <c r="G96" s="37">
        <v>163</v>
      </c>
      <c r="H96" s="37">
        <v>44</v>
      </c>
      <c r="I96" s="37">
        <v>159</v>
      </c>
      <c r="J96" s="45">
        <v>481</v>
      </c>
      <c r="K96" s="136">
        <v>80.166666666666671</v>
      </c>
      <c r="L96" s="40">
        <v>89</v>
      </c>
      <c r="N96" s="44" t="s">
        <v>237</v>
      </c>
      <c r="O96" s="28" t="s">
        <v>238</v>
      </c>
      <c r="P96" s="176">
        <v>44</v>
      </c>
      <c r="Q96" s="169">
        <v>82</v>
      </c>
      <c r="R96" s="177">
        <v>81</v>
      </c>
      <c r="S96" s="178">
        <v>112</v>
      </c>
      <c r="T96" s="77">
        <v>27</v>
      </c>
      <c r="U96" s="173">
        <v>9</v>
      </c>
      <c r="V96" s="179">
        <v>88</v>
      </c>
      <c r="W96" s="184">
        <v>89</v>
      </c>
      <c r="Y96" s="60" t="s">
        <v>52</v>
      </c>
      <c r="Z96" s="28" t="s">
        <v>53</v>
      </c>
      <c r="AA96" s="176">
        <v>111</v>
      </c>
      <c r="AB96" s="169">
        <v>83</v>
      </c>
      <c r="AC96" s="177">
        <v>81</v>
      </c>
      <c r="AD96" s="178">
        <v>28</v>
      </c>
      <c r="AE96" s="77">
        <v>100</v>
      </c>
      <c r="AF96" s="173">
        <v>33</v>
      </c>
      <c r="AG96" s="179">
        <v>63</v>
      </c>
      <c r="AH96" s="175">
        <v>89</v>
      </c>
      <c r="AJ96" s="44" t="s">
        <v>110</v>
      </c>
      <c r="AK96" s="28" t="s">
        <v>112</v>
      </c>
      <c r="AL96" s="176">
        <v>145</v>
      </c>
      <c r="AM96" s="169">
        <v>41</v>
      </c>
      <c r="AN96" s="177">
        <v>55</v>
      </c>
      <c r="AO96" s="178">
        <v>29</v>
      </c>
      <c r="AP96" s="77">
        <v>141</v>
      </c>
      <c r="AQ96" s="173">
        <v>11</v>
      </c>
      <c r="AR96" s="179">
        <v>40</v>
      </c>
      <c r="AS96" s="175">
        <v>89</v>
      </c>
      <c r="AU96" s="42" t="s">
        <v>146</v>
      </c>
      <c r="AV96" s="28" t="s">
        <v>147</v>
      </c>
      <c r="AW96" s="176">
        <v>127</v>
      </c>
      <c r="AX96" s="169">
        <v>56</v>
      </c>
      <c r="AY96" s="177">
        <v>54</v>
      </c>
      <c r="AZ96" s="178">
        <v>40</v>
      </c>
      <c r="BA96" s="77">
        <v>113</v>
      </c>
      <c r="BB96" s="173">
        <v>124</v>
      </c>
      <c r="BC96" s="179">
        <v>66</v>
      </c>
      <c r="BD96" s="175">
        <v>88</v>
      </c>
      <c r="BF96" s="42" t="s">
        <v>146</v>
      </c>
      <c r="BG96" s="28" t="s">
        <v>147</v>
      </c>
      <c r="BH96" s="176">
        <v>127</v>
      </c>
      <c r="BI96" s="425">
        <v>55</v>
      </c>
      <c r="BJ96" s="177">
        <v>53</v>
      </c>
      <c r="BK96" s="178">
        <v>42</v>
      </c>
      <c r="BL96" s="77">
        <v>116</v>
      </c>
      <c r="BM96" s="173">
        <v>124</v>
      </c>
      <c r="BN96" s="179">
        <v>70</v>
      </c>
      <c r="BO96" s="175">
        <v>89</v>
      </c>
    </row>
    <row r="97" spans="1:67" x14ac:dyDescent="0.25">
      <c r="A97" s="48" t="s">
        <v>193</v>
      </c>
      <c r="B97" s="28" t="s">
        <v>194</v>
      </c>
      <c r="C97" s="37">
        <v>141</v>
      </c>
      <c r="D97" s="37">
        <v>93</v>
      </c>
      <c r="E97" s="37">
        <v>92</v>
      </c>
      <c r="F97" s="37">
        <v>60</v>
      </c>
      <c r="G97" s="37">
        <v>149</v>
      </c>
      <c r="H97" s="37">
        <v>10</v>
      </c>
      <c r="I97" s="37">
        <v>90</v>
      </c>
      <c r="J97" s="45">
        <v>486</v>
      </c>
      <c r="K97" s="136">
        <v>81</v>
      </c>
      <c r="L97" s="40">
        <v>90</v>
      </c>
      <c r="N97" s="78" t="s">
        <v>173</v>
      </c>
      <c r="O97" s="43" t="s">
        <v>174</v>
      </c>
      <c r="P97" s="176">
        <v>161</v>
      </c>
      <c r="Q97" s="169">
        <f>+Q96+1</f>
        <v>83</v>
      </c>
      <c r="R97" s="177">
        <v>75</v>
      </c>
      <c r="S97" s="178">
        <v>1</v>
      </c>
      <c r="T97" s="77">
        <v>116</v>
      </c>
      <c r="U97" s="173">
        <v>6</v>
      </c>
      <c r="V97" s="179">
        <v>1</v>
      </c>
      <c r="W97" s="184">
        <v>90</v>
      </c>
      <c r="Y97" s="35" t="s">
        <v>44</v>
      </c>
      <c r="Z97" s="49" t="s">
        <v>45</v>
      </c>
      <c r="AA97" s="176">
        <v>56</v>
      </c>
      <c r="AB97" s="169">
        <v>161</v>
      </c>
      <c r="AC97" s="177">
        <v>162</v>
      </c>
      <c r="AD97" s="178">
        <v>29</v>
      </c>
      <c r="AE97" s="77">
        <v>9</v>
      </c>
      <c r="AF97" s="173">
        <v>18</v>
      </c>
      <c r="AG97" s="179">
        <v>49</v>
      </c>
      <c r="AH97" s="175">
        <v>89</v>
      </c>
      <c r="AJ97" s="60" t="s">
        <v>52</v>
      </c>
      <c r="AK97" s="28" t="s">
        <v>53</v>
      </c>
      <c r="AL97" s="176">
        <v>110</v>
      </c>
      <c r="AM97" s="169">
        <v>83</v>
      </c>
      <c r="AN97" s="177">
        <v>81</v>
      </c>
      <c r="AO97" s="178">
        <v>27</v>
      </c>
      <c r="AP97" s="77">
        <v>99</v>
      </c>
      <c r="AQ97" s="173">
        <v>33</v>
      </c>
      <c r="AR97" s="179">
        <v>63</v>
      </c>
      <c r="AS97" s="175">
        <v>90</v>
      </c>
      <c r="AU97" s="59" t="s">
        <v>83</v>
      </c>
      <c r="AV97" s="28" t="s">
        <v>85</v>
      </c>
      <c r="AW97" s="176">
        <v>32</v>
      </c>
      <c r="AX97" s="169">
        <v>88</v>
      </c>
      <c r="AY97" s="177">
        <v>86</v>
      </c>
      <c r="AZ97" s="178">
        <v>57</v>
      </c>
      <c r="BA97" s="77">
        <v>128</v>
      </c>
      <c r="BB97" s="173">
        <v>3</v>
      </c>
      <c r="BC97" s="179">
        <v>67</v>
      </c>
      <c r="BD97" s="175">
        <v>90</v>
      </c>
      <c r="BF97" s="59" t="s">
        <v>83</v>
      </c>
      <c r="BG97" s="28" t="s">
        <v>85</v>
      </c>
      <c r="BH97" s="176">
        <v>33</v>
      </c>
      <c r="BI97" s="425">
        <v>91</v>
      </c>
      <c r="BJ97" s="177">
        <v>91</v>
      </c>
      <c r="BK97" s="178">
        <v>60</v>
      </c>
      <c r="BL97" s="77">
        <v>130</v>
      </c>
      <c r="BM97" s="173">
        <v>3</v>
      </c>
      <c r="BN97" s="179">
        <v>71</v>
      </c>
      <c r="BO97" s="175">
        <v>90</v>
      </c>
    </row>
    <row r="98" spans="1:67" x14ac:dyDescent="0.25">
      <c r="A98" s="42" t="s">
        <v>267</v>
      </c>
      <c r="B98" s="43" t="s">
        <v>270</v>
      </c>
      <c r="C98" s="71">
        <v>49</v>
      </c>
      <c r="D98" s="37">
        <v>92</v>
      </c>
      <c r="E98" s="37">
        <v>91</v>
      </c>
      <c r="F98" s="37">
        <v>50</v>
      </c>
      <c r="G98" s="94">
        <v>63</v>
      </c>
      <c r="H98" s="37">
        <v>47</v>
      </c>
      <c r="I98" s="37">
        <v>159</v>
      </c>
      <c r="J98" s="45">
        <v>488</v>
      </c>
      <c r="K98" s="136">
        <v>81.333333333333329</v>
      </c>
      <c r="L98" s="40">
        <v>91</v>
      </c>
      <c r="N98" s="60" t="s">
        <v>52</v>
      </c>
      <c r="O98" s="28" t="s">
        <v>53</v>
      </c>
      <c r="P98" s="176">
        <v>108</v>
      </c>
      <c r="Q98" s="169">
        <f>+Q97+1</f>
        <v>84</v>
      </c>
      <c r="R98" s="177">
        <v>79</v>
      </c>
      <c r="S98" s="178">
        <v>26</v>
      </c>
      <c r="T98" s="77">
        <v>90</v>
      </c>
      <c r="U98" s="173">
        <v>33</v>
      </c>
      <c r="V98" s="179">
        <v>57</v>
      </c>
      <c r="W98" s="184">
        <v>91</v>
      </c>
      <c r="Y98" s="41" t="s">
        <v>239</v>
      </c>
      <c r="Z98" s="28" t="s">
        <v>240</v>
      </c>
      <c r="AA98" s="63">
        <v>55</v>
      </c>
      <c r="AB98" s="63">
        <v>141</v>
      </c>
      <c r="AC98" s="63">
        <v>154</v>
      </c>
      <c r="AD98" s="63">
        <v>17</v>
      </c>
      <c r="AE98" s="63">
        <v>42</v>
      </c>
      <c r="AF98" s="63">
        <v>93</v>
      </c>
      <c r="AG98" s="63">
        <v>63</v>
      </c>
      <c r="AH98" s="63">
        <v>91</v>
      </c>
      <c r="AJ98" s="35" t="s">
        <v>44</v>
      </c>
      <c r="AK98" s="49" t="s">
        <v>45</v>
      </c>
      <c r="AL98" s="176">
        <v>56</v>
      </c>
      <c r="AM98" s="169">
        <v>161</v>
      </c>
      <c r="AN98" s="177">
        <v>162</v>
      </c>
      <c r="AO98" s="178">
        <v>29</v>
      </c>
      <c r="AP98" s="77">
        <v>9</v>
      </c>
      <c r="AQ98" s="173">
        <v>18</v>
      </c>
      <c r="AR98" s="179">
        <v>48</v>
      </c>
      <c r="AS98" s="175">
        <v>91</v>
      </c>
      <c r="AU98" s="50" t="s">
        <v>220</v>
      </c>
      <c r="AV98" s="28" t="s">
        <v>121</v>
      </c>
      <c r="AW98" s="176">
        <v>175</v>
      </c>
      <c r="AX98" s="169">
        <v>53</v>
      </c>
      <c r="AY98" s="177">
        <v>77</v>
      </c>
      <c r="AZ98" s="178">
        <v>1</v>
      </c>
      <c r="BA98" s="77">
        <v>153</v>
      </c>
      <c r="BB98" s="173">
        <v>5</v>
      </c>
      <c r="BC98" s="179">
        <v>1</v>
      </c>
      <c r="BD98" s="175">
        <v>91</v>
      </c>
      <c r="BF98" s="78" t="s">
        <v>195</v>
      </c>
      <c r="BG98" s="43" t="s">
        <v>398</v>
      </c>
      <c r="BH98" s="63">
        <v>179</v>
      </c>
      <c r="BI98" s="423">
        <v>69</v>
      </c>
      <c r="BJ98" s="63">
        <v>83</v>
      </c>
      <c r="BK98" s="63">
        <v>4</v>
      </c>
      <c r="BL98" s="63">
        <v>144</v>
      </c>
      <c r="BM98" s="63">
        <v>21</v>
      </c>
      <c r="BN98" s="63">
        <v>4</v>
      </c>
      <c r="BO98" s="63">
        <v>91</v>
      </c>
    </row>
    <row r="99" spans="1:67" x14ac:dyDescent="0.25">
      <c r="A99" s="60" t="s">
        <v>274</v>
      </c>
      <c r="B99" s="28" t="s">
        <v>276</v>
      </c>
      <c r="C99" s="37">
        <v>206</v>
      </c>
      <c r="D99" s="37">
        <v>93</v>
      </c>
      <c r="E99" s="37">
        <v>92</v>
      </c>
      <c r="F99" s="37">
        <v>1</v>
      </c>
      <c r="G99" s="37">
        <v>190</v>
      </c>
      <c r="H99" s="37">
        <v>6</v>
      </c>
      <c r="I99" s="37">
        <v>90</v>
      </c>
      <c r="J99" s="45">
        <v>488</v>
      </c>
      <c r="K99" s="136">
        <v>81.333333333333329</v>
      </c>
      <c r="L99" s="40">
        <v>91</v>
      </c>
      <c r="N99" s="41" t="s">
        <v>293</v>
      </c>
      <c r="O99" s="43" t="s">
        <v>294</v>
      </c>
      <c r="P99" s="176">
        <v>88</v>
      </c>
      <c r="Q99" s="169">
        <f>+Q98+1</f>
        <v>85</v>
      </c>
      <c r="R99" s="177">
        <v>139</v>
      </c>
      <c r="S99" s="178">
        <v>41</v>
      </c>
      <c r="T99" s="77">
        <v>42</v>
      </c>
      <c r="U99" s="173">
        <v>24</v>
      </c>
      <c r="V99" s="179">
        <v>52</v>
      </c>
      <c r="W99" s="184">
        <v>92</v>
      </c>
      <c r="Y99" s="101" t="s">
        <v>222</v>
      </c>
      <c r="Z99" s="28" t="s">
        <v>223</v>
      </c>
      <c r="AA99" s="63">
        <v>169</v>
      </c>
      <c r="AB99" s="63">
        <v>56</v>
      </c>
      <c r="AC99" s="63">
        <v>77</v>
      </c>
      <c r="AD99" s="63">
        <v>29</v>
      </c>
      <c r="AE99" s="63">
        <v>120</v>
      </c>
      <c r="AF99" s="63">
        <v>32</v>
      </c>
      <c r="AG99" s="63">
        <v>25</v>
      </c>
      <c r="AH99" s="63">
        <v>92</v>
      </c>
      <c r="AJ99" s="41" t="s">
        <v>239</v>
      </c>
      <c r="AK99" s="28" t="s">
        <v>240</v>
      </c>
      <c r="AL99" s="176">
        <v>55</v>
      </c>
      <c r="AM99" s="169">
        <v>141</v>
      </c>
      <c r="AN99" s="177">
        <v>154</v>
      </c>
      <c r="AO99" s="178">
        <v>16</v>
      </c>
      <c r="AP99" s="77">
        <v>42</v>
      </c>
      <c r="AQ99" s="173">
        <v>93</v>
      </c>
      <c r="AR99" s="179">
        <v>63</v>
      </c>
      <c r="AS99" s="175">
        <v>92</v>
      </c>
      <c r="AU99" s="78" t="s">
        <v>402</v>
      </c>
      <c r="AV99" s="43" t="s">
        <v>175</v>
      </c>
      <c r="AW99" s="63">
        <v>149</v>
      </c>
      <c r="AX99" s="63">
        <v>5</v>
      </c>
      <c r="AY99" s="63">
        <v>47</v>
      </c>
      <c r="AZ99" s="63">
        <v>57</v>
      </c>
      <c r="BA99" s="63">
        <v>146</v>
      </c>
      <c r="BB99" s="63">
        <v>12</v>
      </c>
      <c r="BC99" s="63">
        <v>67</v>
      </c>
      <c r="BD99" s="63">
        <v>92</v>
      </c>
      <c r="BF99" s="91" t="s">
        <v>176</v>
      </c>
      <c r="BG99" s="28" t="s">
        <v>178</v>
      </c>
      <c r="BH99" s="176">
        <v>126</v>
      </c>
      <c r="BI99" s="425">
        <v>24</v>
      </c>
      <c r="BJ99" s="177">
        <v>43</v>
      </c>
      <c r="BK99" s="178">
        <v>130</v>
      </c>
      <c r="BL99" s="77">
        <v>153</v>
      </c>
      <c r="BM99" s="173">
        <v>17</v>
      </c>
      <c r="BN99" s="179">
        <v>10</v>
      </c>
      <c r="BO99" s="175">
        <v>92</v>
      </c>
    </row>
    <row r="100" spans="1:67" x14ac:dyDescent="0.25">
      <c r="A100" s="35" t="s">
        <v>44</v>
      </c>
      <c r="B100" s="49" t="s">
        <v>45</v>
      </c>
      <c r="C100" s="37">
        <v>90</v>
      </c>
      <c r="D100" s="37">
        <v>143</v>
      </c>
      <c r="E100" s="37">
        <v>145</v>
      </c>
      <c r="F100" s="37">
        <v>30</v>
      </c>
      <c r="G100" s="37">
        <v>9</v>
      </c>
      <c r="H100" s="37">
        <v>18</v>
      </c>
      <c r="I100" s="37">
        <v>63</v>
      </c>
      <c r="J100" s="45">
        <v>489</v>
      </c>
      <c r="K100" s="136">
        <v>81.5</v>
      </c>
      <c r="L100" s="40">
        <v>93</v>
      </c>
      <c r="N100" s="44" t="s">
        <v>150</v>
      </c>
      <c r="O100" s="28" t="s">
        <v>151</v>
      </c>
      <c r="P100" s="176">
        <v>92</v>
      </c>
      <c r="Q100" s="169">
        <f>+Q99+1</f>
        <v>86</v>
      </c>
      <c r="R100" s="177">
        <v>134</v>
      </c>
      <c r="S100" s="178">
        <v>23</v>
      </c>
      <c r="T100" s="77">
        <v>38</v>
      </c>
      <c r="U100" s="173">
        <v>51</v>
      </c>
      <c r="V100" s="179">
        <v>83</v>
      </c>
      <c r="W100" s="184">
        <v>93</v>
      </c>
      <c r="Y100" s="101"/>
      <c r="Z100" s="28"/>
      <c r="AA100" s="63"/>
      <c r="AB100" s="63"/>
      <c r="AC100" s="63"/>
      <c r="AD100" s="63"/>
      <c r="AE100" s="63"/>
      <c r="AF100" s="63"/>
      <c r="AG100" s="63"/>
      <c r="AH100" s="63"/>
      <c r="AJ100" s="101" t="s">
        <v>222</v>
      </c>
      <c r="AK100" s="28" t="s">
        <v>223</v>
      </c>
      <c r="AL100" s="176">
        <v>169</v>
      </c>
      <c r="AM100" s="169">
        <v>55</v>
      </c>
      <c r="AN100" s="177">
        <v>77</v>
      </c>
      <c r="AO100" s="178">
        <v>29</v>
      </c>
      <c r="AP100" s="77">
        <v>118</v>
      </c>
      <c r="AQ100" s="173">
        <v>32</v>
      </c>
      <c r="AR100" s="179">
        <v>25</v>
      </c>
      <c r="AS100" s="175">
        <v>93</v>
      </c>
      <c r="AU100" s="79" t="s">
        <v>52</v>
      </c>
      <c r="AV100" s="28" t="s">
        <v>53</v>
      </c>
      <c r="AW100" s="176">
        <v>109</v>
      </c>
      <c r="AX100" s="169">
        <v>86</v>
      </c>
      <c r="AY100" s="177">
        <v>83</v>
      </c>
      <c r="AZ100" s="178">
        <v>29</v>
      </c>
      <c r="BA100" s="77">
        <v>98</v>
      </c>
      <c r="BB100" s="173">
        <v>33</v>
      </c>
      <c r="BC100" s="179">
        <v>67</v>
      </c>
      <c r="BD100" s="175">
        <v>93</v>
      </c>
      <c r="BF100" s="101" t="s">
        <v>222</v>
      </c>
      <c r="BG100" s="28" t="s">
        <v>223</v>
      </c>
      <c r="BH100" s="176">
        <v>173</v>
      </c>
      <c r="BI100" s="425">
        <v>57</v>
      </c>
      <c r="BJ100" s="177">
        <v>79</v>
      </c>
      <c r="BK100" s="178">
        <v>33</v>
      </c>
      <c r="BL100" s="77">
        <v>119</v>
      </c>
      <c r="BM100" s="173">
        <v>32</v>
      </c>
      <c r="BN100" s="179">
        <v>25</v>
      </c>
      <c r="BO100" s="175">
        <v>92</v>
      </c>
    </row>
    <row r="101" spans="1:67" x14ac:dyDescent="0.25">
      <c r="A101" s="60" t="s">
        <v>318</v>
      </c>
      <c r="B101" s="28" t="s">
        <v>319</v>
      </c>
      <c r="C101" s="37">
        <v>206</v>
      </c>
      <c r="D101" s="37">
        <v>93</v>
      </c>
      <c r="E101" s="37">
        <v>92</v>
      </c>
      <c r="F101" s="37">
        <v>1</v>
      </c>
      <c r="G101" s="37">
        <v>190</v>
      </c>
      <c r="H101" s="37">
        <v>9</v>
      </c>
      <c r="I101" s="37">
        <v>90</v>
      </c>
      <c r="J101" s="45">
        <v>491</v>
      </c>
      <c r="K101" s="136">
        <v>81.833333333333329</v>
      </c>
      <c r="L101" s="40">
        <v>94</v>
      </c>
      <c r="N101" s="35" t="s">
        <v>46</v>
      </c>
      <c r="O101" s="36" t="s">
        <v>47</v>
      </c>
      <c r="P101" s="176">
        <v>60</v>
      </c>
      <c r="Q101" s="169">
        <f>+Q100+1</f>
        <v>87</v>
      </c>
      <c r="R101" s="177">
        <v>148</v>
      </c>
      <c r="S101" s="178">
        <v>1</v>
      </c>
      <c r="T101" s="77">
        <v>157</v>
      </c>
      <c r="U101" s="173">
        <v>3</v>
      </c>
      <c r="V101" s="179">
        <v>1</v>
      </c>
      <c r="W101" s="184">
        <v>94</v>
      </c>
      <c r="Y101" s="100" t="s">
        <v>176</v>
      </c>
      <c r="Z101" s="28" t="s">
        <v>178</v>
      </c>
      <c r="AA101" s="176">
        <v>127</v>
      </c>
      <c r="AB101" s="169">
        <v>23</v>
      </c>
      <c r="AC101" s="177">
        <v>44</v>
      </c>
      <c r="AD101" s="178">
        <v>124</v>
      </c>
      <c r="AE101" s="77">
        <v>149</v>
      </c>
      <c r="AF101" s="173">
        <v>17</v>
      </c>
      <c r="AG101" s="179">
        <v>9</v>
      </c>
      <c r="AH101" s="175">
        <v>92</v>
      </c>
      <c r="AJ101" s="100" t="s">
        <v>176</v>
      </c>
      <c r="AK101" s="28" t="s">
        <v>178</v>
      </c>
      <c r="AL101" s="176">
        <v>127</v>
      </c>
      <c r="AM101" s="169">
        <v>24</v>
      </c>
      <c r="AN101" s="177">
        <v>43</v>
      </c>
      <c r="AO101" s="178">
        <v>125</v>
      </c>
      <c r="AP101" s="77">
        <v>149</v>
      </c>
      <c r="AQ101" s="173">
        <v>17</v>
      </c>
      <c r="AR101" s="179">
        <v>8</v>
      </c>
      <c r="AS101" s="175">
        <v>94</v>
      </c>
      <c r="AU101" s="78" t="s">
        <v>385</v>
      </c>
      <c r="AV101" s="28" t="s">
        <v>319</v>
      </c>
      <c r="AW101" s="63">
        <v>116</v>
      </c>
      <c r="AX101" s="63">
        <v>88</v>
      </c>
      <c r="AY101" s="63">
        <v>86</v>
      </c>
      <c r="AZ101" s="63">
        <v>57</v>
      </c>
      <c r="BA101" s="63">
        <v>43</v>
      </c>
      <c r="BB101" s="63">
        <v>30</v>
      </c>
      <c r="BC101" s="63">
        <v>83</v>
      </c>
      <c r="BD101" s="63">
        <v>94</v>
      </c>
      <c r="BF101" s="79" t="s">
        <v>52</v>
      </c>
      <c r="BG101" s="28" t="s">
        <v>53</v>
      </c>
      <c r="BH101" s="176">
        <v>108</v>
      </c>
      <c r="BI101" s="425">
        <v>89</v>
      </c>
      <c r="BJ101" s="177">
        <v>87</v>
      </c>
      <c r="BK101" s="178">
        <v>31</v>
      </c>
      <c r="BL101" s="77">
        <v>101</v>
      </c>
      <c r="BM101" s="173">
        <v>33</v>
      </c>
      <c r="BN101" s="179">
        <v>71</v>
      </c>
      <c r="BO101" s="175">
        <v>94</v>
      </c>
    </row>
    <row r="102" spans="1:67" ht="15.75" thickBot="1" x14ac:dyDescent="0.3">
      <c r="A102" s="41" t="s">
        <v>56</v>
      </c>
      <c r="B102" s="43" t="s">
        <v>57</v>
      </c>
      <c r="C102" s="37">
        <v>18</v>
      </c>
      <c r="D102" s="37">
        <v>157</v>
      </c>
      <c r="E102" s="37">
        <v>182</v>
      </c>
      <c r="F102" s="37">
        <v>1</v>
      </c>
      <c r="G102" s="37">
        <v>4</v>
      </c>
      <c r="H102" s="37">
        <v>7</v>
      </c>
      <c r="I102" s="37">
        <v>132</v>
      </c>
      <c r="J102" s="45">
        <v>497</v>
      </c>
      <c r="K102" s="136">
        <v>82.833333333333329</v>
      </c>
      <c r="L102" s="40">
        <v>95</v>
      </c>
      <c r="N102" s="44" t="s">
        <v>185</v>
      </c>
      <c r="O102" s="28" t="s">
        <v>186</v>
      </c>
      <c r="P102" s="176">
        <v>105</v>
      </c>
      <c r="Q102" s="169">
        <v>82</v>
      </c>
      <c r="R102" s="177">
        <v>81</v>
      </c>
      <c r="S102" s="178">
        <v>112</v>
      </c>
      <c r="T102" s="77">
        <v>76</v>
      </c>
      <c r="U102" s="173">
        <v>12</v>
      </c>
      <c r="V102" s="179">
        <v>10</v>
      </c>
      <c r="W102" s="184">
        <v>95</v>
      </c>
      <c r="Y102" s="42" t="s">
        <v>212</v>
      </c>
      <c r="Z102" s="43" t="s">
        <v>213</v>
      </c>
      <c r="AA102" s="176">
        <v>76</v>
      </c>
      <c r="AB102" s="169">
        <v>42</v>
      </c>
      <c r="AC102" s="177">
        <v>47</v>
      </c>
      <c r="AD102" s="178">
        <v>91</v>
      </c>
      <c r="AE102" s="77">
        <v>150</v>
      </c>
      <c r="AF102" s="173">
        <v>44</v>
      </c>
      <c r="AG102" s="179">
        <v>83</v>
      </c>
      <c r="AH102" s="175">
        <v>94</v>
      </c>
      <c r="AJ102" s="42" t="s">
        <v>212</v>
      </c>
      <c r="AK102" s="43" t="s">
        <v>213</v>
      </c>
      <c r="AL102" s="176">
        <v>76</v>
      </c>
      <c r="AM102" s="169">
        <v>40</v>
      </c>
      <c r="AN102" s="177">
        <v>47</v>
      </c>
      <c r="AO102" s="178">
        <v>91</v>
      </c>
      <c r="AP102" s="77">
        <v>150</v>
      </c>
      <c r="AQ102" s="173">
        <v>44</v>
      </c>
      <c r="AR102" s="179">
        <v>83</v>
      </c>
      <c r="AS102" s="175">
        <v>95</v>
      </c>
      <c r="AU102" s="59" t="s">
        <v>239</v>
      </c>
      <c r="AV102" s="28" t="s">
        <v>240</v>
      </c>
      <c r="AW102" s="176">
        <v>55</v>
      </c>
      <c r="AX102" s="169">
        <v>142</v>
      </c>
      <c r="AY102" s="177">
        <v>154</v>
      </c>
      <c r="AZ102" s="178">
        <v>18</v>
      </c>
      <c r="BA102" s="77">
        <v>42</v>
      </c>
      <c r="BB102" s="173">
        <v>93</v>
      </c>
      <c r="BC102" s="179">
        <v>67</v>
      </c>
      <c r="BD102" s="175">
        <v>95</v>
      </c>
      <c r="BF102" s="35" t="s">
        <v>44</v>
      </c>
      <c r="BG102" s="49" t="s">
        <v>45</v>
      </c>
      <c r="BH102" s="176">
        <v>56</v>
      </c>
      <c r="BI102" s="425">
        <v>167</v>
      </c>
      <c r="BJ102" s="177">
        <v>168</v>
      </c>
      <c r="BK102" s="178">
        <v>33</v>
      </c>
      <c r="BL102" s="77">
        <v>10</v>
      </c>
      <c r="BM102" s="173">
        <v>18</v>
      </c>
      <c r="BN102" s="179">
        <v>54</v>
      </c>
      <c r="BO102" s="175">
        <v>95</v>
      </c>
    </row>
    <row r="103" spans="1:67" x14ac:dyDescent="0.25">
      <c r="A103" s="115" t="s">
        <v>245</v>
      </c>
      <c r="B103" s="121" t="s">
        <v>246</v>
      </c>
      <c r="C103" s="2">
        <v>202</v>
      </c>
      <c r="D103" s="2">
        <v>72</v>
      </c>
      <c r="E103" s="2">
        <v>92</v>
      </c>
      <c r="F103" s="2">
        <v>78</v>
      </c>
      <c r="G103" s="4">
        <v>158</v>
      </c>
      <c r="H103" s="4">
        <v>8</v>
      </c>
      <c r="I103" s="4">
        <v>48</v>
      </c>
      <c r="J103" s="127">
        <v>500</v>
      </c>
      <c r="K103" s="137">
        <v>83.333333333333329</v>
      </c>
      <c r="L103" s="40">
        <v>96</v>
      </c>
      <c r="N103" s="100" t="s">
        <v>202</v>
      </c>
      <c r="O103" s="43" t="s">
        <v>203</v>
      </c>
      <c r="P103" s="176">
        <v>145</v>
      </c>
      <c r="Q103" s="169">
        <v>82</v>
      </c>
      <c r="R103" s="177">
        <v>81</v>
      </c>
      <c r="S103" s="178">
        <v>1</v>
      </c>
      <c r="T103" s="77">
        <v>157</v>
      </c>
      <c r="U103" s="173">
        <v>4</v>
      </c>
      <c r="V103" s="179">
        <v>1</v>
      </c>
      <c r="W103" s="185">
        <v>96</v>
      </c>
      <c r="Y103" s="100" t="s">
        <v>202</v>
      </c>
      <c r="Z103" s="43" t="s">
        <v>203</v>
      </c>
      <c r="AA103" s="176">
        <v>151</v>
      </c>
      <c r="AB103" s="169">
        <v>85</v>
      </c>
      <c r="AC103" s="177">
        <v>84</v>
      </c>
      <c r="AD103" s="178">
        <v>1</v>
      </c>
      <c r="AE103" s="77">
        <v>169</v>
      </c>
      <c r="AF103" s="173">
        <v>4</v>
      </c>
      <c r="AG103" s="179">
        <v>1</v>
      </c>
      <c r="AH103" s="175">
        <v>95</v>
      </c>
      <c r="AJ103" s="44" t="s">
        <v>185</v>
      </c>
      <c r="AK103" s="28" t="s">
        <v>186</v>
      </c>
      <c r="AL103" s="176">
        <v>106</v>
      </c>
      <c r="AM103" s="169">
        <v>85</v>
      </c>
      <c r="AN103" s="177">
        <v>84</v>
      </c>
      <c r="AO103" s="178">
        <v>125</v>
      </c>
      <c r="AP103" s="77">
        <v>80</v>
      </c>
      <c r="AQ103" s="173">
        <v>12</v>
      </c>
      <c r="AR103" s="179">
        <v>11</v>
      </c>
      <c r="AS103" s="175">
        <v>96</v>
      </c>
      <c r="AU103" s="91" t="s">
        <v>176</v>
      </c>
      <c r="AV103" s="28" t="s">
        <v>178</v>
      </c>
      <c r="AW103" s="176">
        <v>126</v>
      </c>
      <c r="AX103" s="169">
        <v>24</v>
      </c>
      <c r="AY103" s="177">
        <v>43</v>
      </c>
      <c r="AZ103" s="178">
        <v>128</v>
      </c>
      <c r="BA103" s="77">
        <v>150</v>
      </c>
      <c r="BB103" s="173">
        <v>17</v>
      </c>
      <c r="BC103" s="179">
        <v>9</v>
      </c>
      <c r="BD103" s="175">
        <v>96</v>
      </c>
      <c r="BF103" s="212" t="s">
        <v>205</v>
      </c>
      <c r="BG103" s="43" t="s">
        <v>159</v>
      </c>
      <c r="BH103" s="176">
        <v>167</v>
      </c>
      <c r="BI103" s="425">
        <v>131</v>
      </c>
      <c r="BJ103" s="177">
        <v>74</v>
      </c>
      <c r="BK103" s="178">
        <v>1</v>
      </c>
      <c r="BL103" s="77">
        <v>22</v>
      </c>
      <c r="BM103" s="173">
        <v>22</v>
      </c>
      <c r="BN103" s="179">
        <v>95</v>
      </c>
      <c r="BO103" s="175">
        <v>96</v>
      </c>
    </row>
    <row r="104" spans="1:67" x14ac:dyDescent="0.25">
      <c r="A104" s="117" t="s">
        <v>327</v>
      </c>
      <c r="B104" s="122" t="s">
        <v>249</v>
      </c>
      <c r="C104" s="9">
        <v>141</v>
      </c>
      <c r="D104" s="9">
        <v>93</v>
      </c>
      <c r="E104" s="9">
        <v>92</v>
      </c>
      <c r="F104" s="9">
        <v>79</v>
      </c>
      <c r="G104" s="11">
        <v>17</v>
      </c>
      <c r="H104" s="11">
        <v>10</v>
      </c>
      <c r="I104" s="11">
        <v>90</v>
      </c>
      <c r="J104" s="128">
        <v>505</v>
      </c>
      <c r="K104" s="138">
        <v>84.166666666666671</v>
      </c>
      <c r="L104" s="40">
        <v>97</v>
      </c>
      <c r="N104" s="101" t="s">
        <v>207</v>
      </c>
      <c r="O104" s="28" t="s">
        <v>208</v>
      </c>
      <c r="P104" s="176">
        <v>145</v>
      </c>
      <c r="Q104" s="169">
        <v>82</v>
      </c>
      <c r="R104" s="177">
        <v>81</v>
      </c>
      <c r="S104" s="178">
        <v>1</v>
      </c>
      <c r="T104" s="77">
        <v>157</v>
      </c>
      <c r="U104" s="173">
        <v>3</v>
      </c>
      <c r="V104" s="179">
        <v>1</v>
      </c>
      <c r="W104" s="186">
        <v>97</v>
      </c>
      <c r="Y104" s="101" t="s">
        <v>207</v>
      </c>
      <c r="Z104" s="28" t="s">
        <v>208</v>
      </c>
      <c r="AA104" s="176">
        <v>151</v>
      </c>
      <c r="AB104" s="169">
        <v>85</v>
      </c>
      <c r="AC104" s="177">
        <v>84</v>
      </c>
      <c r="AD104" s="178">
        <v>1</v>
      </c>
      <c r="AE104" s="77">
        <v>169</v>
      </c>
      <c r="AF104" s="173">
        <v>3</v>
      </c>
      <c r="AG104" s="179">
        <v>1</v>
      </c>
      <c r="AH104" s="175">
        <v>95</v>
      </c>
      <c r="AJ104" s="100" t="s">
        <v>202</v>
      </c>
      <c r="AK104" s="43" t="s">
        <v>203</v>
      </c>
      <c r="AL104" s="176">
        <v>151</v>
      </c>
      <c r="AM104" s="169">
        <v>85</v>
      </c>
      <c r="AN104" s="177">
        <v>84</v>
      </c>
      <c r="AO104" s="178">
        <v>1</v>
      </c>
      <c r="AP104" s="77">
        <v>169</v>
      </c>
      <c r="AQ104" s="173">
        <v>4</v>
      </c>
      <c r="AR104" s="179">
        <v>1</v>
      </c>
      <c r="AS104" s="175">
        <v>96</v>
      </c>
      <c r="AU104" s="101" t="s">
        <v>222</v>
      </c>
      <c r="AV104" s="28" t="s">
        <v>223</v>
      </c>
      <c r="AW104" s="176">
        <v>172</v>
      </c>
      <c r="AX104" s="169">
        <v>57</v>
      </c>
      <c r="AY104" s="177">
        <v>80</v>
      </c>
      <c r="AZ104" s="178">
        <v>30</v>
      </c>
      <c r="BA104" s="77">
        <v>117</v>
      </c>
      <c r="BB104" s="173">
        <v>32</v>
      </c>
      <c r="BC104" s="179">
        <v>24</v>
      </c>
      <c r="BD104" s="175">
        <v>96</v>
      </c>
      <c r="BF104" s="41" t="s">
        <v>212</v>
      </c>
      <c r="BG104" s="43" t="s">
        <v>213</v>
      </c>
      <c r="BH104" s="176">
        <v>77</v>
      </c>
      <c r="BI104" s="425">
        <v>40</v>
      </c>
      <c r="BJ104" s="177">
        <v>46</v>
      </c>
      <c r="BK104" s="178">
        <v>94</v>
      </c>
      <c r="BL104" s="77">
        <v>155</v>
      </c>
      <c r="BM104" s="173">
        <v>44</v>
      </c>
      <c r="BN104" s="179">
        <v>88</v>
      </c>
      <c r="BO104" s="175">
        <v>97</v>
      </c>
    </row>
    <row r="105" spans="1:67" x14ac:dyDescent="0.25">
      <c r="A105" s="118" t="s">
        <v>185</v>
      </c>
      <c r="B105" s="122" t="s">
        <v>186</v>
      </c>
      <c r="C105" s="9">
        <v>128</v>
      </c>
      <c r="D105" s="9">
        <v>93</v>
      </c>
      <c r="E105" s="9">
        <v>92</v>
      </c>
      <c r="F105" s="9">
        <v>144</v>
      </c>
      <c r="G105" s="11">
        <v>88</v>
      </c>
      <c r="H105" s="11">
        <v>12</v>
      </c>
      <c r="I105" s="11">
        <v>41</v>
      </c>
      <c r="J105" s="128">
        <v>510</v>
      </c>
      <c r="K105" s="138">
        <v>85</v>
      </c>
      <c r="L105" s="40">
        <v>98</v>
      </c>
      <c r="N105" s="80" t="s">
        <v>154</v>
      </c>
      <c r="O105" s="36" t="s">
        <v>155</v>
      </c>
      <c r="P105" s="176">
        <v>165</v>
      </c>
      <c r="Q105" s="169">
        <v>82</v>
      </c>
      <c r="R105" s="177">
        <v>81</v>
      </c>
      <c r="S105" s="178">
        <v>7</v>
      </c>
      <c r="T105" s="77">
        <v>123</v>
      </c>
      <c r="U105" s="173">
        <v>10</v>
      </c>
      <c r="V105" s="179">
        <v>15</v>
      </c>
      <c r="W105" s="186">
        <v>98</v>
      </c>
      <c r="Y105" s="44" t="s">
        <v>185</v>
      </c>
      <c r="Z105" s="28" t="s">
        <v>186</v>
      </c>
      <c r="AA105" s="176">
        <v>107</v>
      </c>
      <c r="AB105" s="169">
        <v>85</v>
      </c>
      <c r="AC105" s="177">
        <v>84</v>
      </c>
      <c r="AD105" s="178">
        <v>124</v>
      </c>
      <c r="AE105" s="77">
        <v>82</v>
      </c>
      <c r="AF105" s="173">
        <v>12</v>
      </c>
      <c r="AG105" s="179">
        <v>12</v>
      </c>
      <c r="AH105" s="175">
        <v>97</v>
      </c>
      <c r="AJ105" s="101" t="s">
        <v>207</v>
      </c>
      <c r="AK105" s="28" t="s">
        <v>208</v>
      </c>
      <c r="AL105" s="176">
        <v>151</v>
      </c>
      <c r="AM105" s="169">
        <v>85</v>
      </c>
      <c r="AN105" s="177">
        <v>84</v>
      </c>
      <c r="AO105" s="178">
        <v>1</v>
      </c>
      <c r="AP105" s="77">
        <v>169</v>
      </c>
      <c r="AQ105" s="173">
        <v>3</v>
      </c>
      <c r="AR105" s="179">
        <v>1</v>
      </c>
      <c r="AS105" s="175">
        <v>96</v>
      </c>
      <c r="AU105" s="41" t="s">
        <v>212</v>
      </c>
      <c r="AV105" s="43" t="s">
        <v>213</v>
      </c>
      <c r="AW105" s="176">
        <v>75</v>
      </c>
      <c r="AX105" s="169">
        <v>40</v>
      </c>
      <c r="AY105" s="177">
        <v>46</v>
      </c>
      <c r="AZ105" s="178">
        <v>91</v>
      </c>
      <c r="BA105" s="77">
        <v>151</v>
      </c>
      <c r="BB105" s="173">
        <v>44</v>
      </c>
      <c r="BC105" s="179">
        <v>86</v>
      </c>
      <c r="BD105" s="175">
        <v>98</v>
      </c>
      <c r="BF105" s="59" t="s">
        <v>239</v>
      </c>
      <c r="BG105" s="28" t="s">
        <v>240</v>
      </c>
      <c r="BH105" s="176">
        <v>55</v>
      </c>
      <c r="BI105" s="425">
        <v>149</v>
      </c>
      <c r="BJ105" s="177">
        <v>161</v>
      </c>
      <c r="BK105" s="178">
        <v>20</v>
      </c>
      <c r="BL105" s="77">
        <v>47</v>
      </c>
      <c r="BM105" s="173">
        <v>93</v>
      </c>
      <c r="BN105" s="179">
        <v>71</v>
      </c>
      <c r="BO105" s="175">
        <v>98</v>
      </c>
    </row>
    <row r="106" spans="1:67" x14ac:dyDescent="0.25">
      <c r="A106" s="116" t="s">
        <v>97</v>
      </c>
      <c r="B106" s="122" t="s">
        <v>98</v>
      </c>
      <c r="C106" s="9">
        <v>96</v>
      </c>
      <c r="D106" s="9">
        <v>54</v>
      </c>
      <c r="E106" s="9">
        <v>44</v>
      </c>
      <c r="F106" s="9">
        <v>131</v>
      </c>
      <c r="G106" s="11">
        <v>189</v>
      </c>
      <c r="H106" s="11">
        <v>16</v>
      </c>
      <c r="I106" s="11">
        <v>174</v>
      </c>
      <c r="J106" s="128">
        <v>515</v>
      </c>
      <c r="K106" s="138">
        <v>85.833333333333329</v>
      </c>
      <c r="L106" s="40">
        <v>99</v>
      </c>
      <c r="N106" s="48" t="s">
        <v>146</v>
      </c>
      <c r="O106" s="28" t="s">
        <v>147</v>
      </c>
      <c r="P106" s="63">
        <v>129</v>
      </c>
      <c r="Q106" s="63">
        <v>67</v>
      </c>
      <c r="R106" s="63">
        <v>64</v>
      </c>
      <c r="S106" s="63">
        <v>41</v>
      </c>
      <c r="T106" s="63">
        <v>97</v>
      </c>
      <c r="U106" s="63">
        <v>105</v>
      </c>
      <c r="V106" s="63">
        <v>76</v>
      </c>
      <c r="W106" s="182">
        <v>99</v>
      </c>
      <c r="Y106" s="35" t="s">
        <v>46</v>
      </c>
      <c r="Z106" s="36" t="s">
        <v>47</v>
      </c>
      <c r="AA106" s="176">
        <v>69</v>
      </c>
      <c r="AB106" s="169">
        <v>126</v>
      </c>
      <c r="AC106" s="177">
        <v>128</v>
      </c>
      <c r="AD106" s="178">
        <v>1</v>
      </c>
      <c r="AE106" s="77">
        <v>169</v>
      </c>
      <c r="AF106" s="173">
        <v>3</v>
      </c>
      <c r="AG106" s="179">
        <v>1</v>
      </c>
      <c r="AH106" s="175">
        <v>97</v>
      </c>
      <c r="AJ106" s="35" t="s">
        <v>46</v>
      </c>
      <c r="AK106" s="36" t="s">
        <v>47</v>
      </c>
      <c r="AL106" s="176">
        <v>68</v>
      </c>
      <c r="AM106" s="169">
        <v>126</v>
      </c>
      <c r="AN106" s="177">
        <v>128</v>
      </c>
      <c r="AO106" s="178">
        <v>1</v>
      </c>
      <c r="AP106" s="77">
        <v>169</v>
      </c>
      <c r="AQ106" s="173">
        <v>3</v>
      </c>
      <c r="AR106" s="179">
        <v>1</v>
      </c>
      <c r="AS106" s="175">
        <v>99</v>
      </c>
      <c r="AU106" s="42" t="s">
        <v>86</v>
      </c>
      <c r="AV106" s="43" t="s">
        <v>88</v>
      </c>
      <c r="AW106" s="176">
        <v>57</v>
      </c>
      <c r="AX106" s="169">
        <v>159</v>
      </c>
      <c r="AY106" s="177">
        <v>177</v>
      </c>
      <c r="AZ106" s="178">
        <v>26</v>
      </c>
      <c r="BA106" s="77">
        <v>22</v>
      </c>
      <c r="BB106" s="173">
        <v>20</v>
      </c>
      <c r="BC106" s="179">
        <v>59</v>
      </c>
      <c r="BD106" s="175">
        <v>99</v>
      </c>
      <c r="BF106" s="303" t="s">
        <v>46</v>
      </c>
      <c r="BG106" s="36" t="s">
        <v>47</v>
      </c>
      <c r="BH106" s="176">
        <v>67</v>
      </c>
      <c r="BI106" s="425">
        <v>131</v>
      </c>
      <c r="BJ106" s="177">
        <v>133</v>
      </c>
      <c r="BK106" s="178">
        <v>1</v>
      </c>
      <c r="BL106" s="77">
        <v>174</v>
      </c>
      <c r="BM106" s="173">
        <v>3</v>
      </c>
      <c r="BN106" s="179">
        <v>1</v>
      </c>
      <c r="BO106" s="175">
        <v>99</v>
      </c>
    </row>
    <row r="107" spans="1:67" ht="16.5" thickBot="1" x14ac:dyDescent="0.3">
      <c r="A107" s="119" t="s">
        <v>237</v>
      </c>
      <c r="B107" s="120" t="s">
        <v>238</v>
      </c>
      <c r="C107" s="20">
        <v>50</v>
      </c>
      <c r="D107" s="20">
        <v>93</v>
      </c>
      <c r="E107" s="124">
        <v>92</v>
      </c>
      <c r="F107" s="20">
        <v>149</v>
      </c>
      <c r="G107" s="20">
        <v>33</v>
      </c>
      <c r="H107" s="126">
        <v>9</v>
      </c>
      <c r="I107" s="20">
        <v>132</v>
      </c>
      <c r="J107" s="130">
        <v>525</v>
      </c>
      <c r="K107" s="139">
        <v>87.5</v>
      </c>
      <c r="L107" s="40">
        <v>100</v>
      </c>
      <c r="N107" s="78" t="s">
        <v>320</v>
      </c>
      <c r="O107" s="36" t="s">
        <v>237</v>
      </c>
      <c r="P107" s="176">
        <v>115</v>
      </c>
      <c r="Q107" s="169">
        <v>113</v>
      </c>
      <c r="R107" s="177">
        <v>114</v>
      </c>
      <c r="S107" s="178">
        <v>35</v>
      </c>
      <c r="T107" s="77">
        <v>56</v>
      </c>
      <c r="U107" s="173">
        <v>83</v>
      </c>
      <c r="V107" s="179">
        <v>43</v>
      </c>
      <c r="W107" s="186">
        <v>100</v>
      </c>
      <c r="Y107" s="48" t="s">
        <v>86</v>
      </c>
      <c r="Z107" s="43" t="s">
        <v>88</v>
      </c>
      <c r="AA107" s="176">
        <v>58</v>
      </c>
      <c r="AB107" s="169">
        <v>159</v>
      </c>
      <c r="AC107" s="177">
        <v>177</v>
      </c>
      <c r="AD107" s="178">
        <v>25</v>
      </c>
      <c r="AE107" s="77">
        <v>21</v>
      </c>
      <c r="AF107" s="173">
        <v>20</v>
      </c>
      <c r="AG107" s="179">
        <v>55</v>
      </c>
      <c r="AH107" s="175">
        <v>99</v>
      </c>
      <c r="AJ107" s="48" t="s">
        <v>86</v>
      </c>
      <c r="AK107" s="43" t="s">
        <v>88</v>
      </c>
      <c r="AL107" s="176">
        <v>58</v>
      </c>
      <c r="AM107" s="169">
        <v>159</v>
      </c>
      <c r="AN107" s="177">
        <v>177</v>
      </c>
      <c r="AO107" s="178">
        <v>24</v>
      </c>
      <c r="AP107" s="77">
        <v>21</v>
      </c>
      <c r="AQ107" s="173">
        <v>20</v>
      </c>
      <c r="AR107" s="179">
        <v>55</v>
      </c>
      <c r="AS107" s="175">
        <v>100</v>
      </c>
      <c r="AU107" s="91" t="s">
        <v>202</v>
      </c>
      <c r="AV107" s="43" t="s">
        <v>203</v>
      </c>
      <c r="AW107" s="176">
        <v>155</v>
      </c>
      <c r="AX107" s="169">
        <v>88</v>
      </c>
      <c r="AY107" s="177">
        <v>86</v>
      </c>
      <c r="AZ107" s="178">
        <v>1</v>
      </c>
      <c r="BA107" s="77">
        <v>170</v>
      </c>
      <c r="BB107" s="173">
        <v>4</v>
      </c>
      <c r="BC107" s="179">
        <v>1</v>
      </c>
      <c r="BD107" s="175">
        <v>100</v>
      </c>
      <c r="BF107" s="305" t="s">
        <v>104</v>
      </c>
      <c r="BG107" s="204" t="s">
        <v>105</v>
      </c>
      <c r="BH107" s="63">
        <v>29</v>
      </c>
      <c r="BI107" s="423">
        <v>145</v>
      </c>
      <c r="BJ107" s="63">
        <v>158</v>
      </c>
      <c r="BK107" s="63">
        <v>42</v>
      </c>
      <c r="BL107" s="63">
        <v>64</v>
      </c>
      <c r="BM107" s="63">
        <v>106</v>
      </c>
      <c r="BN107" s="63">
        <v>69</v>
      </c>
      <c r="BO107" s="63">
        <v>99</v>
      </c>
    </row>
    <row r="108" spans="1:67" x14ac:dyDescent="0.25">
      <c r="A108" s="41" t="s">
        <v>277</v>
      </c>
      <c r="B108" s="43" t="s">
        <v>279</v>
      </c>
      <c r="C108" s="37">
        <v>155</v>
      </c>
      <c r="D108" s="37">
        <v>93</v>
      </c>
      <c r="E108" s="37">
        <v>92</v>
      </c>
      <c r="F108" s="37">
        <v>46</v>
      </c>
      <c r="G108" s="37">
        <v>133</v>
      </c>
      <c r="H108" s="37">
        <v>17</v>
      </c>
      <c r="I108" s="37">
        <v>132</v>
      </c>
      <c r="J108" s="45">
        <v>535</v>
      </c>
      <c r="K108" s="136">
        <v>89.166666666666671</v>
      </c>
      <c r="L108" s="40">
        <v>101</v>
      </c>
      <c r="N108" s="42" t="s">
        <v>113</v>
      </c>
      <c r="O108" s="28" t="s">
        <v>114</v>
      </c>
      <c r="P108" s="176">
        <v>133</v>
      </c>
      <c r="Q108" s="169">
        <f>+Q107+1</f>
        <v>114</v>
      </c>
      <c r="R108" s="177">
        <v>37</v>
      </c>
      <c r="S108" s="178">
        <v>83</v>
      </c>
      <c r="T108" s="77">
        <v>113</v>
      </c>
      <c r="U108" s="173">
        <v>33</v>
      </c>
      <c r="V108" s="179">
        <v>28</v>
      </c>
      <c r="W108" s="184">
        <v>101</v>
      </c>
      <c r="Y108" s="48" t="s">
        <v>243</v>
      </c>
      <c r="Z108" s="43" t="s">
        <v>244</v>
      </c>
      <c r="AA108" s="176">
        <v>66</v>
      </c>
      <c r="AB108" s="169">
        <v>147</v>
      </c>
      <c r="AC108" s="177">
        <v>167</v>
      </c>
      <c r="AD108" s="178">
        <v>18</v>
      </c>
      <c r="AE108" s="77">
        <v>44</v>
      </c>
      <c r="AF108" s="173">
        <v>24</v>
      </c>
      <c r="AG108" s="179">
        <v>60</v>
      </c>
      <c r="AH108" s="175">
        <v>100</v>
      </c>
      <c r="AJ108" s="48" t="s">
        <v>243</v>
      </c>
      <c r="AK108" s="43" t="s">
        <v>244</v>
      </c>
      <c r="AL108" s="176">
        <v>65</v>
      </c>
      <c r="AM108" s="169">
        <v>147</v>
      </c>
      <c r="AN108" s="177">
        <v>167</v>
      </c>
      <c r="AO108" s="178">
        <v>17</v>
      </c>
      <c r="AP108" s="77">
        <v>44</v>
      </c>
      <c r="AQ108" s="173">
        <v>24</v>
      </c>
      <c r="AR108" s="179">
        <v>60</v>
      </c>
      <c r="AS108" s="175">
        <v>100</v>
      </c>
      <c r="AU108" s="101" t="s">
        <v>207</v>
      </c>
      <c r="AV108" s="28" t="s">
        <v>208</v>
      </c>
      <c r="AW108" s="176">
        <v>155</v>
      </c>
      <c r="AX108" s="169">
        <v>88</v>
      </c>
      <c r="AY108" s="177">
        <v>86</v>
      </c>
      <c r="AZ108" s="178">
        <v>1</v>
      </c>
      <c r="BA108" s="77">
        <v>170</v>
      </c>
      <c r="BB108" s="173">
        <v>3</v>
      </c>
      <c r="BC108" s="179">
        <v>1</v>
      </c>
      <c r="BD108" s="175">
        <v>100</v>
      </c>
      <c r="BF108" s="91" t="s">
        <v>202</v>
      </c>
      <c r="BG108" s="43" t="s">
        <v>203</v>
      </c>
      <c r="BH108" s="176">
        <v>154</v>
      </c>
      <c r="BI108" s="425">
        <v>91</v>
      </c>
      <c r="BJ108" s="177">
        <v>91</v>
      </c>
      <c r="BK108" s="178">
        <v>1</v>
      </c>
      <c r="BL108" s="77">
        <v>174</v>
      </c>
      <c r="BM108" s="173">
        <v>4</v>
      </c>
      <c r="BN108" s="179">
        <v>1</v>
      </c>
      <c r="BO108" s="175">
        <v>101</v>
      </c>
    </row>
    <row r="109" spans="1:67" x14ac:dyDescent="0.25">
      <c r="A109" s="35" t="s">
        <v>46</v>
      </c>
      <c r="B109" s="36" t="s">
        <v>47</v>
      </c>
      <c r="C109" s="37">
        <v>75</v>
      </c>
      <c r="D109" s="37">
        <v>191</v>
      </c>
      <c r="E109" s="37">
        <v>188</v>
      </c>
      <c r="F109" s="37">
        <v>1</v>
      </c>
      <c r="G109" s="37">
        <v>190</v>
      </c>
      <c r="H109" s="37">
        <v>3</v>
      </c>
      <c r="I109" s="37">
        <v>90</v>
      </c>
      <c r="J109" s="45">
        <v>548</v>
      </c>
      <c r="K109" s="136">
        <v>91.333333333333329</v>
      </c>
      <c r="L109" s="40">
        <v>102</v>
      </c>
      <c r="N109" s="27" t="s">
        <v>262</v>
      </c>
      <c r="O109" s="28" t="s">
        <v>263</v>
      </c>
      <c r="P109" s="176">
        <v>19</v>
      </c>
      <c r="Q109" s="169">
        <f>+Q108+1</f>
        <v>115</v>
      </c>
      <c r="R109" s="177">
        <v>160</v>
      </c>
      <c r="S109" s="178">
        <v>112</v>
      </c>
      <c r="T109" s="77">
        <v>2</v>
      </c>
      <c r="U109" s="173">
        <v>14</v>
      </c>
      <c r="V109" s="179">
        <v>124</v>
      </c>
      <c r="W109" s="184">
        <v>102</v>
      </c>
      <c r="Y109" s="60" t="s">
        <v>154</v>
      </c>
      <c r="Z109" s="28" t="s">
        <v>155</v>
      </c>
      <c r="AA109" s="176">
        <v>176</v>
      </c>
      <c r="AB109" s="169">
        <v>85</v>
      </c>
      <c r="AC109" s="177">
        <v>84</v>
      </c>
      <c r="AD109" s="178">
        <v>7</v>
      </c>
      <c r="AE109" s="77">
        <v>137</v>
      </c>
      <c r="AF109" s="173">
        <v>10</v>
      </c>
      <c r="AG109" s="179">
        <v>16</v>
      </c>
      <c r="AH109" s="175">
        <v>101</v>
      </c>
      <c r="AJ109" s="60" t="s">
        <v>154</v>
      </c>
      <c r="AK109" s="28" t="s">
        <v>155</v>
      </c>
      <c r="AL109" s="176">
        <v>176</v>
      </c>
      <c r="AM109" s="169">
        <v>85</v>
      </c>
      <c r="AN109" s="177">
        <v>84</v>
      </c>
      <c r="AO109" s="178">
        <v>6</v>
      </c>
      <c r="AP109" s="77">
        <v>136</v>
      </c>
      <c r="AQ109" s="173">
        <v>10</v>
      </c>
      <c r="AR109" s="179">
        <v>16</v>
      </c>
      <c r="AS109" s="175">
        <v>101</v>
      </c>
      <c r="AU109" s="42" t="s">
        <v>243</v>
      </c>
      <c r="AV109" s="43" t="s">
        <v>244</v>
      </c>
      <c r="AW109" s="176">
        <v>64</v>
      </c>
      <c r="AX109" s="169">
        <v>146</v>
      </c>
      <c r="AY109" s="177">
        <v>168</v>
      </c>
      <c r="AZ109" s="178">
        <v>19</v>
      </c>
      <c r="BA109" s="77">
        <v>45</v>
      </c>
      <c r="BB109" s="173">
        <v>24</v>
      </c>
      <c r="BC109" s="179">
        <v>63</v>
      </c>
      <c r="BD109" s="175">
        <v>102</v>
      </c>
      <c r="BF109" s="101" t="s">
        <v>207</v>
      </c>
      <c r="BG109" s="28" t="s">
        <v>208</v>
      </c>
      <c r="BH109" s="176">
        <v>154</v>
      </c>
      <c r="BI109" s="425">
        <v>91</v>
      </c>
      <c r="BJ109" s="177">
        <v>91</v>
      </c>
      <c r="BK109" s="178">
        <v>1</v>
      </c>
      <c r="BL109" s="77">
        <v>174</v>
      </c>
      <c r="BM109" s="173">
        <v>3</v>
      </c>
      <c r="BN109" s="179">
        <v>1</v>
      </c>
      <c r="BO109" s="175">
        <v>101</v>
      </c>
    </row>
    <row r="110" spans="1:67" x14ac:dyDescent="0.25">
      <c r="A110" s="27" t="s">
        <v>272</v>
      </c>
      <c r="B110" s="28" t="s">
        <v>273</v>
      </c>
      <c r="C110" s="37">
        <v>201</v>
      </c>
      <c r="D110" s="93">
        <v>70</v>
      </c>
      <c r="E110" s="37">
        <v>86</v>
      </c>
      <c r="F110" s="37">
        <v>118</v>
      </c>
      <c r="G110" s="37">
        <v>180</v>
      </c>
      <c r="H110" s="37">
        <v>15</v>
      </c>
      <c r="I110" s="37">
        <v>63</v>
      </c>
      <c r="J110" s="45">
        <v>553</v>
      </c>
      <c r="K110" s="136">
        <v>92.166666666666671</v>
      </c>
      <c r="L110" s="40">
        <v>103</v>
      </c>
      <c r="N110" s="42" t="s">
        <v>212</v>
      </c>
      <c r="O110" s="43" t="s">
        <v>213</v>
      </c>
      <c r="P110" s="176">
        <v>82</v>
      </c>
      <c r="Q110" s="169">
        <f>+Q109+1</f>
        <v>116</v>
      </c>
      <c r="R110" s="177">
        <v>49</v>
      </c>
      <c r="S110" s="178">
        <v>78</v>
      </c>
      <c r="T110" s="77">
        <v>134</v>
      </c>
      <c r="U110" s="173">
        <v>44</v>
      </c>
      <c r="V110" s="179">
        <v>78</v>
      </c>
      <c r="W110" s="184">
        <v>103</v>
      </c>
      <c r="Y110" s="101" t="s">
        <v>386</v>
      </c>
      <c r="Z110" s="28" t="s">
        <v>273</v>
      </c>
      <c r="AA110" s="63">
        <v>194</v>
      </c>
      <c r="AB110" s="63">
        <v>173</v>
      </c>
      <c r="AC110" s="63">
        <v>139</v>
      </c>
      <c r="AD110" s="63">
        <v>1</v>
      </c>
      <c r="AE110" s="63">
        <v>1</v>
      </c>
      <c r="AF110" s="63">
        <v>9</v>
      </c>
      <c r="AG110" s="63">
        <v>1</v>
      </c>
      <c r="AH110" s="63">
        <v>102</v>
      </c>
      <c r="AJ110" s="101" t="s">
        <v>386</v>
      </c>
      <c r="AK110" s="28" t="s">
        <v>273</v>
      </c>
      <c r="AL110" s="176">
        <v>194</v>
      </c>
      <c r="AM110" s="169">
        <v>173</v>
      </c>
      <c r="AN110" s="177">
        <v>139</v>
      </c>
      <c r="AO110" s="178">
        <v>1</v>
      </c>
      <c r="AP110" s="77">
        <v>1</v>
      </c>
      <c r="AQ110" s="173">
        <v>9</v>
      </c>
      <c r="AR110" s="179">
        <v>1</v>
      </c>
      <c r="AS110" s="175">
        <v>101</v>
      </c>
      <c r="AU110" s="101" t="s">
        <v>386</v>
      </c>
      <c r="AV110" s="28" t="s">
        <v>273</v>
      </c>
      <c r="AW110" s="176">
        <v>196</v>
      </c>
      <c r="AX110" s="169">
        <v>174</v>
      </c>
      <c r="AY110" s="177">
        <v>141</v>
      </c>
      <c r="AZ110" s="178">
        <v>1</v>
      </c>
      <c r="BA110" s="77">
        <v>1</v>
      </c>
      <c r="BB110" s="173">
        <v>9</v>
      </c>
      <c r="BC110" s="179">
        <v>1</v>
      </c>
      <c r="BD110" s="175">
        <v>103</v>
      </c>
      <c r="BF110" s="42" t="s">
        <v>86</v>
      </c>
      <c r="BG110" s="43" t="s">
        <v>88</v>
      </c>
      <c r="BH110" s="176">
        <v>57</v>
      </c>
      <c r="BI110" s="425">
        <v>165</v>
      </c>
      <c r="BJ110" s="177">
        <v>181</v>
      </c>
      <c r="BK110" s="178">
        <v>28</v>
      </c>
      <c r="BL110" s="77">
        <v>24</v>
      </c>
      <c r="BM110" s="173">
        <v>20</v>
      </c>
      <c r="BN110" s="179">
        <v>61</v>
      </c>
      <c r="BO110" s="175">
        <v>103</v>
      </c>
    </row>
    <row r="111" spans="1:67" ht="15.75" x14ac:dyDescent="0.25">
      <c r="A111" s="78" t="s">
        <v>320</v>
      </c>
      <c r="B111" s="36" t="s">
        <v>237</v>
      </c>
      <c r="C111" s="37">
        <v>138</v>
      </c>
      <c r="D111" s="37">
        <v>141</v>
      </c>
      <c r="E111" s="37">
        <v>142</v>
      </c>
      <c r="F111" s="71">
        <v>37</v>
      </c>
      <c r="G111" s="93">
        <v>67</v>
      </c>
      <c r="H111" s="37">
        <v>83</v>
      </c>
      <c r="I111" s="29">
        <v>14</v>
      </c>
      <c r="J111" s="45">
        <v>555</v>
      </c>
      <c r="K111" s="136">
        <v>92.5</v>
      </c>
      <c r="L111" s="40">
        <v>104</v>
      </c>
      <c r="N111" s="101" t="s">
        <v>234</v>
      </c>
      <c r="O111" s="28" t="s">
        <v>236</v>
      </c>
      <c r="P111" s="176">
        <v>167</v>
      </c>
      <c r="Q111" s="169">
        <v>82</v>
      </c>
      <c r="R111" s="177">
        <v>81</v>
      </c>
      <c r="S111" s="178">
        <v>1</v>
      </c>
      <c r="T111" s="77">
        <v>154</v>
      </c>
      <c r="U111" s="173">
        <v>13</v>
      </c>
      <c r="V111" s="179">
        <v>1</v>
      </c>
      <c r="W111" s="184">
        <v>103</v>
      </c>
      <c r="Y111" s="213" t="s">
        <v>407</v>
      </c>
      <c r="Z111" s="43" t="s">
        <v>408</v>
      </c>
      <c r="AA111" s="63">
        <v>88</v>
      </c>
      <c r="AB111" s="63">
        <v>142</v>
      </c>
      <c r="AC111" s="63">
        <v>151</v>
      </c>
      <c r="AD111" s="63">
        <v>1</v>
      </c>
      <c r="AE111" s="63">
        <v>28</v>
      </c>
      <c r="AF111" s="63">
        <v>3</v>
      </c>
      <c r="AG111" s="63">
        <v>103</v>
      </c>
      <c r="AH111" s="63">
        <v>103</v>
      </c>
      <c r="AJ111" s="203" t="s">
        <v>104</v>
      </c>
      <c r="AK111" s="204" t="s">
        <v>105</v>
      </c>
      <c r="AL111" s="176">
        <v>37</v>
      </c>
      <c r="AM111" s="169">
        <v>146</v>
      </c>
      <c r="AN111" s="177">
        <v>157</v>
      </c>
      <c r="AO111" s="178">
        <v>37</v>
      </c>
      <c r="AP111" s="77">
        <v>71</v>
      </c>
      <c r="AQ111" s="173">
        <v>97</v>
      </c>
      <c r="AR111" s="179">
        <v>63</v>
      </c>
      <c r="AS111" s="175">
        <v>104</v>
      </c>
      <c r="AU111" s="305" t="s">
        <v>104</v>
      </c>
      <c r="AV111" s="204" t="s">
        <v>105</v>
      </c>
      <c r="AW111" s="63">
        <v>37</v>
      </c>
      <c r="AX111" s="63">
        <v>145</v>
      </c>
      <c r="AY111" s="63">
        <v>158</v>
      </c>
      <c r="AZ111" s="63">
        <v>40</v>
      </c>
      <c r="BA111" s="63">
        <v>68</v>
      </c>
      <c r="BB111" s="63">
        <v>100</v>
      </c>
      <c r="BC111" s="63">
        <v>67</v>
      </c>
      <c r="BD111" s="63">
        <v>104</v>
      </c>
      <c r="BF111" s="42" t="s">
        <v>243</v>
      </c>
      <c r="BG111" s="43" t="s">
        <v>244</v>
      </c>
      <c r="BH111" s="176">
        <v>64</v>
      </c>
      <c r="BI111" s="425">
        <v>152</v>
      </c>
      <c r="BJ111" s="177">
        <v>173</v>
      </c>
      <c r="BK111" s="178">
        <v>21</v>
      </c>
      <c r="BL111" s="77">
        <v>49</v>
      </c>
      <c r="BM111" s="173">
        <v>24</v>
      </c>
      <c r="BN111" s="179">
        <v>66</v>
      </c>
      <c r="BO111" s="175">
        <v>104</v>
      </c>
    </row>
    <row r="112" spans="1:67" ht="15.75" x14ac:dyDescent="0.25">
      <c r="A112" s="48" t="s">
        <v>243</v>
      </c>
      <c r="B112" s="43" t="s">
        <v>244</v>
      </c>
      <c r="C112" s="37">
        <v>86</v>
      </c>
      <c r="D112" s="37">
        <v>175</v>
      </c>
      <c r="E112" s="37">
        <v>193</v>
      </c>
      <c r="F112" s="53">
        <v>19</v>
      </c>
      <c r="G112" s="72">
        <v>52</v>
      </c>
      <c r="H112" s="37">
        <v>24</v>
      </c>
      <c r="I112" s="37">
        <v>63</v>
      </c>
      <c r="J112" s="45">
        <v>560</v>
      </c>
      <c r="K112" s="136">
        <v>93.333333333333329</v>
      </c>
      <c r="L112" s="40">
        <v>105</v>
      </c>
      <c r="N112" s="48" t="s">
        <v>218</v>
      </c>
      <c r="O112" s="43" t="s">
        <v>219</v>
      </c>
      <c r="P112" s="176">
        <v>100</v>
      </c>
      <c r="Q112" s="169">
        <f>+Q111+1</f>
        <v>83</v>
      </c>
      <c r="R112" s="177">
        <v>146</v>
      </c>
      <c r="S112" s="178">
        <v>85</v>
      </c>
      <c r="T112" s="77">
        <v>69</v>
      </c>
      <c r="U112" s="173">
        <v>24</v>
      </c>
      <c r="V112" s="179">
        <v>21</v>
      </c>
      <c r="W112" s="184">
        <v>105</v>
      </c>
      <c r="Y112" s="203" t="s">
        <v>104</v>
      </c>
      <c r="Z112" s="204" t="s">
        <v>105</v>
      </c>
      <c r="AA112" s="63">
        <v>37</v>
      </c>
      <c r="AB112" s="63">
        <v>146</v>
      </c>
      <c r="AC112" s="63">
        <v>157</v>
      </c>
      <c r="AD112" s="63">
        <v>38</v>
      </c>
      <c r="AE112" s="63">
        <v>73</v>
      </c>
      <c r="AF112" s="63">
        <v>97</v>
      </c>
      <c r="AG112" s="63">
        <v>63</v>
      </c>
      <c r="AH112" s="63">
        <v>104</v>
      </c>
      <c r="AJ112" s="213" t="s">
        <v>407</v>
      </c>
      <c r="AK112" s="43" t="s">
        <v>408</v>
      </c>
      <c r="AL112" s="176">
        <v>88</v>
      </c>
      <c r="AM112" s="169">
        <v>142</v>
      </c>
      <c r="AN112" s="177">
        <v>151</v>
      </c>
      <c r="AO112" s="178">
        <v>1</v>
      </c>
      <c r="AP112" s="77">
        <v>28</v>
      </c>
      <c r="AQ112" s="173">
        <v>3</v>
      </c>
      <c r="AR112" s="179">
        <v>103</v>
      </c>
      <c r="AS112" s="175">
        <v>105</v>
      </c>
      <c r="AU112" s="60" t="s">
        <v>154</v>
      </c>
      <c r="AV112" s="28" t="s">
        <v>155</v>
      </c>
      <c r="AW112" s="176">
        <v>180</v>
      </c>
      <c r="AX112" s="169">
        <v>88</v>
      </c>
      <c r="AY112" s="177">
        <v>86</v>
      </c>
      <c r="AZ112" s="178">
        <v>8</v>
      </c>
      <c r="BA112" s="77">
        <v>137</v>
      </c>
      <c r="BB112" s="173">
        <v>10</v>
      </c>
      <c r="BC112" s="179">
        <v>18</v>
      </c>
      <c r="BD112" s="175">
        <v>105</v>
      </c>
      <c r="BF112" s="48" t="s">
        <v>139</v>
      </c>
      <c r="BG112" s="28" t="s">
        <v>141</v>
      </c>
      <c r="BH112" s="176">
        <v>143</v>
      </c>
      <c r="BI112" s="425">
        <v>21</v>
      </c>
      <c r="BJ112" s="177">
        <v>39</v>
      </c>
      <c r="BK112" s="178">
        <v>130</v>
      </c>
      <c r="BL112" s="77">
        <v>160</v>
      </c>
      <c r="BM112" s="173">
        <v>42</v>
      </c>
      <c r="BN112" s="179">
        <v>38</v>
      </c>
      <c r="BO112" s="175">
        <v>105</v>
      </c>
    </row>
    <row r="113" spans="1:67" x14ac:dyDescent="0.25">
      <c r="A113" s="99" t="s">
        <v>176</v>
      </c>
      <c r="B113" s="28" t="s">
        <v>151</v>
      </c>
      <c r="C113" s="37">
        <v>122</v>
      </c>
      <c r="D113" s="37">
        <v>59</v>
      </c>
      <c r="E113" s="37">
        <v>64</v>
      </c>
      <c r="F113" s="37">
        <v>114</v>
      </c>
      <c r="G113" s="37">
        <v>132</v>
      </c>
      <c r="H113" s="37">
        <v>11</v>
      </c>
      <c r="I113" s="37">
        <v>194</v>
      </c>
      <c r="J113" s="45">
        <v>564</v>
      </c>
      <c r="K113" s="136">
        <v>94</v>
      </c>
      <c r="L113" s="40">
        <v>106</v>
      </c>
      <c r="N113" s="48" t="s">
        <v>68</v>
      </c>
      <c r="O113" s="43" t="s">
        <v>69</v>
      </c>
      <c r="P113" s="63">
        <v>80</v>
      </c>
      <c r="Q113" s="63">
        <f>+Q112+1</f>
        <v>84</v>
      </c>
      <c r="R113" s="63">
        <v>171</v>
      </c>
      <c r="S113" s="63">
        <v>38</v>
      </c>
      <c r="T113" s="63">
        <v>27</v>
      </c>
      <c r="U113" s="63">
        <v>24</v>
      </c>
      <c r="V113" s="63">
        <v>102</v>
      </c>
      <c r="W113" s="183">
        <v>106</v>
      </c>
      <c r="Y113" s="101" t="s">
        <v>234</v>
      </c>
      <c r="Z113" s="28" t="s">
        <v>236</v>
      </c>
      <c r="AA113" s="176">
        <v>180</v>
      </c>
      <c r="AB113" s="169">
        <v>85</v>
      </c>
      <c r="AC113" s="177">
        <v>84</v>
      </c>
      <c r="AD113" s="178">
        <v>1</v>
      </c>
      <c r="AE113" s="77">
        <v>166</v>
      </c>
      <c r="AF113" s="173">
        <v>13</v>
      </c>
      <c r="AG113" s="179">
        <v>1</v>
      </c>
      <c r="AH113" s="175">
        <v>105</v>
      </c>
      <c r="AJ113" s="60" t="s">
        <v>144</v>
      </c>
      <c r="AK113" s="28" t="s">
        <v>145</v>
      </c>
      <c r="AL113" s="176">
        <v>151</v>
      </c>
      <c r="AM113" s="169">
        <v>85</v>
      </c>
      <c r="AN113" s="177">
        <v>84</v>
      </c>
      <c r="AO113" s="178">
        <v>54</v>
      </c>
      <c r="AP113" s="77">
        <v>80</v>
      </c>
      <c r="AQ113" s="173">
        <v>10</v>
      </c>
      <c r="AR113" s="179">
        <v>63</v>
      </c>
      <c r="AS113" s="175">
        <v>106</v>
      </c>
      <c r="AU113" s="212" t="s">
        <v>205</v>
      </c>
      <c r="AV113" s="43" t="s">
        <v>159</v>
      </c>
      <c r="AW113" s="176">
        <v>167</v>
      </c>
      <c r="AX113" s="169">
        <v>128</v>
      </c>
      <c r="AY113" s="177">
        <v>75</v>
      </c>
      <c r="AZ113" s="178">
        <v>19</v>
      </c>
      <c r="BA113" s="77">
        <v>115</v>
      </c>
      <c r="BB113" s="173">
        <v>23</v>
      </c>
      <c r="BC113" s="179">
        <v>17</v>
      </c>
      <c r="BD113" s="175">
        <v>106</v>
      </c>
      <c r="BF113" s="101" t="s">
        <v>386</v>
      </c>
      <c r="BG113" s="28" t="s">
        <v>273</v>
      </c>
      <c r="BH113" s="176">
        <v>201</v>
      </c>
      <c r="BI113" s="425">
        <v>180</v>
      </c>
      <c r="BJ113" s="177">
        <v>148</v>
      </c>
      <c r="BK113" s="178">
        <v>1</v>
      </c>
      <c r="BL113" s="77">
        <v>1</v>
      </c>
      <c r="BM113" s="173">
        <v>9</v>
      </c>
      <c r="BN113" s="179">
        <v>1</v>
      </c>
      <c r="BO113" s="175">
        <v>106</v>
      </c>
    </row>
    <row r="114" spans="1:67" x14ac:dyDescent="0.25">
      <c r="A114" s="41" t="s">
        <v>293</v>
      </c>
      <c r="B114" s="43" t="s">
        <v>294</v>
      </c>
      <c r="C114" s="37">
        <v>106</v>
      </c>
      <c r="D114" s="37">
        <v>156</v>
      </c>
      <c r="E114" s="37">
        <v>170</v>
      </c>
      <c r="F114" s="72">
        <v>47</v>
      </c>
      <c r="G114" s="72">
        <v>52</v>
      </c>
      <c r="H114" s="37">
        <v>24</v>
      </c>
      <c r="I114" s="37">
        <v>63</v>
      </c>
      <c r="J114" s="45">
        <v>566</v>
      </c>
      <c r="K114" s="136">
        <v>94.333333333333329</v>
      </c>
      <c r="L114" s="40">
        <v>107</v>
      </c>
      <c r="N114" s="60" t="s">
        <v>274</v>
      </c>
      <c r="O114" s="28" t="s">
        <v>276</v>
      </c>
      <c r="P114" s="176">
        <v>167</v>
      </c>
      <c r="Q114" s="169">
        <v>82</v>
      </c>
      <c r="R114" s="177">
        <v>81</v>
      </c>
      <c r="S114" s="178">
        <v>1</v>
      </c>
      <c r="T114" s="77">
        <v>157</v>
      </c>
      <c r="U114" s="173">
        <v>6</v>
      </c>
      <c r="V114" s="179">
        <v>1</v>
      </c>
      <c r="W114" s="184">
        <v>107</v>
      </c>
      <c r="Y114" s="41" t="s">
        <v>293</v>
      </c>
      <c r="Z114" s="43" t="s">
        <v>294</v>
      </c>
      <c r="AA114" s="176">
        <v>83</v>
      </c>
      <c r="AB114" s="169">
        <v>139</v>
      </c>
      <c r="AC114" s="177">
        <v>150</v>
      </c>
      <c r="AD114" s="178">
        <v>46</v>
      </c>
      <c r="AE114" s="77">
        <v>44</v>
      </c>
      <c r="AF114" s="173">
        <v>24</v>
      </c>
      <c r="AG114" s="179">
        <v>56</v>
      </c>
      <c r="AH114" s="175">
        <v>106</v>
      </c>
      <c r="AJ114" s="101" t="s">
        <v>234</v>
      </c>
      <c r="AK114" s="28" t="s">
        <v>236</v>
      </c>
      <c r="AL114" s="176">
        <v>180</v>
      </c>
      <c r="AM114" s="169">
        <v>85</v>
      </c>
      <c r="AN114" s="177">
        <v>84</v>
      </c>
      <c r="AO114" s="178">
        <v>1</v>
      </c>
      <c r="AP114" s="77">
        <v>166</v>
      </c>
      <c r="AQ114" s="173">
        <v>13</v>
      </c>
      <c r="AR114" s="179">
        <v>1</v>
      </c>
      <c r="AS114" s="175">
        <v>106</v>
      </c>
      <c r="AU114" s="48" t="s">
        <v>139</v>
      </c>
      <c r="AV114" s="28" t="s">
        <v>141</v>
      </c>
      <c r="AW114" s="63">
        <v>143</v>
      </c>
      <c r="AX114" s="63">
        <v>21</v>
      </c>
      <c r="AY114" s="63">
        <v>39</v>
      </c>
      <c r="AZ114" s="63">
        <v>128</v>
      </c>
      <c r="BA114" s="63">
        <v>156</v>
      </c>
      <c r="BB114" s="63">
        <v>42</v>
      </c>
      <c r="BC114" s="63">
        <v>39</v>
      </c>
      <c r="BD114" s="63">
        <v>107</v>
      </c>
      <c r="BF114" s="60" t="s">
        <v>154</v>
      </c>
      <c r="BG114" s="28" t="s">
        <v>155</v>
      </c>
      <c r="BH114" s="176">
        <v>183</v>
      </c>
      <c r="BI114" s="425">
        <v>91</v>
      </c>
      <c r="BJ114" s="177">
        <v>91</v>
      </c>
      <c r="BK114" s="178">
        <v>8</v>
      </c>
      <c r="BL114" s="77">
        <v>140</v>
      </c>
      <c r="BM114" s="173">
        <v>10</v>
      </c>
      <c r="BN114" s="179">
        <v>20</v>
      </c>
      <c r="BO114" s="175">
        <v>107</v>
      </c>
    </row>
    <row r="115" spans="1:67" x14ac:dyDescent="0.25">
      <c r="A115" s="78" t="s">
        <v>176</v>
      </c>
      <c r="B115" s="28" t="s">
        <v>178</v>
      </c>
      <c r="C115" s="37">
        <v>179</v>
      </c>
      <c r="D115" s="37">
        <v>87</v>
      </c>
      <c r="E115" s="37">
        <v>88</v>
      </c>
      <c r="F115" s="37">
        <v>141</v>
      </c>
      <c r="G115" s="37">
        <v>185</v>
      </c>
      <c r="H115" s="37">
        <v>9</v>
      </c>
      <c r="I115" s="37">
        <v>63</v>
      </c>
      <c r="J115" s="45">
        <v>567</v>
      </c>
      <c r="K115" s="136">
        <v>94.5</v>
      </c>
      <c r="L115" s="40">
        <v>108</v>
      </c>
      <c r="N115" s="59" t="s">
        <v>310</v>
      </c>
      <c r="O115" s="28" t="s">
        <v>311</v>
      </c>
      <c r="P115" s="176">
        <v>6</v>
      </c>
      <c r="Q115" s="169">
        <v>116</v>
      </c>
      <c r="R115" s="177">
        <v>129</v>
      </c>
      <c r="S115" s="178">
        <v>112</v>
      </c>
      <c r="T115" s="77">
        <v>8</v>
      </c>
      <c r="U115" s="173">
        <v>18</v>
      </c>
      <c r="V115" s="179">
        <v>124</v>
      </c>
      <c r="W115" s="184">
        <v>108</v>
      </c>
      <c r="Y115" s="60" t="s">
        <v>144</v>
      </c>
      <c r="Z115" s="28" t="s">
        <v>145</v>
      </c>
      <c r="AA115" s="63">
        <v>151</v>
      </c>
      <c r="AB115" s="63">
        <v>85</v>
      </c>
      <c r="AC115" s="63">
        <v>84</v>
      </c>
      <c r="AD115" s="63">
        <v>53</v>
      </c>
      <c r="AE115" s="63">
        <v>82</v>
      </c>
      <c r="AF115" s="63">
        <v>10</v>
      </c>
      <c r="AG115" s="63">
        <v>63</v>
      </c>
      <c r="AH115" s="63">
        <v>106</v>
      </c>
      <c r="AJ115" s="44" t="s">
        <v>386</v>
      </c>
      <c r="AK115" s="28" t="s">
        <v>118</v>
      </c>
      <c r="AL115" s="176">
        <v>180</v>
      </c>
      <c r="AM115" s="169">
        <v>85</v>
      </c>
      <c r="AN115" s="177">
        <v>84</v>
      </c>
      <c r="AO115" s="178">
        <v>1</v>
      </c>
      <c r="AP115" s="77">
        <v>169</v>
      </c>
      <c r="AQ115" s="173">
        <v>1</v>
      </c>
      <c r="AR115" s="179">
        <v>1</v>
      </c>
      <c r="AS115" s="175">
        <v>108</v>
      </c>
      <c r="AU115" s="101" t="s">
        <v>234</v>
      </c>
      <c r="AV115" s="28" t="s">
        <v>236</v>
      </c>
      <c r="AW115" s="176">
        <v>184</v>
      </c>
      <c r="AX115" s="169">
        <v>88</v>
      </c>
      <c r="AY115" s="177">
        <v>86</v>
      </c>
      <c r="AZ115" s="178">
        <v>1</v>
      </c>
      <c r="BA115" s="77">
        <v>167</v>
      </c>
      <c r="BB115" s="173">
        <v>13</v>
      </c>
      <c r="BC115" s="179">
        <v>1</v>
      </c>
      <c r="BD115" s="175">
        <v>108</v>
      </c>
      <c r="BF115" s="78" t="s">
        <v>320</v>
      </c>
      <c r="BG115" s="43" t="s">
        <v>321</v>
      </c>
      <c r="BH115" s="176">
        <v>175</v>
      </c>
      <c r="BI115" s="425">
        <v>48</v>
      </c>
      <c r="BJ115" s="177">
        <v>73</v>
      </c>
      <c r="BK115" s="178">
        <v>56</v>
      </c>
      <c r="BL115" s="77">
        <v>124</v>
      </c>
      <c r="BM115" s="173">
        <v>30</v>
      </c>
      <c r="BN115" s="179">
        <v>57</v>
      </c>
      <c r="BO115" s="175">
        <v>107</v>
      </c>
    </row>
    <row r="116" spans="1:67" x14ac:dyDescent="0.25">
      <c r="A116" s="60" t="s">
        <v>152</v>
      </c>
      <c r="B116" s="43" t="s">
        <v>153</v>
      </c>
      <c r="C116" s="37">
        <v>205</v>
      </c>
      <c r="D116" s="37">
        <v>93</v>
      </c>
      <c r="E116" s="37">
        <v>92</v>
      </c>
      <c r="F116" s="37">
        <v>113</v>
      </c>
      <c r="G116" s="37">
        <v>165</v>
      </c>
      <c r="H116" s="37">
        <v>10</v>
      </c>
      <c r="I116" s="37">
        <v>63</v>
      </c>
      <c r="J116" s="45">
        <v>576</v>
      </c>
      <c r="K116" s="136">
        <v>96</v>
      </c>
      <c r="L116" s="40">
        <v>109</v>
      </c>
      <c r="N116" s="50" t="s">
        <v>245</v>
      </c>
      <c r="O116" s="43" t="s">
        <v>246</v>
      </c>
      <c r="P116" s="176">
        <v>163</v>
      </c>
      <c r="Q116" s="169">
        <v>63</v>
      </c>
      <c r="R116" s="177">
        <v>81</v>
      </c>
      <c r="S116" s="178">
        <v>47</v>
      </c>
      <c r="T116" s="77">
        <v>131</v>
      </c>
      <c r="U116" s="173">
        <v>8</v>
      </c>
      <c r="V116" s="179">
        <v>15</v>
      </c>
      <c r="W116" s="184">
        <v>109</v>
      </c>
      <c r="Y116" s="60" t="s">
        <v>318</v>
      </c>
      <c r="Z116" s="28" t="s">
        <v>319</v>
      </c>
      <c r="AA116" s="176">
        <v>180</v>
      </c>
      <c r="AB116" s="169">
        <v>85</v>
      </c>
      <c r="AC116" s="177">
        <v>84</v>
      </c>
      <c r="AD116" s="178">
        <v>1</v>
      </c>
      <c r="AE116" s="77">
        <v>169</v>
      </c>
      <c r="AF116" s="173">
        <v>9</v>
      </c>
      <c r="AG116" s="179">
        <v>1</v>
      </c>
      <c r="AH116" s="175">
        <v>108</v>
      </c>
      <c r="AJ116" s="60" t="s">
        <v>135</v>
      </c>
      <c r="AK116" s="43" t="s">
        <v>392</v>
      </c>
      <c r="AL116" s="176">
        <v>180</v>
      </c>
      <c r="AM116" s="169">
        <v>85</v>
      </c>
      <c r="AN116" s="177">
        <v>84</v>
      </c>
      <c r="AO116" s="178">
        <v>1</v>
      </c>
      <c r="AP116" s="77">
        <v>169</v>
      </c>
      <c r="AQ116" s="173">
        <v>4</v>
      </c>
      <c r="AR116" s="179">
        <v>1</v>
      </c>
      <c r="AS116" s="175">
        <v>108</v>
      </c>
      <c r="AU116" s="78" t="s">
        <v>320</v>
      </c>
      <c r="AV116" s="43" t="s">
        <v>321</v>
      </c>
      <c r="AW116" s="63">
        <v>174</v>
      </c>
      <c r="AX116" s="63">
        <v>49</v>
      </c>
      <c r="AY116" s="63">
        <v>74</v>
      </c>
      <c r="AZ116" s="63">
        <v>53</v>
      </c>
      <c r="BA116" s="63">
        <v>122</v>
      </c>
      <c r="BB116" s="63">
        <v>30</v>
      </c>
      <c r="BC116" s="63">
        <v>55</v>
      </c>
      <c r="BD116" s="63">
        <v>108</v>
      </c>
      <c r="BF116" s="101" t="s">
        <v>234</v>
      </c>
      <c r="BG116" s="28" t="s">
        <v>236</v>
      </c>
      <c r="BH116" s="176">
        <v>188</v>
      </c>
      <c r="BI116" s="425">
        <v>91</v>
      </c>
      <c r="BJ116" s="177">
        <v>91</v>
      </c>
      <c r="BK116" s="178">
        <v>1</v>
      </c>
      <c r="BL116" s="77">
        <v>169</v>
      </c>
      <c r="BM116" s="173">
        <v>13</v>
      </c>
      <c r="BN116" s="179">
        <v>1</v>
      </c>
      <c r="BO116" s="175">
        <v>109</v>
      </c>
    </row>
    <row r="117" spans="1:67" x14ac:dyDescent="0.25">
      <c r="A117" s="48" t="s">
        <v>169</v>
      </c>
      <c r="B117" s="43" t="s">
        <v>170</v>
      </c>
      <c r="C117" s="37">
        <v>170</v>
      </c>
      <c r="D117" s="37"/>
      <c r="E117" s="37">
        <v>92</v>
      </c>
      <c r="F117" s="37">
        <v>140</v>
      </c>
      <c r="G117" s="37">
        <v>190</v>
      </c>
      <c r="H117" s="37">
        <v>7</v>
      </c>
      <c r="I117" s="37">
        <v>174</v>
      </c>
      <c r="J117" s="45">
        <v>583</v>
      </c>
      <c r="K117" s="136">
        <v>97.166666666666671</v>
      </c>
      <c r="L117" s="40">
        <v>110</v>
      </c>
      <c r="N117" s="41" t="s">
        <v>308</v>
      </c>
      <c r="O117" s="28" t="s">
        <v>309</v>
      </c>
      <c r="P117" s="63">
        <v>46</v>
      </c>
      <c r="Q117" s="63">
        <f>+Q116+1</f>
        <v>64</v>
      </c>
      <c r="R117" s="63">
        <v>166</v>
      </c>
      <c r="S117" s="63">
        <v>45</v>
      </c>
      <c r="T117" s="63">
        <v>58</v>
      </c>
      <c r="U117" s="63">
        <v>42</v>
      </c>
      <c r="V117" s="63">
        <v>79</v>
      </c>
      <c r="W117" s="183">
        <v>110</v>
      </c>
      <c r="Y117" s="60" t="s">
        <v>274</v>
      </c>
      <c r="Z117" s="28" t="s">
        <v>276</v>
      </c>
      <c r="AA117" s="176">
        <v>180</v>
      </c>
      <c r="AB117" s="169">
        <v>85</v>
      </c>
      <c r="AC117" s="177">
        <v>84</v>
      </c>
      <c r="AD117" s="178">
        <v>1</v>
      </c>
      <c r="AE117" s="77">
        <v>169</v>
      </c>
      <c r="AF117" s="173">
        <v>6</v>
      </c>
      <c r="AG117" s="179">
        <v>1</v>
      </c>
      <c r="AH117" s="175">
        <v>108</v>
      </c>
      <c r="AJ117" s="60" t="s">
        <v>274</v>
      </c>
      <c r="AK117" s="28" t="s">
        <v>276</v>
      </c>
      <c r="AL117" s="176">
        <v>180</v>
      </c>
      <c r="AM117" s="169">
        <v>85</v>
      </c>
      <c r="AN117" s="177">
        <v>84</v>
      </c>
      <c r="AO117" s="178">
        <v>1</v>
      </c>
      <c r="AP117" s="77">
        <v>169</v>
      </c>
      <c r="AQ117" s="173">
        <v>6</v>
      </c>
      <c r="AR117" s="179">
        <v>1</v>
      </c>
      <c r="AS117" s="175">
        <v>108</v>
      </c>
      <c r="AU117" s="78" t="s">
        <v>150</v>
      </c>
      <c r="AV117" s="28" t="s">
        <v>151</v>
      </c>
      <c r="AW117" s="176">
        <v>90</v>
      </c>
      <c r="AX117" s="169">
        <v>138</v>
      </c>
      <c r="AY117" s="177">
        <v>144</v>
      </c>
      <c r="AZ117" s="178">
        <v>26</v>
      </c>
      <c r="BA117" s="77">
        <v>37</v>
      </c>
      <c r="BB117" s="173">
        <v>51</v>
      </c>
      <c r="BC117" s="179">
        <v>93</v>
      </c>
      <c r="BD117" s="175">
        <v>110</v>
      </c>
      <c r="BF117" s="78" t="s">
        <v>150</v>
      </c>
      <c r="BG117" s="28" t="s">
        <v>151</v>
      </c>
      <c r="BH117" s="176">
        <v>90</v>
      </c>
      <c r="BI117" s="425">
        <v>142</v>
      </c>
      <c r="BJ117" s="177">
        <v>150</v>
      </c>
      <c r="BK117" s="178">
        <v>28</v>
      </c>
      <c r="BL117" s="77">
        <v>41</v>
      </c>
      <c r="BM117" s="173">
        <v>51</v>
      </c>
      <c r="BN117" s="179">
        <v>93</v>
      </c>
      <c r="BO117" s="175">
        <v>110</v>
      </c>
    </row>
    <row r="118" spans="1:67" x14ac:dyDescent="0.25">
      <c r="A118" s="48" t="s">
        <v>146</v>
      </c>
      <c r="B118" s="28" t="s">
        <v>147</v>
      </c>
      <c r="C118" s="37">
        <v>157</v>
      </c>
      <c r="D118" s="37">
        <v>77</v>
      </c>
      <c r="E118" s="37">
        <v>73</v>
      </c>
      <c r="F118" s="52">
        <v>40</v>
      </c>
      <c r="G118" s="37">
        <v>112</v>
      </c>
      <c r="H118" s="68">
        <v>112</v>
      </c>
      <c r="I118" s="37">
        <v>132</v>
      </c>
      <c r="J118" s="45">
        <v>591</v>
      </c>
      <c r="K118" s="136">
        <v>98.5</v>
      </c>
      <c r="L118" s="40">
        <v>111</v>
      </c>
      <c r="N118" s="48" t="s">
        <v>193</v>
      </c>
      <c r="O118" s="28" t="s">
        <v>194</v>
      </c>
      <c r="P118" s="176">
        <v>118</v>
      </c>
      <c r="Q118" s="169">
        <v>82</v>
      </c>
      <c r="R118" s="177">
        <v>81</v>
      </c>
      <c r="S118" s="178">
        <v>47</v>
      </c>
      <c r="T118" s="77">
        <v>123</v>
      </c>
      <c r="U118" s="173">
        <v>10</v>
      </c>
      <c r="V118" s="179">
        <v>57</v>
      </c>
      <c r="W118" s="184">
        <v>110</v>
      </c>
      <c r="Y118" s="60" t="s">
        <v>135</v>
      </c>
      <c r="Z118" s="43" t="s">
        <v>392</v>
      </c>
      <c r="AA118" s="176">
        <v>180</v>
      </c>
      <c r="AB118" s="169">
        <v>85</v>
      </c>
      <c r="AC118" s="177">
        <v>84</v>
      </c>
      <c r="AD118" s="178">
        <v>1</v>
      </c>
      <c r="AE118" s="77">
        <v>169</v>
      </c>
      <c r="AF118" s="173">
        <v>4</v>
      </c>
      <c r="AG118" s="179">
        <v>1</v>
      </c>
      <c r="AH118" s="175">
        <v>108</v>
      </c>
      <c r="AJ118" s="60" t="s">
        <v>318</v>
      </c>
      <c r="AK118" s="28" t="s">
        <v>319</v>
      </c>
      <c r="AL118" s="176">
        <v>180</v>
      </c>
      <c r="AM118" s="169">
        <v>85</v>
      </c>
      <c r="AN118" s="177">
        <v>84</v>
      </c>
      <c r="AO118" s="178">
        <v>1</v>
      </c>
      <c r="AP118" s="77">
        <v>169</v>
      </c>
      <c r="AQ118" s="173">
        <v>9</v>
      </c>
      <c r="AR118" s="179">
        <v>1</v>
      </c>
      <c r="AS118" s="175">
        <v>108</v>
      </c>
      <c r="AU118" s="44" t="s">
        <v>135</v>
      </c>
      <c r="AV118" s="43" t="s">
        <v>392</v>
      </c>
      <c r="AW118" s="176">
        <v>184</v>
      </c>
      <c r="AX118" s="169">
        <v>88</v>
      </c>
      <c r="AY118" s="177">
        <v>86</v>
      </c>
      <c r="AZ118" s="178">
        <v>1</v>
      </c>
      <c r="BA118" s="77">
        <v>170</v>
      </c>
      <c r="BB118" s="173">
        <v>4</v>
      </c>
      <c r="BC118" s="179">
        <v>1</v>
      </c>
      <c r="BD118" s="175">
        <v>111</v>
      </c>
      <c r="BF118" s="44" t="s">
        <v>135</v>
      </c>
      <c r="BG118" s="43" t="s">
        <v>392</v>
      </c>
      <c r="BH118" s="176">
        <v>188</v>
      </c>
      <c r="BI118" s="425">
        <v>91</v>
      </c>
      <c r="BJ118" s="177">
        <v>91</v>
      </c>
      <c r="BK118" s="178">
        <v>1</v>
      </c>
      <c r="BL118" s="77">
        <v>174</v>
      </c>
      <c r="BM118" s="173">
        <v>4</v>
      </c>
      <c r="BN118" s="179">
        <v>1</v>
      </c>
      <c r="BO118" s="175">
        <v>111</v>
      </c>
    </row>
    <row r="119" spans="1:67" x14ac:dyDescent="0.25">
      <c r="A119" s="60" t="s">
        <v>60</v>
      </c>
      <c r="B119" s="28" t="s">
        <v>63</v>
      </c>
      <c r="C119" s="37">
        <v>134</v>
      </c>
      <c r="D119" s="37">
        <v>145</v>
      </c>
      <c r="E119" s="37">
        <v>148</v>
      </c>
      <c r="F119" s="37">
        <v>98</v>
      </c>
      <c r="G119" s="37">
        <v>134</v>
      </c>
      <c r="H119" s="37">
        <v>18</v>
      </c>
      <c r="I119" s="37">
        <v>48</v>
      </c>
      <c r="J119" s="45">
        <v>591</v>
      </c>
      <c r="K119" s="136">
        <v>98.5</v>
      </c>
      <c r="L119" s="40">
        <v>112</v>
      </c>
      <c r="N119" s="41" t="s">
        <v>259</v>
      </c>
      <c r="O119" s="43" t="s">
        <v>260</v>
      </c>
      <c r="P119" s="176">
        <v>101</v>
      </c>
      <c r="Q119" s="169">
        <f>+Q118+1</f>
        <v>83</v>
      </c>
      <c r="R119" s="177">
        <v>148</v>
      </c>
      <c r="S119" s="178">
        <v>47</v>
      </c>
      <c r="T119" s="77">
        <v>97</v>
      </c>
      <c r="U119" s="173">
        <v>5</v>
      </c>
      <c r="V119" s="179">
        <v>57</v>
      </c>
      <c r="W119" s="184">
        <v>112</v>
      </c>
      <c r="Y119" s="44" t="s">
        <v>386</v>
      </c>
      <c r="Z119" s="28" t="s">
        <v>118</v>
      </c>
      <c r="AA119" s="63">
        <v>180</v>
      </c>
      <c r="AB119" s="63">
        <v>85</v>
      </c>
      <c r="AC119" s="63">
        <v>84</v>
      </c>
      <c r="AD119" s="63">
        <v>1</v>
      </c>
      <c r="AE119" s="63">
        <v>169</v>
      </c>
      <c r="AF119" s="63">
        <v>1</v>
      </c>
      <c r="AG119" s="63">
        <v>1</v>
      </c>
      <c r="AH119" s="63">
        <v>108</v>
      </c>
      <c r="AJ119" s="78" t="s">
        <v>139</v>
      </c>
      <c r="AK119" s="28" t="s">
        <v>141</v>
      </c>
      <c r="AL119" s="63">
        <v>144</v>
      </c>
      <c r="AM119" s="63">
        <v>21</v>
      </c>
      <c r="AN119" s="63">
        <v>39</v>
      </c>
      <c r="AO119" s="63">
        <v>125</v>
      </c>
      <c r="AP119" s="63">
        <v>155</v>
      </c>
      <c r="AQ119" s="63">
        <v>42</v>
      </c>
      <c r="AR119" s="63">
        <v>37</v>
      </c>
      <c r="AS119" s="63">
        <v>112</v>
      </c>
      <c r="AU119" s="44" t="s">
        <v>274</v>
      </c>
      <c r="AV119" s="28" t="s">
        <v>276</v>
      </c>
      <c r="AW119" s="176">
        <v>184</v>
      </c>
      <c r="AX119" s="169">
        <v>88</v>
      </c>
      <c r="AY119" s="177">
        <v>86</v>
      </c>
      <c r="AZ119" s="178">
        <v>1</v>
      </c>
      <c r="BA119" s="77">
        <v>170</v>
      </c>
      <c r="BB119" s="173">
        <v>6</v>
      </c>
      <c r="BC119" s="179">
        <v>1</v>
      </c>
      <c r="BD119" s="175">
        <v>111</v>
      </c>
      <c r="BF119" s="44" t="s">
        <v>274</v>
      </c>
      <c r="BG119" s="28" t="s">
        <v>276</v>
      </c>
      <c r="BH119" s="176">
        <v>188</v>
      </c>
      <c r="BI119" s="425">
        <v>91</v>
      </c>
      <c r="BJ119" s="177">
        <v>91</v>
      </c>
      <c r="BK119" s="178">
        <v>1</v>
      </c>
      <c r="BL119" s="77">
        <v>174</v>
      </c>
      <c r="BM119" s="173">
        <v>6</v>
      </c>
      <c r="BN119" s="179">
        <v>1</v>
      </c>
      <c r="BO119" s="175">
        <v>111</v>
      </c>
    </row>
    <row r="120" spans="1:67" x14ac:dyDescent="0.25">
      <c r="A120" s="50" t="s">
        <v>124</v>
      </c>
      <c r="B120" s="28" t="s">
        <v>100</v>
      </c>
      <c r="C120" s="37">
        <v>187</v>
      </c>
      <c r="D120" s="37">
        <v>66</v>
      </c>
      <c r="E120" s="37">
        <v>75</v>
      </c>
      <c r="F120" s="37">
        <v>127</v>
      </c>
      <c r="G120" s="37">
        <v>170</v>
      </c>
      <c r="H120" s="37">
        <v>27</v>
      </c>
      <c r="I120" s="37">
        <v>132</v>
      </c>
      <c r="J120" s="45">
        <v>614</v>
      </c>
      <c r="K120" s="136">
        <v>102.33333333333333</v>
      </c>
      <c r="L120" s="40">
        <v>113</v>
      </c>
      <c r="N120" s="48" t="s">
        <v>328</v>
      </c>
      <c r="O120" s="43" t="s">
        <v>43</v>
      </c>
      <c r="P120" s="176">
        <v>50</v>
      </c>
      <c r="Q120" s="169">
        <f>+Q119+1</f>
        <v>84</v>
      </c>
      <c r="R120" s="177">
        <v>133</v>
      </c>
      <c r="S120" s="178">
        <v>112</v>
      </c>
      <c r="T120" s="77">
        <v>8</v>
      </c>
      <c r="U120" s="173">
        <v>6</v>
      </c>
      <c r="V120" s="179">
        <v>124</v>
      </c>
      <c r="W120" s="184">
        <v>113</v>
      </c>
      <c r="Y120" s="44" t="s">
        <v>150</v>
      </c>
      <c r="Z120" s="28" t="s">
        <v>151</v>
      </c>
      <c r="AA120" s="176">
        <v>91</v>
      </c>
      <c r="AB120" s="169">
        <v>137</v>
      </c>
      <c r="AC120" s="177">
        <v>142</v>
      </c>
      <c r="AD120" s="178">
        <v>25</v>
      </c>
      <c r="AE120" s="77">
        <v>38</v>
      </c>
      <c r="AF120" s="173">
        <v>51</v>
      </c>
      <c r="AG120" s="179">
        <v>90</v>
      </c>
      <c r="AH120" s="175">
        <v>112</v>
      </c>
      <c r="AJ120" s="44" t="s">
        <v>150</v>
      </c>
      <c r="AK120" s="28" t="s">
        <v>151</v>
      </c>
      <c r="AL120" s="176">
        <v>91</v>
      </c>
      <c r="AM120" s="169">
        <v>137</v>
      </c>
      <c r="AN120" s="177">
        <v>142</v>
      </c>
      <c r="AO120" s="178">
        <v>24</v>
      </c>
      <c r="AP120" s="77">
        <v>38</v>
      </c>
      <c r="AQ120" s="173">
        <v>51</v>
      </c>
      <c r="AR120" s="179">
        <v>90</v>
      </c>
      <c r="AS120" s="175">
        <v>113</v>
      </c>
      <c r="AU120" s="78" t="s">
        <v>387</v>
      </c>
      <c r="AV120" s="28" t="s">
        <v>388</v>
      </c>
      <c r="AW120" s="63">
        <v>181</v>
      </c>
      <c r="AX120" s="63">
        <v>81</v>
      </c>
      <c r="AY120" s="63">
        <v>84</v>
      </c>
      <c r="AZ120" s="63">
        <v>30</v>
      </c>
      <c r="BA120" s="63">
        <v>117</v>
      </c>
      <c r="BB120" s="63">
        <v>8</v>
      </c>
      <c r="BC120" s="63">
        <v>42</v>
      </c>
      <c r="BD120" s="63">
        <v>113</v>
      </c>
      <c r="BF120" s="78" t="s">
        <v>387</v>
      </c>
      <c r="BG120" s="28" t="s">
        <v>388</v>
      </c>
      <c r="BH120" s="176">
        <v>184</v>
      </c>
      <c r="BI120" s="425">
        <v>84</v>
      </c>
      <c r="BJ120" s="177">
        <v>88</v>
      </c>
      <c r="BK120" s="178">
        <v>33</v>
      </c>
      <c r="BL120" s="77">
        <v>119</v>
      </c>
      <c r="BM120" s="173">
        <v>8</v>
      </c>
      <c r="BN120" s="179">
        <v>42</v>
      </c>
      <c r="BO120" s="175">
        <v>113</v>
      </c>
    </row>
    <row r="121" spans="1:67" x14ac:dyDescent="0.25">
      <c r="A121" s="41" t="s">
        <v>308</v>
      </c>
      <c r="B121" s="28" t="s">
        <v>309</v>
      </c>
      <c r="C121" s="61">
        <v>39</v>
      </c>
      <c r="D121" s="37">
        <v>177</v>
      </c>
      <c r="E121" s="37">
        <v>194</v>
      </c>
      <c r="F121" s="110">
        <v>39</v>
      </c>
      <c r="G121" s="92">
        <v>56</v>
      </c>
      <c r="H121" s="37">
        <v>36</v>
      </c>
      <c r="I121" s="37">
        <v>132</v>
      </c>
      <c r="J121" s="45">
        <v>617</v>
      </c>
      <c r="K121" s="136">
        <v>102.83333333333333</v>
      </c>
      <c r="L121" s="40">
        <v>114</v>
      </c>
      <c r="N121" s="44" t="s">
        <v>102</v>
      </c>
      <c r="O121" s="28" t="s">
        <v>103</v>
      </c>
      <c r="P121" s="176">
        <v>91</v>
      </c>
      <c r="Q121" s="169">
        <f>+Q120+1</f>
        <v>85</v>
      </c>
      <c r="R121" s="177">
        <v>147</v>
      </c>
      <c r="S121" s="178">
        <v>78</v>
      </c>
      <c r="T121" s="77">
        <v>20</v>
      </c>
      <c r="U121" s="173">
        <v>24</v>
      </c>
      <c r="V121" s="179">
        <v>92</v>
      </c>
      <c r="W121" s="184">
        <v>114</v>
      </c>
      <c r="Y121" s="59" t="s">
        <v>310</v>
      </c>
      <c r="Z121" s="28" t="s">
        <v>311</v>
      </c>
      <c r="AA121" s="176">
        <v>6</v>
      </c>
      <c r="AB121" s="169">
        <v>128</v>
      </c>
      <c r="AC121" s="177">
        <v>137</v>
      </c>
      <c r="AD121" s="178">
        <v>124</v>
      </c>
      <c r="AE121" s="77">
        <v>9</v>
      </c>
      <c r="AF121" s="173">
        <v>18</v>
      </c>
      <c r="AG121" s="179">
        <v>136</v>
      </c>
      <c r="AH121" s="175">
        <v>113</v>
      </c>
      <c r="AJ121" s="50" t="s">
        <v>245</v>
      </c>
      <c r="AK121" s="43" t="s">
        <v>246</v>
      </c>
      <c r="AL121" s="176">
        <v>174</v>
      </c>
      <c r="AM121" s="169">
        <v>67</v>
      </c>
      <c r="AN121" s="177">
        <v>84</v>
      </c>
      <c r="AO121" s="178">
        <v>54</v>
      </c>
      <c r="AP121" s="77">
        <v>146</v>
      </c>
      <c r="AQ121" s="173">
        <v>8</v>
      </c>
      <c r="AR121" s="179">
        <v>16</v>
      </c>
      <c r="AS121" s="175">
        <v>114</v>
      </c>
      <c r="AU121" s="91" t="s">
        <v>297</v>
      </c>
      <c r="AV121" s="43" t="s">
        <v>298</v>
      </c>
      <c r="AW121" s="176">
        <v>170</v>
      </c>
      <c r="AX121" s="169">
        <v>178</v>
      </c>
      <c r="AY121" s="177">
        <v>172</v>
      </c>
      <c r="AZ121" s="178">
        <v>7</v>
      </c>
      <c r="BA121" s="77">
        <v>8</v>
      </c>
      <c r="BB121" s="173">
        <v>73</v>
      </c>
      <c r="BC121" s="179">
        <v>14</v>
      </c>
      <c r="BD121" s="175">
        <v>114</v>
      </c>
      <c r="BF121" s="90" t="s">
        <v>504</v>
      </c>
      <c r="BG121" s="43" t="s">
        <v>505</v>
      </c>
      <c r="BH121" s="63">
        <v>165</v>
      </c>
      <c r="BI121" s="423">
        <v>139</v>
      </c>
      <c r="BJ121" s="63">
        <v>134</v>
      </c>
      <c r="BK121" s="63">
        <v>1</v>
      </c>
      <c r="BL121" s="63">
        <v>10</v>
      </c>
      <c r="BM121" s="63">
        <v>6</v>
      </c>
      <c r="BN121" s="63">
        <v>107</v>
      </c>
      <c r="BO121" s="63">
        <v>114</v>
      </c>
    </row>
    <row r="122" spans="1:67" x14ac:dyDescent="0.25">
      <c r="A122" s="48" t="s">
        <v>68</v>
      </c>
      <c r="B122" s="43" t="s">
        <v>69</v>
      </c>
      <c r="C122" s="72">
        <v>56</v>
      </c>
      <c r="D122" s="37">
        <v>175</v>
      </c>
      <c r="E122" s="37">
        <v>192</v>
      </c>
      <c r="F122" s="52">
        <v>43</v>
      </c>
      <c r="G122" s="54">
        <v>21</v>
      </c>
      <c r="H122" s="37">
        <v>21</v>
      </c>
      <c r="I122" s="37">
        <v>132</v>
      </c>
      <c r="J122" s="45">
        <v>619</v>
      </c>
      <c r="K122" s="136">
        <v>103.16666666666667</v>
      </c>
      <c r="L122" s="40">
        <v>115</v>
      </c>
      <c r="N122" s="42" t="s">
        <v>116</v>
      </c>
      <c r="O122" s="43" t="s">
        <v>117</v>
      </c>
      <c r="P122" s="63">
        <v>47</v>
      </c>
      <c r="Q122" s="63">
        <v>119</v>
      </c>
      <c r="R122" s="63">
        <v>131</v>
      </c>
      <c r="S122" s="63">
        <v>77</v>
      </c>
      <c r="T122" s="63">
        <v>58</v>
      </c>
      <c r="U122" s="63">
        <v>7</v>
      </c>
      <c r="V122" s="63">
        <v>88</v>
      </c>
      <c r="W122" s="183">
        <v>115</v>
      </c>
      <c r="Y122" s="50" t="s">
        <v>245</v>
      </c>
      <c r="Z122" s="43" t="s">
        <v>246</v>
      </c>
      <c r="AA122" s="176">
        <v>174</v>
      </c>
      <c r="AB122" s="169">
        <v>69</v>
      </c>
      <c r="AC122" s="177">
        <v>84</v>
      </c>
      <c r="AD122" s="178">
        <v>53</v>
      </c>
      <c r="AE122" s="77">
        <v>146</v>
      </c>
      <c r="AF122" s="173">
        <v>8</v>
      </c>
      <c r="AG122" s="179">
        <v>16</v>
      </c>
      <c r="AH122" s="175">
        <v>114</v>
      </c>
      <c r="AJ122" s="59" t="s">
        <v>310</v>
      </c>
      <c r="AK122" s="28" t="s">
        <v>311</v>
      </c>
      <c r="AL122" s="176">
        <v>6</v>
      </c>
      <c r="AM122" s="169">
        <v>128</v>
      </c>
      <c r="AN122" s="177">
        <v>137</v>
      </c>
      <c r="AO122" s="178">
        <v>125</v>
      </c>
      <c r="AP122" s="77">
        <v>9</v>
      </c>
      <c r="AQ122" s="173">
        <v>18</v>
      </c>
      <c r="AR122" s="179">
        <v>137</v>
      </c>
      <c r="AS122" s="175">
        <v>115</v>
      </c>
      <c r="AU122" s="35" t="s">
        <v>44</v>
      </c>
      <c r="AV122" s="49" t="s">
        <v>45</v>
      </c>
      <c r="AW122" s="176">
        <v>56</v>
      </c>
      <c r="AX122" s="169">
        <v>161</v>
      </c>
      <c r="AY122" s="177">
        <v>163</v>
      </c>
      <c r="AZ122" s="178">
        <v>1</v>
      </c>
      <c r="BA122" s="77">
        <v>170</v>
      </c>
      <c r="BB122" s="173">
        <v>3</v>
      </c>
      <c r="BC122" s="179">
        <v>1</v>
      </c>
      <c r="BD122" s="175">
        <v>115</v>
      </c>
      <c r="BF122" s="51" t="s">
        <v>99</v>
      </c>
      <c r="BG122" s="49" t="s">
        <v>101</v>
      </c>
      <c r="BH122" s="176">
        <v>85</v>
      </c>
      <c r="BI122" s="425">
        <v>37</v>
      </c>
      <c r="BJ122" s="177">
        <v>44</v>
      </c>
      <c r="BK122" s="178">
        <v>123</v>
      </c>
      <c r="BL122" s="77">
        <v>138</v>
      </c>
      <c r="BM122" s="173">
        <v>13</v>
      </c>
      <c r="BN122" s="179">
        <v>134</v>
      </c>
      <c r="BO122" s="175">
        <v>115</v>
      </c>
    </row>
    <row r="123" spans="1:67" x14ac:dyDescent="0.25">
      <c r="A123" s="42" t="s">
        <v>95</v>
      </c>
      <c r="B123" s="28" t="s">
        <v>96</v>
      </c>
      <c r="C123" s="81">
        <v>60</v>
      </c>
      <c r="D123" s="37">
        <v>150</v>
      </c>
      <c r="E123" s="37">
        <v>161</v>
      </c>
      <c r="F123" s="61">
        <v>35</v>
      </c>
      <c r="G123" s="67">
        <v>33</v>
      </c>
      <c r="H123" s="37">
        <v>42</v>
      </c>
      <c r="I123" s="37">
        <v>174</v>
      </c>
      <c r="J123" s="45">
        <v>622</v>
      </c>
      <c r="K123" s="136">
        <v>103.66666666666667</v>
      </c>
      <c r="L123" s="40">
        <v>116</v>
      </c>
      <c r="N123" s="41" t="s">
        <v>277</v>
      </c>
      <c r="O123" s="43" t="s">
        <v>279</v>
      </c>
      <c r="P123" s="176">
        <v>127</v>
      </c>
      <c r="Q123" s="169">
        <v>82</v>
      </c>
      <c r="R123" s="177">
        <v>81</v>
      </c>
      <c r="S123" s="178">
        <v>41</v>
      </c>
      <c r="T123" s="77">
        <v>115</v>
      </c>
      <c r="U123" s="173">
        <v>17</v>
      </c>
      <c r="V123" s="179">
        <v>79</v>
      </c>
      <c r="W123" s="184">
        <v>116</v>
      </c>
      <c r="Y123" s="48" t="s">
        <v>193</v>
      </c>
      <c r="Z123" s="28" t="s">
        <v>194</v>
      </c>
      <c r="AA123" s="176">
        <v>121</v>
      </c>
      <c r="AB123" s="169">
        <v>85</v>
      </c>
      <c r="AC123" s="177">
        <v>84</v>
      </c>
      <c r="AD123" s="178">
        <v>53</v>
      </c>
      <c r="AE123" s="77">
        <v>137</v>
      </c>
      <c r="AF123" s="173">
        <v>10</v>
      </c>
      <c r="AG123" s="179">
        <v>63</v>
      </c>
      <c r="AH123" s="175">
        <v>115</v>
      </c>
      <c r="AJ123" s="48" t="s">
        <v>193</v>
      </c>
      <c r="AK123" s="28" t="s">
        <v>194</v>
      </c>
      <c r="AL123" s="176">
        <v>121</v>
      </c>
      <c r="AM123" s="169">
        <v>85</v>
      </c>
      <c r="AN123" s="177">
        <v>84</v>
      </c>
      <c r="AO123" s="178">
        <v>54</v>
      </c>
      <c r="AP123" s="77">
        <v>136</v>
      </c>
      <c r="AQ123" s="173">
        <v>10</v>
      </c>
      <c r="AR123" s="179">
        <v>63</v>
      </c>
      <c r="AS123" s="175">
        <v>116</v>
      </c>
      <c r="AU123" s="51" t="s">
        <v>99</v>
      </c>
      <c r="AV123" s="49" t="s">
        <v>101</v>
      </c>
      <c r="AW123" s="176">
        <v>83</v>
      </c>
      <c r="AX123" s="169">
        <v>37</v>
      </c>
      <c r="AY123" s="177">
        <v>44</v>
      </c>
      <c r="AZ123" s="178">
        <v>121</v>
      </c>
      <c r="BA123" s="77">
        <v>135</v>
      </c>
      <c r="BB123" s="173">
        <v>13</v>
      </c>
      <c r="BC123" s="179">
        <v>132</v>
      </c>
      <c r="BD123" s="175">
        <v>115</v>
      </c>
      <c r="BF123" s="91" t="s">
        <v>297</v>
      </c>
      <c r="BG123" s="43" t="s">
        <v>298</v>
      </c>
      <c r="BH123" s="176">
        <v>171</v>
      </c>
      <c r="BI123" s="425">
        <v>183</v>
      </c>
      <c r="BJ123" s="177">
        <v>177</v>
      </c>
      <c r="BK123" s="178">
        <v>7</v>
      </c>
      <c r="BL123" s="77">
        <v>8</v>
      </c>
      <c r="BM123" s="173">
        <v>73</v>
      </c>
      <c r="BN123" s="179">
        <v>16</v>
      </c>
      <c r="BO123" s="175">
        <v>116</v>
      </c>
    </row>
    <row r="124" spans="1:67" x14ac:dyDescent="0.25">
      <c r="A124" s="78" t="s">
        <v>259</v>
      </c>
      <c r="B124" s="43" t="s">
        <v>261</v>
      </c>
      <c r="C124" s="37">
        <v>155</v>
      </c>
      <c r="D124" s="37">
        <v>93</v>
      </c>
      <c r="E124" s="37">
        <v>92</v>
      </c>
      <c r="F124" s="37">
        <v>151</v>
      </c>
      <c r="G124" s="37">
        <v>182</v>
      </c>
      <c r="H124" s="37">
        <v>7</v>
      </c>
      <c r="I124" s="37">
        <v>132</v>
      </c>
      <c r="J124" s="45">
        <v>630</v>
      </c>
      <c r="K124" s="136">
        <v>105</v>
      </c>
      <c r="L124" s="40">
        <v>117</v>
      </c>
      <c r="N124" s="48" t="s">
        <v>195</v>
      </c>
      <c r="O124" s="43" t="s">
        <v>196</v>
      </c>
      <c r="P124" s="176">
        <v>101</v>
      </c>
      <c r="Q124" s="169">
        <f>+Q123+1</f>
        <v>83</v>
      </c>
      <c r="R124" s="177">
        <v>127</v>
      </c>
      <c r="S124" s="178">
        <v>28</v>
      </c>
      <c r="T124" s="77">
        <v>48</v>
      </c>
      <c r="U124" s="173">
        <v>15</v>
      </c>
      <c r="V124" s="179">
        <v>110</v>
      </c>
      <c r="W124" s="184">
        <v>117</v>
      </c>
      <c r="Y124" s="78" t="s">
        <v>139</v>
      </c>
      <c r="Z124" s="28" t="s">
        <v>141</v>
      </c>
      <c r="AA124" s="63">
        <v>147</v>
      </c>
      <c r="AB124" s="63">
        <v>31</v>
      </c>
      <c r="AC124" s="63">
        <v>48</v>
      </c>
      <c r="AD124" s="63">
        <v>124</v>
      </c>
      <c r="AE124" s="63">
        <v>157</v>
      </c>
      <c r="AF124" s="63">
        <v>40</v>
      </c>
      <c r="AG124" s="63">
        <v>38</v>
      </c>
      <c r="AH124" s="63">
        <v>116</v>
      </c>
      <c r="AJ124" s="82" t="s">
        <v>99</v>
      </c>
      <c r="AK124" s="49" t="s">
        <v>101</v>
      </c>
      <c r="AL124" s="176">
        <v>83</v>
      </c>
      <c r="AM124" s="169">
        <v>36</v>
      </c>
      <c r="AN124" s="177">
        <v>44</v>
      </c>
      <c r="AO124" s="178">
        <v>118</v>
      </c>
      <c r="AP124" s="77">
        <v>135</v>
      </c>
      <c r="AQ124" s="173">
        <v>13</v>
      </c>
      <c r="AR124" s="179">
        <v>129</v>
      </c>
      <c r="AS124" s="175">
        <v>117</v>
      </c>
      <c r="AU124" s="27" t="s">
        <v>310</v>
      </c>
      <c r="AV124" s="28" t="s">
        <v>311</v>
      </c>
      <c r="AW124" s="176">
        <v>6</v>
      </c>
      <c r="AX124" s="169">
        <v>130</v>
      </c>
      <c r="AY124" s="177">
        <v>139</v>
      </c>
      <c r="AZ124" s="178">
        <v>128</v>
      </c>
      <c r="BA124" s="77">
        <v>10</v>
      </c>
      <c r="BB124" s="173">
        <v>18</v>
      </c>
      <c r="BC124" s="179">
        <v>140</v>
      </c>
      <c r="BD124" s="175">
        <v>117</v>
      </c>
      <c r="BF124" s="60" t="s">
        <v>245</v>
      </c>
      <c r="BG124" s="43" t="s">
        <v>246</v>
      </c>
      <c r="BH124" s="176">
        <v>179</v>
      </c>
      <c r="BI124" s="425">
        <v>69</v>
      </c>
      <c r="BJ124" s="177">
        <v>91</v>
      </c>
      <c r="BK124" s="178">
        <v>60</v>
      </c>
      <c r="BL124" s="77">
        <v>148</v>
      </c>
      <c r="BM124" s="173">
        <v>8</v>
      </c>
      <c r="BN124" s="179">
        <v>20</v>
      </c>
      <c r="BO124" s="175">
        <v>117</v>
      </c>
    </row>
    <row r="125" spans="1:67" x14ac:dyDescent="0.25">
      <c r="A125" s="48" t="s">
        <v>91</v>
      </c>
      <c r="B125" s="28" t="s">
        <v>92</v>
      </c>
      <c r="C125" s="37">
        <v>62</v>
      </c>
      <c r="D125" s="37">
        <v>158</v>
      </c>
      <c r="E125" s="37">
        <v>180</v>
      </c>
      <c r="F125" s="37">
        <v>71</v>
      </c>
      <c r="G125" s="37">
        <v>88</v>
      </c>
      <c r="H125" s="37">
        <v>6</v>
      </c>
      <c r="I125" s="37">
        <v>159</v>
      </c>
      <c r="J125" s="45">
        <v>636</v>
      </c>
      <c r="K125" s="136">
        <v>106</v>
      </c>
      <c r="L125" s="40">
        <v>118</v>
      </c>
      <c r="N125" s="27" t="s">
        <v>127</v>
      </c>
      <c r="O125" s="28" t="s">
        <v>59</v>
      </c>
      <c r="P125" s="176">
        <v>24</v>
      </c>
      <c r="Q125" s="169">
        <f>+Q124+1</f>
        <v>84</v>
      </c>
      <c r="R125" s="177">
        <v>167</v>
      </c>
      <c r="S125" s="178">
        <v>112</v>
      </c>
      <c r="T125" s="77">
        <v>24</v>
      </c>
      <c r="U125" s="173">
        <v>7</v>
      </c>
      <c r="V125" s="179">
        <v>124</v>
      </c>
      <c r="W125" s="184">
        <v>118</v>
      </c>
      <c r="Y125" s="82" t="s">
        <v>99</v>
      </c>
      <c r="Z125" s="49" t="s">
        <v>101</v>
      </c>
      <c r="AA125" s="176">
        <v>82</v>
      </c>
      <c r="AB125" s="169">
        <v>39</v>
      </c>
      <c r="AC125" s="177">
        <v>45</v>
      </c>
      <c r="AD125" s="178">
        <v>117</v>
      </c>
      <c r="AE125" s="77">
        <v>136</v>
      </c>
      <c r="AF125" s="173">
        <v>13</v>
      </c>
      <c r="AG125" s="179">
        <v>128</v>
      </c>
      <c r="AH125" s="175">
        <v>117</v>
      </c>
      <c r="AJ125" s="35" t="s">
        <v>99</v>
      </c>
      <c r="AK125" s="36" t="s">
        <v>100</v>
      </c>
      <c r="AL125" s="176">
        <v>119</v>
      </c>
      <c r="AM125" s="169">
        <v>136</v>
      </c>
      <c r="AN125" s="177">
        <v>136</v>
      </c>
      <c r="AO125" s="178">
        <v>54</v>
      </c>
      <c r="AP125" s="77">
        <v>102</v>
      </c>
      <c r="AQ125" s="173">
        <v>16</v>
      </c>
      <c r="AR125" s="179">
        <v>8</v>
      </c>
      <c r="AS125" s="175">
        <v>118</v>
      </c>
      <c r="AU125" s="60" t="s">
        <v>245</v>
      </c>
      <c r="AV125" s="43" t="s">
        <v>246</v>
      </c>
      <c r="AW125" s="176">
        <v>178</v>
      </c>
      <c r="AX125" s="169">
        <v>69</v>
      </c>
      <c r="AY125" s="177">
        <v>86</v>
      </c>
      <c r="AZ125" s="178">
        <v>57</v>
      </c>
      <c r="BA125" s="77">
        <v>146</v>
      </c>
      <c r="BB125" s="173">
        <v>8</v>
      </c>
      <c r="BC125" s="179">
        <v>18</v>
      </c>
      <c r="BD125" s="175">
        <v>118</v>
      </c>
      <c r="BF125" s="27" t="s">
        <v>310</v>
      </c>
      <c r="BG125" s="28" t="s">
        <v>311</v>
      </c>
      <c r="BH125" s="176">
        <v>6</v>
      </c>
      <c r="BI125" s="425">
        <v>133</v>
      </c>
      <c r="BJ125" s="177">
        <v>145</v>
      </c>
      <c r="BK125" s="178">
        <v>130</v>
      </c>
      <c r="BL125" s="77">
        <v>10</v>
      </c>
      <c r="BM125" s="173">
        <v>18</v>
      </c>
      <c r="BN125" s="179">
        <v>143</v>
      </c>
      <c r="BO125" s="175">
        <v>117</v>
      </c>
    </row>
    <row r="126" spans="1:67" x14ac:dyDescent="0.25">
      <c r="A126" s="41" t="s">
        <v>182</v>
      </c>
      <c r="B126" s="28" t="s">
        <v>183</v>
      </c>
      <c r="C126" s="37">
        <v>130</v>
      </c>
      <c r="D126" s="37">
        <v>65</v>
      </c>
      <c r="E126" s="37">
        <v>70</v>
      </c>
      <c r="F126" s="37">
        <v>143</v>
      </c>
      <c r="G126" s="37">
        <v>181</v>
      </c>
      <c r="H126" s="37">
        <v>38</v>
      </c>
      <c r="I126" s="37">
        <v>191</v>
      </c>
      <c r="J126" s="45">
        <v>637</v>
      </c>
      <c r="K126" s="136">
        <v>106.16666666666667</v>
      </c>
      <c r="L126" s="40">
        <v>119</v>
      </c>
      <c r="N126" s="91" t="s">
        <v>124</v>
      </c>
      <c r="O126" s="43" t="s">
        <v>126</v>
      </c>
      <c r="P126" s="176">
        <v>95</v>
      </c>
      <c r="Q126" s="169">
        <f>+Q125+1</f>
        <v>85</v>
      </c>
      <c r="R126" s="177">
        <v>155</v>
      </c>
      <c r="S126" s="178">
        <v>47</v>
      </c>
      <c r="T126" s="77">
        <v>73</v>
      </c>
      <c r="U126" s="173">
        <v>34</v>
      </c>
      <c r="V126" s="179">
        <v>84</v>
      </c>
      <c r="W126" s="184">
        <v>119</v>
      </c>
      <c r="Y126" s="41" t="s">
        <v>315</v>
      </c>
      <c r="Z126" s="43" t="s">
        <v>203</v>
      </c>
      <c r="AA126" s="176">
        <v>92</v>
      </c>
      <c r="AB126" s="169">
        <v>148</v>
      </c>
      <c r="AC126" s="177">
        <v>158</v>
      </c>
      <c r="AD126" s="178">
        <v>53</v>
      </c>
      <c r="AE126" s="77">
        <v>41</v>
      </c>
      <c r="AF126" s="173">
        <v>11</v>
      </c>
      <c r="AG126" s="179">
        <v>63</v>
      </c>
      <c r="AH126" s="175">
        <v>118</v>
      </c>
      <c r="AJ126" s="41" t="s">
        <v>315</v>
      </c>
      <c r="AK126" s="43" t="s">
        <v>203</v>
      </c>
      <c r="AL126" s="176">
        <v>92</v>
      </c>
      <c r="AM126" s="169">
        <v>148</v>
      </c>
      <c r="AN126" s="177">
        <v>158</v>
      </c>
      <c r="AO126" s="178">
        <v>54</v>
      </c>
      <c r="AP126" s="77">
        <v>41</v>
      </c>
      <c r="AQ126" s="173">
        <v>11</v>
      </c>
      <c r="AR126" s="179">
        <v>63</v>
      </c>
      <c r="AS126" s="175">
        <v>119</v>
      </c>
      <c r="AU126" s="42" t="s">
        <v>193</v>
      </c>
      <c r="AV126" s="28" t="s">
        <v>194</v>
      </c>
      <c r="AW126" s="176">
        <v>120</v>
      </c>
      <c r="AX126" s="169">
        <v>88</v>
      </c>
      <c r="AY126" s="177">
        <v>86</v>
      </c>
      <c r="AZ126" s="178">
        <v>57</v>
      </c>
      <c r="BA126" s="77">
        <v>137</v>
      </c>
      <c r="BB126" s="173">
        <v>10</v>
      </c>
      <c r="BC126" s="179">
        <v>67</v>
      </c>
      <c r="BD126" s="175">
        <v>119</v>
      </c>
      <c r="BF126" s="42" t="s">
        <v>193</v>
      </c>
      <c r="BG126" s="28" t="s">
        <v>194</v>
      </c>
      <c r="BH126" s="176">
        <v>120</v>
      </c>
      <c r="BI126" s="425">
        <v>91</v>
      </c>
      <c r="BJ126" s="177">
        <v>91</v>
      </c>
      <c r="BK126" s="178">
        <v>60</v>
      </c>
      <c r="BL126" s="77">
        <v>140</v>
      </c>
      <c r="BM126" s="173">
        <v>10</v>
      </c>
      <c r="BN126" s="179">
        <v>71</v>
      </c>
      <c r="BO126" s="175">
        <v>119</v>
      </c>
    </row>
    <row r="127" spans="1:67" x14ac:dyDescent="0.25">
      <c r="A127" s="78" t="s">
        <v>245</v>
      </c>
      <c r="B127" s="28" t="s">
        <v>247</v>
      </c>
      <c r="C127" s="37">
        <v>62</v>
      </c>
      <c r="D127" s="37">
        <v>158</v>
      </c>
      <c r="E127" s="37">
        <v>180</v>
      </c>
      <c r="F127" s="37">
        <v>105</v>
      </c>
      <c r="G127" s="37">
        <v>134</v>
      </c>
      <c r="H127" s="37">
        <v>3</v>
      </c>
      <c r="I127" s="37">
        <v>132</v>
      </c>
      <c r="J127" s="45">
        <v>640</v>
      </c>
      <c r="K127" s="136">
        <v>106.66666666666667</v>
      </c>
      <c r="L127" s="40">
        <v>120</v>
      </c>
      <c r="N127" s="99" t="s">
        <v>176</v>
      </c>
      <c r="O127" s="28" t="s">
        <v>151</v>
      </c>
      <c r="P127" s="176">
        <v>99</v>
      </c>
      <c r="Q127" s="169">
        <v>53</v>
      </c>
      <c r="R127" s="177">
        <v>58</v>
      </c>
      <c r="S127" s="178">
        <v>98</v>
      </c>
      <c r="T127" s="77">
        <v>113</v>
      </c>
      <c r="U127" s="173">
        <v>11</v>
      </c>
      <c r="V127" s="179">
        <v>120</v>
      </c>
      <c r="W127" s="184">
        <v>120</v>
      </c>
      <c r="Y127" s="35" t="s">
        <v>99</v>
      </c>
      <c r="Z127" s="36" t="s">
        <v>100</v>
      </c>
      <c r="AA127" s="176">
        <v>119</v>
      </c>
      <c r="AB127" s="169">
        <v>136</v>
      </c>
      <c r="AC127" s="177">
        <v>136</v>
      </c>
      <c r="AD127" s="178">
        <v>53</v>
      </c>
      <c r="AE127" s="77">
        <v>104</v>
      </c>
      <c r="AF127" s="173">
        <v>16</v>
      </c>
      <c r="AG127" s="179">
        <v>9</v>
      </c>
      <c r="AH127" s="175">
        <v>119</v>
      </c>
      <c r="AJ127" s="79" t="s">
        <v>320</v>
      </c>
      <c r="AK127" s="43" t="s">
        <v>321</v>
      </c>
      <c r="AL127" s="176">
        <v>177</v>
      </c>
      <c r="AM127" s="169">
        <v>76</v>
      </c>
      <c r="AN127" s="177">
        <v>82</v>
      </c>
      <c r="AO127" s="178">
        <v>50</v>
      </c>
      <c r="AP127" s="77">
        <v>115</v>
      </c>
      <c r="AQ127" s="173">
        <v>25</v>
      </c>
      <c r="AR127" s="179">
        <v>56</v>
      </c>
      <c r="AS127" s="175">
        <v>119</v>
      </c>
      <c r="AU127" s="82" t="s">
        <v>99</v>
      </c>
      <c r="AV127" s="36" t="s">
        <v>100</v>
      </c>
      <c r="AW127" s="176">
        <v>118</v>
      </c>
      <c r="AX127" s="169">
        <v>137</v>
      </c>
      <c r="AY127" s="177">
        <v>138</v>
      </c>
      <c r="AZ127" s="178">
        <v>57</v>
      </c>
      <c r="BA127" s="77">
        <v>101</v>
      </c>
      <c r="BB127" s="173">
        <v>16</v>
      </c>
      <c r="BC127" s="179">
        <v>9</v>
      </c>
      <c r="BD127" s="175">
        <v>120</v>
      </c>
      <c r="BF127" s="82" t="s">
        <v>99</v>
      </c>
      <c r="BG127" s="36" t="s">
        <v>100</v>
      </c>
      <c r="BH127" s="176">
        <v>118</v>
      </c>
      <c r="BI127" s="425">
        <v>141</v>
      </c>
      <c r="BJ127" s="177">
        <v>144</v>
      </c>
      <c r="BK127" s="178">
        <v>60</v>
      </c>
      <c r="BL127" s="77">
        <v>105</v>
      </c>
      <c r="BM127" s="173">
        <v>16</v>
      </c>
      <c r="BN127" s="179">
        <v>10</v>
      </c>
      <c r="BO127" s="175">
        <v>120</v>
      </c>
    </row>
    <row r="128" spans="1:67" x14ac:dyDescent="0.25">
      <c r="A128" s="41" t="s">
        <v>86</v>
      </c>
      <c r="B128" s="43" t="s">
        <v>87</v>
      </c>
      <c r="C128" s="37">
        <v>55</v>
      </c>
      <c r="D128" s="37">
        <v>151</v>
      </c>
      <c r="E128" s="37">
        <v>164</v>
      </c>
      <c r="F128" s="37">
        <v>134</v>
      </c>
      <c r="G128" s="37">
        <v>59</v>
      </c>
      <c r="H128" s="37">
        <v>5</v>
      </c>
      <c r="I128" s="37">
        <v>132</v>
      </c>
      <c r="J128" s="45">
        <v>641</v>
      </c>
      <c r="K128" s="136">
        <v>106.83333333333333</v>
      </c>
      <c r="L128" s="40">
        <v>121</v>
      </c>
      <c r="N128" s="78" t="s">
        <v>139</v>
      </c>
      <c r="O128" s="28" t="s">
        <v>141</v>
      </c>
      <c r="P128" s="63">
        <v>141</v>
      </c>
      <c r="Q128" s="63">
        <f>+Q122+1</f>
        <v>120</v>
      </c>
      <c r="R128" s="63">
        <v>46</v>
      </c>
      <c r="S128" s="63">
        <v>112</v>
      </c>
      <c r="T128" s="63">
        <v>149</v>
      </c>
      <c r="U128" s="63">
        <v>31</v>
      </c>
      <c r="V128" s="63">
        <v>30</v>
      </c>
      <c r="W128" s="183">
        <v>121</v>
      </c>
      <c r="Y128" s="41" t="s">
        <v>277</v>
      </c>
      <c r="Z128" s="43" t="s">
        <v>414</v>
      </c>
      <c r="AA128" s="176">
        <v>131</v>
      </c>
      <c r="AB128" s="169">
        <v>85</v>
      </c>
      <c r="AC128" s="177">
        <v>84</v>
      </c>
      <c r="AD128" s="178">
        <v>46</v>
      </c>
      <c r="AE128" s="77">
        <v>126</v>
      </c>
      <c r="AF128" s="173">
        <v>17</v>
      </c>
      <c r="AG128" s="179">
        <v>86</v>
      </c>
      <c r="AH128" s="175">
        <v>120</v>
      </c>
      <c r="AJ128" s="41" t="s">
        <v>277</v>
      </c>
      <c r="AK128" s="43" t="s">
        <v>414</v>
      </c>
      <c r="AL128" s="176">
        <v>131</v>
      </c>
      <c r="AM128" s="169">
        <v>85</v>
      </c>
      <c r="AN128" s="177">
        <v>84</v>
      </c>
      <c r="AO128" s="178">
        <v>46</v>
      </c>
      <c r="AP128" s="77">
        <v>125</v>
      </c>
      <c r="AQ128" s="173">
        <v>17</v>
      </c>
      <c r="AR128" s="179">
        <v>86</v>
      </c>
      <c r="AS128" s="175">
        <v>121</v>
      </c>
      <c r="AU128" s="59" t="s">
        <v>315</v>
      </c>
      <c r="AV128" s="43" t="s">
        <v>203</v>
      </c>
      <c r="AW128" s="176">
        <v>91</v>
      </c>
      <c r="AX128" s="169">
        <v>147</v>
      </c>
      <c r="AY128" s="177">
        <v>159</v>
      </c>
      <c r="AZ128" s="178">
        <v>57</v>
      </c>
      <c r="BA128" s="77">
        <v>41</v>
      </c>
      <c r="BB128" s="173">
        <v>11</v>
      </c>
      <c r="BC128" s="179">
        <v>67</v>
      </c>
      <c r="BD128" s="175">
        <v>121</v>
      </c>
      <c r="BF128" s="41" t="s">
        <v>116</v>
      </c>
      <c r="BG128" s="43" t="s">
        <v>117</v>
      </c>
      <c r="BH128" s="176">
        <v>42</v>
      </c>
      <c r="BI128" s="425">
        <v>136</v>
      </c>
      <c r="BJ128" s="177">
        <v>147</v>
      </c>
      <c r="BK128" s="178">
        <v>89</v>
      </c>
      <c r="BL128" s="77">
        <v>65</v>
      </c>
      <c r="BM128" s="173">
        <v>7</v>
      </c>
      <c r="BN128" s="179">
        <v>103</v>
      </c>
      <c r="BO128" s="175">
        <v>121</v>
      </c>
    </row>
    <row r="129" spans="1:67" x14ac:dyDescent="0.25">
      <c r="A129" s="48" t="s">
        <v>218</v>
      </c>
      <c r="B129" s="43" t="s">
        <v>219</v>
      </c>
      <c r="C129" s="37">
        <v>123</v>
      </c>
      <c r="D129" s="37">
        <v>189</v>
      </c>
      <c r="E129" s="37">
        <v>186</v>
      </c>
      <c r="F129" s="37">
        <v>99</v>
      </c>
      <c r="G129" s="94">
        <v>78</v>
      </c>
      <c r="H129" s="37">
        <v>24</v>
      </c>
      <c r="I129" s="71">
        <v>28</v>
      </c>
      <c r="J129" s="45">
        <v>649</v>
      </c>
      <c r="K129" s="136">
        <v>108.16666666666667</v>
      </c>
      <c r="L129" s="40">
        <v>122</v>
      </c>
      <c r="N129" s="60" t="s">
        <v>313</v>
      </c>
      <c r="O129" s="28" t="s">
        <v>314</v>
      </c>
      <c r="P129" s="176">
        <v>118</v>
      </c>
      <c r="Q129" s="169">
        <f>+Q128+1</f>
        <v>121</v>
      </c>
      <c r="R129" s="177">
        <v>141</v>
      </c>
      <c r="S129" s="178">
        <v>47</v>
      </c>
      <c r="T129" s="77">
        <v>86</v>
      </c>
      <c r="U129" s="173">
        <v>21</v>
      </c>
      <c r="V129" s="179">
        <v>98</v>
      </c>
      <c r="W129" s="184">
        <v>122</v>
      </c>
      <c r="Y129" s="42" t="s">
        <v>116</v>
      </c>
      <c r="Z129" s="43" t="s">
        <v>117</v>
      </c>
      <c r="AA129" s="176">
        <v>42</v>
      </c>
      <c r="AB129" s="169">
        <v>131</v>
      </c>
      <c r="AC129" s="177">
        <v>138</v>
      </c>
      <c r="AD129" s="178">
        <v>86</v>
      </c>
      <c r="AE129" s="77">
        <v>63</v>
      </c>
      <c r="AF129" s="173">
        <v>7</v>
      </c>
      <c r="AG129" s="179">
        <v>98</v>
      </c>
      <c r="AH129" s="175">
        <v>120</v>
      </c>
      <c r="AJ129" s="42" t="s">
        <v>116</v>
      </c>
      <c r="AK129" s="43" t="s">
        <v>117</v>
      </c>
      <c r="AL129" s="176">
        <v>42</v>
      </c>
      <c r="AM129" s="169">
        <v>131</v>
      </c>
      <c r="AN129" s="177">
        <v>138</v>
      </c>
      <c r="AO129" s="178">
        <v>86</v>
      </c>
      <c r="AP129" s="77">
        <v>62</v>
      </c>
      <c r="AQ129" s="173">
        <v>7</v>
      </c>
      <c r="AR129" s="179">
        <v>99</v>
      </c>
      <c r="AS129" s="175">
        <v>122</v>
      </c>
      <c r="AU129" s="41" t="s">
        <v>116</v>
      </c>
      <c r="AV129" s="43" t="s">
        <v>117</v>
      </c>
      <c r="AW129" s="176">
        <v>42</v>
      </c>
      <c r="AX129" s="169">
        <v>133</v>
      </c>
      <c r="AY129" s="177">
        <v>140</v>
      </c>
      <c r="AZ129" s="178">
        <v>86</v>
      </c>
      <c r="BA129" s="77">
        <v>62</v>
      </c>
      <c r="BB129" s="173">
        <v>7</v>
      </c>
      <c r="BC129" s="179">
        <v>102</v>
      </c>
      <c r="BD129" s="175">
        <v>122</v>
      </c>
      <c r="BF129" s="59" t="s">
        <v>277</v>
      </c>
      <c r="BG129" s="43" t="s">
        <v>414</v>
      </c>
      <c r="BH129" s="176">
        <v>131</v>
      </c>
      <c r="BI129" s="425">
        <v>91</v>
      </c>
      <c r="BJ129" s="177">
        <v>91</v>
      </c>
      <c r="BK129" s="178">
        <v>52</v>
      </c>
      <c r="BL129" s="77">
        <v>128</v>
      </c>
      <c r="BM129" s="173">
        <v>17</v>
      </c>
      <c r="BN129" s="179">
        <v>90</v>
      </c>
      <c r="BO129" s="175">
        <v>122</v>
      </c>
    </row>
    <row r="130" spans="1:67" x14ac:dyDescent="0.25">
      <c r="A130" s="78" t="s">
        <v>259</v>
      </c>
      <c r="B130" s="28" t="s">
        <v>141</v>
      </c>
      <c r="C130" s="37">
        <v>164</v>
      </c>
      <c r="D130" s="87">
        <v>40</v>
      </c>
      <c r="E130" s="83">
        <v>63</v>
      </c>
      <c r="F130" s="37">
        <v>152</v>
      </c>
      <c r="G130" s="83">
        <v>81</v>
      </c>
      <c r="H130" s="37">
        <v>21</v>
      </c>
      <c r="I130" s="37">
        <v>217</v>
      </c>
      <c r="J130" s="45">
        <v>657</v>
      </c>
      <c r="K130" s="136">
        <v>109.5</v>
      </c>
      <c r="L130" s="40">
        <v>123</v>
      </c>
      <c r="N130" s="27" t="s">
        <v>35</v>
      </c>
      <c r="O130" s="28" t="s">
        <v>36</v>
      </c>
      <c r="P130" s="176">
        <v>34</v>
      </c>
      <c r="Q130" s="169">
        <v>164</v>
      </c>
      <c r="R130" s="177">
        <v>170</v>
      </c>
      <c r="S130" s="178">
        <v>47</v>
      </c>
      <c r="T130" s="77">
        <v>16</v>
      </c>
      <c r="U130" s="173">
        <v>34</v>
      </c>
      <c r="V130" s="179">
        <v>117</v>
      </c>
      <c r="W130" s="184">
        <v>123</v>
      </c>
      <c r="Y130" s="79" t="s">
        <v>320</v>
      </c>
      <c r="Z130" s="43" t="s">
        <v>321</v>
      </c>
      <c r="AA130" s="63">
        <v>177</v>
      </c>
      <c r="AB130" s="63">
        <v>77</v>
      </c>
      <c r="AC130" s="63">
        <v>82</v>
      </c>
      <c r="AD130" s="63">
        <v>50</v>
      </c>
      <c r="AE130" s="63">
        <v>117</v>
      </c>
      <c r="AF130" s="63">
        <v>25</v>
      </c>
      <c r="AG130" s="63">
        <v>56</v>
      </c>
      <c r="AH130" s="63">
        <v>122</v>
      </c>
      <c r="AJ130" s="91" t="s">
        <v>416</v>
      </c>
      <c r="AK130" s="28" t="s">
        <v>417</v>
      </c>
      <c r="AL130" s="176">
        <v>137</v>
      </c>
      <c r="AM130" s="169">
        <v>142</v>
      </c>
      <c r="AN130" s="177">
        <v>144</v>
      </c>
      <c r="AO130" s="178">
        <v>46</v>
      </c>
      <c r="AP130" s="77">
        <v>44</v>
      </c>
      <c r="AQ130" s="173">
        <v>24</v>
      </c>
      <c r="AR130" s="179">
        <v>56</v>
      </c>
      <c r="AS130" s="175">
        <v>123</v>
      </c>
      <c r="AU130" s="78" t="s">
        <v>195</v>
      </c>
      <c r="AV130" s="43" t="s">
        <v>398</v>
      </c>
      <c r="AW130" s="63">
        <v>184</v>
      </c>
      <c r="AX130" s="63">
        <v>88</v>
      </c>
      <c r="AY130" s="63">
        <v>86</v>
      </c>
      <c r="AZ130" s="63">
        <v>19</v>
      </c>
      <c r="BA130" s="63">
        <v>162</v>
      </c>
      <c r="BB130" s="63">
        <v>15</v>
      </c>
      <c r="BC130" s="63">
        <v>30</v>
      </c>
      <c r="BD130" s="63">
        <v>123</v>
      </c>
      <c r="BF130" s="59" t="s">
        <v>315</v>
      </c>
      <c r="BG130" s="43" t="s">
        <v>203</v>
      </c>
      <c r="BH130" s="176">
        <v>91</v>
      </c>
      <c r="BI130" s="425">
        <v>153</v>
      </c>
      <c r="BJ130" s="177">
        <v>164</v>
      </c>
      <c r="BK130" s="178">
        <v>60</v>
      </c>
      <c r="BL130" s="77">
        <v>45</v>
      </c>
      <c r="BM130" s="173">
        <v>11</v>
      </c>
      <c r="BN130" s="179">
        <v>71</v>
      </c>
      <c r="BO130" s="175">
        <v>123</v>
      </c>
    </row>
    <row r="131" spans="1:67" x14ac:dyDescent="0.25">
      <c r="A131" s="41" t="s">
        <v>259</v>
      </c>
      <c r="B131" s="43" t="s">
        <v>260</v>
      </c>
      <c r="C131" s="37">
        <v>124</v>
      </c>
      <c r="D131" s="37">
        <v>191</v>
      </c>
      <c r="E131" s="37">
        <v>188</v>
      </c>
      <c r="F131" s="37">
        <v>63</v>
      </c>
      <c r="G131" s="37">
        <v>112</v>
      </c>
      <c r="H131" s="37">
        <v>5</v>
      </c>
      <c r="I131" s="37">
        <v>90</v>
      </c>
      <c r="J131" s="45">
        <v>661</v>
      </c>
      <c r="K131" s="136">
        <v>110.16666666666667</v>
      </c>
      <c r="L131" s="40">
        <v>124</v>
      </c>
      <c r="N131" s="27" t="s">
        <v>97</v>
      </c>
      <c r="O131" s="28" t="s">
        <v>98</v>
      </c>
      <c r="P131" s="176">
        <v>81</v>
      </c>
      <c r="Q131" s="169">
        <f>+Q125+1</f>
        <v>85</v>
      </c>
      <c r="R131" s="177">
        <v>42</v>
      </c>
      <c r="S131" s="178">
        <v>112</v>
      </c>
      <c r="T131" s="77">
        <v>156</v>
      </c>
      <c r="U131" s="173">
        <v>16</v>
      </c>
      <c r="V131" s="179">
        <v>103</v>
      </c>
      <c r="W131" s="184">
        <v>124</v>
      </c>
      <c r="Y131" s="48" t="s">
        <v>195</v>
      </c>
      <c r="Z131" s="43" t="s">
        <v>196</v>
      </c>
      <c r="AA131" s="176">
        <v>102</v>
      </c>
      <c r="AB131" s="169">
        <v>130</v>
      </c>
      <c r="AC131" s="177">
        <v>135</v>
      </c>
      <c r="AD131" s="178">
        <v>29</v>
      </c>
      <c r="AE131" s="77">
        <v>53</v>
      </c>
      <c r="AF131" s="173">
        <v>15</v>
      </c>
      <c r="AG131" s="179">
        <v>122</v>
      </c>
      <c r="AH131" s="175">
        <v>122</v>
      </c>
      <c r="AJ131" s="48" t="s">
        <v>195</v>
      </c>
      <c r="AK131" s="43" t="s">
        <v>196</v>
      </c>
      <c r="AL131" s="176">
        <v>101</v>
      </c>
      <c r="AM131" s="169">
        <v>130</v>
      </c>
      <c r="AN131" s="177">
        <v>135</v>
      </c>
      <c r="AO131" s="178">
        <v>29</v>
      </c>
      <c r="AP131" s="77">
        <v>53</v>
      </c>
      <c r="AQ131" s="173">
        <v>15</v>
      </c>
      <c r="AR131" s="179">
        <v>123</v>
      </c>
      <c r="AS131" s="175">
        <v>124</v>
      </c>
      <c r="AU131" s="59" t="s">
        <v>277</v>
      </c>
      <c r="AV131" s="43" t="s">
        <v>414</v>
      </c>
      <c r="AW131" s="176">
        <v>131</v>
      </c>
      <c r="AX131" s="169">
        <v>88</v>
      </c>
      <c r="AY131" s="177">
        <v>86</v>
      </c>
      <c r="AZ131" s="178">
        <v>49</v>
      </c>
      <c r="BA131" s="77">
        <v>126</v>
      </c>
      <c r="BB131" s="173">
        <v>17</v>
      </c>
      <c r="BC131" s="179">
        <v>89</v>
      </c>
      <c r="BD131" s="175">
        <v>123</v>
      </c>
      <c r="BF131" s="308" t="s">
        <v>176</v>
      </c>
      <c r="BG131" s="28" t="s">
        <v>151</v>
      </c>
      <c r="BH131" s="176">
        <v>97</v>
      </c>
      <c r="BI131" s="425">
        <v>58</v>
      </c>
      <c r="BJ131" s="177">
        <v>54</v>
      </c>
      <c r="BK131" s="178">
        <v>116</v>
      </c>
      <c r="BL131" s="77">
        <v>126</v>
      </c>
      <c r="BM131" s="173">
        <v>11</v>
      </c>
      <c r="BN131" s="179">
        <v>138</v>
      </c>
      <c r="BO131" s="175">
        <v>124</v>
      </c>
    </row>
    <row r="132" spans="1:67" ht="15.75" thickBot="1" x14ac:dyDescent="0.3">
      <c r="A132" s="48" t="s">
        <v>328</v>
      </c>
      <c r="B132" s="43" t="s">
        <v>43</v>
      </c>
      <c r="C132" s="37">
        <v>52</v>
      </c>
      <c r="D132" s="37">
        <v>149</v>
      </c>
      <c r="E132" s="37">
        <v>160</v>
      </c>
      <c r="F132" s="37">
        <v>164</v>
      </c>
      <c r="G132" s="37">
        <v>9</v>
      </c>
      <c r="H132" s="37">
        <v>6</v>
      </c>
      <c r="I132" s="37">
        <v>132</v>
      </c>
      <c r="J132" s="45">
        <v>663</v>
      </c>
      <c r="K132" s="136">
        <v>110.5</v>
      </c>
      <c r="L132" s="40">
        <v>125</v>
      </c>
      <c r="N132" s="78" t="s">
        <v>250</v>
      </c>
      <c r="O132" s="28" t="s">
        <v>251</v>
      </c>
      <c r="P132" s="176">
        <v>66</v>
      </c>
      <c r="Q132" s="169">
        <f>+Q131+1</f>
        <v>86</v>
      </c>
      <c r="R132" s="177">
        <v>168</v>
      </c>
      <c r="S132" s="178">
        <v>47</v>
      </c>
      <c r="T132" s="77">
        <v>97</v>
      </c>
      <c r="U132" s="173">
        <v>7</v>
      </c>
      <c r="V132" s="179">
        <v>111</v>
      </c>
      <c r="W132" s="184">
        <v>124</v>
      </c>
      <c r="Y132" s="27" t="s">
        <v>97</v>
      </c>
      <c r="Z132" s="28" t="s">
        <v>98</v>
      </c>
      <c r="AA132" s="176">
        <v>75</v>
      </c>
      <c r="AB132" s="169">
        <v>50</v>
      </c>
      <c r="AC132" s="177">
        <v>43</v>
      </c>
      <c r="AD132" s="178">
        <v>124</v>
      </c>
      <c r="AE132" s="77">
        <v>168</v>
      </c>
      <c r="AF132" s="173">
        <v>16</v>
      </c>
      <c r="AG132" s="179">
        <v>113</v>
      </c>
      <c r="AH132" s="175">
        <v>124</v>
      </c>
      <c r="AJ132" s="27" t="s">
        <v>97</v>
      </c>
      <c r="AK132" s="28" t="s">
        <v>98</v>
      </c>
      <c r="AL132" s="176">
        <v>75</v>
      </c>
      <c r="AM132" s="169">
        <v>49</v>
      </c>
      <c r="AN132" s="177">
        <v>42</v>
      </c>
      <c r="AO132" s="178">
        <v>125</v>
      </c>
      <c r="AP132" s="77">
        <v>168</v>
      </c>
      <c r="AQ132" s="173">
        <v>16</v>
      </c>
      <c r="AR132" s="179">
        <v>114</v>
      </c>
      <c r="AS132" s="175">
        <v>125</v>
      </c>
      <c r="AU132" s="42" t="s">
        <v>195</v>
      </c>
      <c r="AV132" s="43" t="s">
        <v>196</v>
      </c>
      <c r="AW132" s="176">
        <v>101</v>
      </c>
      <c r="AX132" s="169">
        <v>132</v>
      </c>
      <c r="AY132" s="177">
        <v>137</v>
      </c>
      <c r="AZ132" s="178">
        <v>30</v>
      </c>
      <c r="BA132" s="77">
        <v>52</v>
      </c>
      <c r="BB132" s="173">
        <v>15</v>
      </c>
      <c r="BC132" s="179">
        <v>126</v>
      </c>
      <c r="BD132" s="175">
        <v>125</v>
      </c>
      <c r="BF132" s="27" t="s">
        <v>97</v>
      </c>
      <c r="BG132" s="28" t="s">
        <v>98</v>
      </c>
      <c r="BH132" s="176">
        <v>76</v>
      </c>
      <c r="BI132" s="425">
        <v>50</v>
      </c>
      <c r="BJ132" s="177">
        <v>42</v>
      </c>
      <c r="BK132" s="178">
        <v>130</v>
      </c>
      <c r="BL132" s="77">
        <v>173</v>
      </c>
      <c r="BM132" s="173">
        <v>16</v>
      </c>
      <c r="BN132" s="179">
        <v>119</v>
      </c>
      <c r="BO132" s="175">
        <v>125</v>
      </c>
    </row>
    <row r="133" spans="1:67" x14ac:dyDescent="0.25">
      <c r="A133" s="48" t="s">
        <v>195</v>
      </c>
      <c r="B133" s="43" t="s">
        <v>196</v>
      </c>
      <c r="C133" s="37">
        <v>124</v>
      </c>
      <c r="D133" s="37">
        <v>146</v>
      </c>
      <c r="E133" s="37">
        <v>154</v>
      </c>
      <c r="F133" s="67">
        <v>33</v>
      </c>
      <c r="G133" s="87">
        <v>59</v>
      </c>
      <c r="H133" s="37">
        <v>15</v>
      </c>
      <c r="I133" s="37">
        <v>199</v>
      </c>
      <c r="J133" s="45">
        <v>671</v>
      </c>
      <c r="K133" s="136">
        <v>111.83333333333333</v>
      </c>
      <c r="L133" s="40">
        <v>126</v>
      </c>
      <c r="N133" s="60" t="s">
        <v>60</v>
      </c>
      <c r="O133" s="28" t="s">
        <v>63</v>
      </c>
      <c r="P133" s="176">
        <v>111</v>
      </c>
      <c r="Q133" s="169">
        <f>+Q132+1</f>
        <v>87</v>
      </c>
      <c r="R133" s="177">
        <v>120</v>
      </c>
      <c r="S133" s="178">
        <v>85</v>
      </c>
      <c r="T133" s="77">
        <v>116</v>
      </c>
      <c r="U133" s="173">
        <v>18</v>
      </c>
      <c r="V133" s="179">
        <v>40</v>
      </c>
      <c r="W133" s="185">
        <v>125</v>
      </c>
      <c r="Y133" s="99" t="s">
        <v>176</v>
      </c>
      <c r="Z133" s="28" t="s">
        <v>151</v>
      </c>
      <c r="AA133" s="176">
        <v>99</v>
      </c>
      <c r="AB133" s="169">
        <v>57</v>
      </c>
      <c r="AC133" s="177">
        <v>57</v>
      </c>
      <c r="AD133" s="178">
        <v>111</v>
      </c>
      <c r="AE133" s="77">
        <v>125</v>
      </c>
      <c r="AF133" s="173">
        <v>11</v>
      </c>
      <c r="AG133" s="179">
        <v>132</v>
      </c>
      <c r="AH133" s="175">
        <v>125</v>
      </c>
      <c r="AJ133" s="99" t="s">
        <v>176</v>
      </c>
      <c r="AK133" s="28" t="s">
        <v>151</v>
      </c>
      <c r="AL133" s="176">
        <v>98</v>
      </c>
      <c r="AM133" s="169">
        <v>56</v>
      </c>
      <c r="AN133" s="177">
        <v>55</v>
      </c>
      <c r="AO133" s="178">
        <v>112</v>
      </c>
      <c r="AP133" s="77">
        <v>123</v>
      </c>
      <c r="AQ133" s="173">
        <v>11</v>
      </c>
      <c r="AR133" s="179">
        <v>133</v>
      </c>
      <c r="AS133" s="175">
        <v>126</v>
      </c>
      <c r="AU133" s="75" t="s">
        <v>416</v>
      </c>
      <c r="AV133" s="28" t="s">
        <v>417</v>
      </c>
      <c r="AW133" s="176">
        <v>137</v>
      </c>
      <c r="AX133" s="169">
        <v>143</v>
      </c>
      <c r="AY133" s="177">
        <v>145</v>
      </c>
      <c r="AZ133" s="178">
        <v>49</v>
      </c>
      <c r="BA133" s="77">
        <v>45</v>
      </c>
      <c r="BB133" s="173">
        <v>24</v>
      </c>
      <c r="BC133" s="179">
        <v>60</v>
      </c>
      <c r="BD133" s="175">
        <v>126</v>
      </c>
      <c r="BF133" s="42" t="s">
        <v>195</v>
      </c>
      <c r="BG133" s="43" t="s">
        <v>196</v>
      </c>
      <c r="BH133" s="176">
        <v>101</v>
      </c>
      <c r="BI133" s="425">
        <v>135</v>
      </c>
      <c r="BJ133" s="177">
        <v>143</v>
      </c>
      <c r="BK133" s="178">
        <v>33</v>
      </c>
      <c r="BL133" s="77">
        <v>57</v>
      </c>
      <c r="BM133" s="173">
        <v>15</v>
      </c>
      <c r="BN133" s="179">
        <v>129</v>
      </c>
      <c r="BO133" s="175">
        <v>126</v>
      </c>
    </row>
    <row r="134" spans="1:67" ht="15.75" x14ac:dyDescent="0.25">
      <c r="A134" s="101" t="s">
        <v>222</v>
      </c>
      <c r="B134" s="28" t="s">
        <v>223</v>
      </c>
      <c r="C134" s="37">
        <v>211</v>
      </c>
      <c r="D134" s="37">
        <v>158</v>
      </c>
      <c r="E134" s="37">
        <v>146</v>
      </c>
      <c r="F134" s="37">
        <v>56</v>
      </c>
      <c r="G134" s="37">
        <v>165</v>
      </c>
      <c r="H134" s="37">
        <v>15</v>
      </c>
      <c r="I134" s="37">
        <v>90</v>
      </c>
      <c r="J134" s="45">
        <v>676</v>
      </c>
      <c r="K134" s="136">
        <v>112.66666666666667</v>
      </c>
      <c r="L134" s="40">
        <v>127</v>
      </c>
      <c r="N134" s="48" t="s">
        <v>362</v>
      </c>
      <c r="O134" s="28" t="s">
        <v>92</v>
      </c>
      <c r="P134" s="63">
        <v>56</v>
      </c>
      <c r="Q134" s="63">
        <f>+Q133+1</f>
        <v>88</v>
      </c>
      <c r="R134" s="63">
        <v>153</v>
      </c>
      <c r="S134" s="63">
        <v>85</v>
      </c>
      <c r="T134" s="63">
        <v>92</v>
      </c>
      <c r="U134" s="63">
        <v>9</v>
      </c>
      <c r="V134" s="63">
        <v>113</v>
      </c>
      <c r="W134" s="182">
        <v>127</v>
      </c>
      <c r="Y134" s="50" t="s">
        <v>176</v>
      </c>
      <c r="Z134" s="28" t="s">
        <v>177</v>
      </c>
      <c r="AA134" s="63">
        <v>144</v>
      </c>
      <c r="AB134" s="63">
        <v>85</v>
      </c>
      <c r="AC134" s="63">
        <v>84</v>
      </c>
      <c r="AD134" s="63">
        <v>53</v>
      </c>
      <c r="AE134" s="63">
        <v>98</v>
      </c>
      <c r="AF134" s="63">
        <v>13</v>
      </c>
      <c r="AG134" s="63">
        <v>118</v>
      </c>
      <c r="AH134" s="63">
        <v>126</v>
      </c>
      <c r="AJ134" s="205" t="s">
        <v>137</v>
      </c>
      <c r="AK134" s="206" t="s">
        <v>138</v>
      </c>
      <c r="AL134" s="176">
        <v>57</v>
      </c>
      <c r="AM134" s="169">
        <v>135</v>
      </c>
      <c r="AN134" s="177">
        <v>143</v>
      </c>
      <c r="AO134" s="178">
        <v>86</v>
      </c>
      <c r="AP134" s="77">
        <v>77</v>
      </c>
      <c r="AQ134" s="173">
        <v>133</v>
      </c>
      <c r="AR134" s="179">
        <v>85</v>
      </c>
      <c r="AS134" s="175">
        <v>127</v>
      </c>
      <c r="AU134" s="27" t="s">
        <v>97</v>
      </c>
      <c r="AV134" s="28" t="s">
        <v>98</v>
      </c>
      <c r="AW134" s="176">
        <v>74</v>
      </c>
      <c r="AX134" s="169">
        <v>51</v>
      </c>
      <c r="AY134" s="177">
        <v>42</v>
      </c>
      <c r="AZ134" s="178">
        <v>128</v>
      </c>
      <c r="BA134" s="77">
        <v>169</v>
      </c>
      <c r="BB134" s="173">
        <v>16</v>
      </c>
      <c r="BC134" s="179">
        <v>116</v>
      </c>
      <c r="BD134" s="175">
        <v>127</v>
      </c>
      <c r="BF134" s="75" t="s">
        <v>416</v>
      </c>
      <c r="BG134" s="28" t="s">
        <v>417</v>
      </c>
      <c r="BH134" s="176">
        <v>137</v>
      </c>
      <c r="BI134" s="425">
        <v>150</v>
      </c>
      <c r="BJ134" s="177">
        <v>151</v>
      </c>
      <c r="BK134" s="178">
        <v>52</v>
      </c>
      <c r="BL134" s="77">
        <v>49</v>
      </c>
      <c r="BM134" s="173">
        <v>24</v>
      </c>
      <c r="BN134" s="179">
        <v>63</v>
      </c>
      <c r="BO134" s="175">
        <v>127</v>
      </c>
    </row>
    <row r="135" spans="1:67" ht="15.75" x14ac:dyDescent="0.25">
      <c r="A135" s="59" t="s">
        <v>310</v>
      </c>
      <c r="B135" s="28" t="s">
        <v>311</v>
      </c>
      <c r="C135" s="37">
        <v>7</v>
      </c>
      <c r="D135" s="37">
        <v>144</v>
      </c>
      <c r="E135" s="37">
        <v>156</v>
      </c>
      <c r="F135" s="37">
        <v>159</v>
      </c>
      <c r="G135" s="37">
        <v>9</v>
      </c>
      <c r="H135" s="37">
        <v>18</v>
      </c>
      <c r="I135" s="37">
        <v>194</v>
      </c>
      <c r="J135" s="45">
        <v>678</v>
      </c>
      <c r="K135" s="136">
        <v>113</v>
      </c>
      <c r="L135" s="40">
        <v>128</v>
      </c>
      <c r="N135" s="78" t="s">
        <v>259</v>
      </c>
      <c r="O135" s="28" t="s">
        <v>141</v>
      </c>
      <c r="P135" s="176">
        <v>134</v>
      </c>
      <c r="Q135" s="169">
        <f>+Q134+1</f>
        <v>89</v>
      </c>
      <c r="R135" s="177">
        <v>56</v>
      </c>
      <c r="S135" s="178">
        <v>112</v>
      </c>
      <c r="T135" s="77">
        <v>72</v>
      </c>
      <c r="U135" s="173">
        <v>21</v>
      </c>
      <c r="V135" s="179">
        <v>124</v>
      </c>
      <c r="W135" s="186">
        <v>128</v>
      </c>
      <c r="Y135" s="205" t="s">
        <v>137</v>
      </c>
      <c r="Z135" s="206" t="s">
        <v>138</v>
      </c>
      <c r="AA135" s="63">
        <v>57</v>
      </c>
      <c r="AB135" s="63">
        <v>135</v>
      </c>
      <c r="AC135" s="63">
        <v>143</v>
      </c>
      <c r="AD135" s="63">
        <v>86</v>
      </c>
      <c r="AE135" s="63">
        <v>79</v>
      </c>
      <c r="AF135" s="63">
        <v>133</v>
      </c>
      <c r="AG135" s="63">
        <v>85</v>
      </c>
      <c r="AH135" s="63">
        <v>127</v>
      </c>
      <c r="AJ135" s="50" t="s">
        <v>176</v>
      </c>
      <c r="AK135" s="28" t="s">
        <v>177</v>
      </c>
      <c r="AL135" s="176">
        <v>146</v>
      </c>
      <c r="AM135" s="169">
        <v>85</v>
      </c>
      <c r="AN135" s="177">
        <v>84</v>
      </c>
      <c r="AO135" s="178">
        <v>54</v>
      </c>
      <c r="AP135" s="77">
        <v>98</v>
      </c>
      <c r="AQ135" s="173">
        <v>13</v>
      </c>
      <c r="AR135" s="179">
        <v>119</v>
      </c>
      <c r="AS135" s="175">
        <v>128</v>
      </c>
      <c r="AU135" s="308" t="s">
        <v>176</v>
      </c>
      <c r="AV135" s="28" t="s">
        <v>151</v>
      </c>
      <c r="AW135" s="176">
        <v>97</v>
      </c>
      <c r="AX135" s="169">
        <v>58</v>
      </c>
      <c r="AY135" s="177">
        <v>55</v>
      </c>
      <c r="AZ135" s="178">
        <v>114</v>
      </c>
      <c r="BA135" s="77">
        <v>124</v>
      </c>
      <c r="BB135" s="173">
        <v>11</v>
      </c>
      <c r="BC135" s="179">
        <v>136</v>
      </c>
      <c r="BD135" s="175">
        <v>128</v>
      </c>
      <c r="BF135" s="44" t="s">
        <v>176</v>
      </c>
      <c r="BG135" s="28" t="s">
        <v>177</v>
      </c>
      <c r="BH135" s="176">
        <v>146</v>
      </c>
      <c r="BI135" s="425">
        <v>91</v>
      </c>
      <c r="BJ135" s="177">
        <v>91</v>
      </c>
      <c r="BK135" s="178">
        <v>60</v>
      </c>
      <c r="BL135" s="77">
        <v>100</v>
      </c>
      <c r="BM135" s="173">
        <v>13</v>
      </c>
      <c r="BN135" s="179">
        <v>124</v>
      </c>
      <c r="BO135" s="175">
        <v>128</v>
      </c>
    </row>
    <row r="136" spans="1:67" x14ac:dyDescent="0.25">
      <c r="A136" s="44" t="s">
        <v>150</v>
      </c>
      <c r="B136" s="28" t="s">
        <v>151</v>
      </c>
      <c r="C136" s="37">
        <v>113</v>
      </c>
      <c r="D136" s="37">
        <v>153</v>
      </c>
      <c r="E136" s="37">
        <v>162</v>
      </c>
      <c r="F136" s="29">
        <v>26</v>
      </c>
      <c r="G136" s="70">
        <v>49</v>
      </c>
      <c r="H136" s="37">
        <v>51</v>
      </c>
      <c r="I136" s="37">
        <v>174</v>
      </c>
      <c r="J136" s="45">
        <v>679</v>
      </c>
      <c r="K136" s="136">
        <v>113.16666666666667</v>
      </c>
      <c r="L136" s="40">
        <v>129</v>
      </c>
      <c r="N136" s="41" t="s">
        <v>182</v>
      </c>
      <c r="O136" s="28" t="s">
        <v>183</v>
      </c>
      <c r="P136" s="176">
        <v>107</v>
      </c>
      <c r="Q136" s="169">
        <v>58</v>
      </c>
      <c r="R136" s="177">
        <v>60</v>
      </c>
      <c r="S136" s="178">
        <v>112</v>
      </c>
      <c r="T136" s="77">
        <v>148</v>
      </c>
      <c r="U136" s="173">
        <v>38</v>
      </c>
      <c r="V136" s="179">
        <v>101</v>
      </c>
      <c r="W136" s="186">
        <v>129</v>
      </c>
      <c r="Y136" s="44" t="s">
        <v>402</v>
      </c>
      <c r="Z136" s="43" t="s">
        <v>175</v>
      </c>
      <c r="AA136" s="63">
        <v>180</v>
      </c>
      <c r="AB136" s="63">
        <v>85</v>
      </c>
      <c r="AC136" s="63">
        <v>84</v>
      </c>
      <c r="AD136" s="63">
        <v>53</v>
      </c>
      <c r="AE136" s="63">
        <v>120</v>
      </c>
      <c r="AF136" s="63">
        <v>8</v>
      </c>
      <c r="AG136" s="63">
        <v>63</v>
      </c>
      <c r="AH136" s="63">
        <v>127</v>
      </c>
      <c r="AJ136" s="48" t="s">
        <v>328</v>
      </c>
      <c r="AK136" s="43" t="s">
        <v>43</v>
      </c>
      <c r="AL136" s="176">
        <v>43</v>
      </c>
      <c r="AM136" s="169">
        <v>134</v>
      </c>
      <c r="AN136" s="177">
        <v>141</v>
      </c>
      <c r="AO136" s="178">
        <v>125</v>
      </c>
      <c r="AP136" s="77">
        <v>9</v>
      </c>
      <c r="AQ136" s="173">
        <v>6</v>
      </c>
      <c r="AR136" s="179">
        <v>137</v>
      </c>
      <c r="AS136" s="175">
        <v>129</v>
      </c>
      <c r="AU136" s="44" t="s">
        <v>176</v>
      </c>
      <c r="AV136" s="28" t="s">
        <v>177</v>
      </c>
      <c r="AW136" s="176">
        <v>147</v>
      </c>
      <c r="AX136" s="169">
        <v>88</v>
      </c>
      <c r="AY136" s="177">
        <v>86</v>
      </c>
      <c r="AZ136" s="178">
        <v>57</v>
      </c>
      <c r="BA136" s="77">
        <v>97</v>
      </c>
      <c r="BB136" s="173">
        <v>13</v>
      </c>
      <c r="BC136" s="179">
        <v>121</v>
      </c>
      <c r="BD136" s="175">
        <v>129</v>
      </c>
      <c r="BF136" s="59" t="s">
        <v>308</v>
      </c>
      <c r="BG136" s="28" t="s">
        <v>309</v>
      </c>
      <c r="BH136" s="176">
        <v>41</v>
      </c>
      <c r="BI136" s="425">
        <v>174</v>
      </c>
      <c r="BJ136" s="177">
        <v>186</v>
      </c>
      <c r="BK136" s="178">
        <v>56</v>
      </c>
      <c r="BL136" s="77">
        <v>65</v>
      </c>
      <c r="BM136" s="173">
        <v>42</v>
      </c>
      <c r="BN136" s="179">
        <v>90</v>
      </c>
      <c r="BO136" s="175">
        <v>128</v>
      </c>
    </row>
    <row r="137" spans="1:67" x14ac:dyDescent="0.25">
      <c r="A137" s="78" t="s">
        <v>230</v>
      </c>
      <c r="B137" s="43" t="s">
        <v>231</v>
      </c>
      <c r="C137" s="37">
        <v>158</v>
      </c>
      <c r="D137" s="37">
        <v>147</v>
      </c>
      <c r="E137" s="37">
        <v>150</v>
      </c>
      <c r="F137" s="37">
        <v>86</v>
      </c>
      <c r="G137" s="37">
        <v>112</v>
      </c>
      <c r="H137" s="37">
        <v>7</v>
      </c>
      <c r="I137" s="37">
        <v>132</v>
      </c>
      <c r="J137" s="45">
        <v>680</v>
      </c>
      <c r="K137" s="136">
        <v>113.33333333333333</v>
      </c>
      <c r="L137" s="40">
        <v>130</v>
      </c>
      <c r="N137" s="78" t="s">
        <v>230</v>
      </c>
      <c r="O137" s="43" t="s">
        <v>231</v>
      </c>
      <c r="P137" s="176">
        <v>130</v>
      </c>
      <c r="Q137" s="169">
        <f>+Q131+1</f>
        <v>86</v>
      </c>
      <c r="R137" s="177">
        <v>122</v>
      </c>
      <c r="S137" s="178">
        <v>73</v>
      </c>
      <c r="T137" s="77">
        <v>97</v>
      </c>
      <c r="U137" s="173">
        <v>7</v>
      </c>
      <c r="V137" s="179">
        <v>84</v>
      </c>
      <c r="W137" s="186">
        <v>130</v>
      </c>
      <c r="Y137" s="48" t="s">
        <v>328</v>
      </c>
      <c r="Z137" s="43" t="s">
        <v>43</v>
      </c>
      <c r="AA137" s="176">
        <v>44</v>
      </c>
      <c r="AB137" s="169">
        <v>134</v>
      </c>
      <c r="AC137" s="177">
        <v>141</v>
      </c>
      <c r="AD137" s="178">
        <v>124</v>
      </c>
      <c r="AE137" s="77">
        <v>9</v>
      </c>
      <c r="AF137" s="173">
        <v>6</v>
      </c>
      <c r="AG137" s="179">
        <v>136</v>
      </c>
      <c r="AH137" s="175">
        <v>129</v>
      </c>
      <c r="AJ137" s="41" t="s">
        <v>308</v>
      </c>
      <c r="AK137" s="28" t="s">
        <v>309</v>
      </c>
      <c r="AL137" s="176">
        <v>41</v>
      </c>
      <c r="AM137" s="169">
        <v>169</v>
      </c>
      <c r="AN137" s="177">
        <v>182</v>
      </c>
      <c r="AO137" s="178">
        <v>50</v>
      </c>
      <c r="AP137" s="77">
        <v>62</v>
      </c>
      <c r="AQ137" s="173">
        <v>42</v>
      </c>
      <c r="AR137" s="179">
        <v>86</v>
      </c>
      <c r="AS137" s="175">
        <v>130</v>
      </c>
      <c r="AU137" s="59" t="s">
        <v>308</v>
      </c>
      <c r="AV137" s="28" t="s">
        <v>309</v>
      </c>
      <c r="AW137" s="176">
        <v>41</v>
      </c>
      <c r="AX137" s="169">
        <v>169</v>
      </c>
      <c r="AY137" s="177">
        <v>182</v>
      </c>
      <c r="AZ137" s="178">
        <v>53</v>
      </c>
      <c r="BA137" s="77">
        <v>62</v>
      </c>
      <c r="BB137" s="173">
        <v>42</v>
      </c>
      <c r="BC137" s="179">
        <v>89</v>
      </c>
      <c r="BD137" s="175">
        <v>129</v>
      </c>
      <c r="BF137" s="42" t="s">
        <v>328</v>
      </c>
      <c r="BG137" s="43" t="s">
        <v>43</v>
      </c>
      <c r="BH137" s="176">
        <v>43</v>
      </c>
      <c r="BI137" s="425">
        <v>139</v>
      </c>
      <c r="BJ137" s="177">
        <v>149</v>
      </c>
      <c r="BK137" s="178">
        <v>130</v>
      </c>
      <c r="BL137" s="77">
        <v>10</v>
      </c>
      <c r="BM137" s="173">
        <v>6</v>
      </c>
      <c r="BN137" s="179">
        <v>143</v>
      </c>
      <c r="BO137" s="175">
        <v>130</v>
      </c>
    </row>
    <row r="138" spans="1:67" ht="15.75" x14ac:dyDescent="0.25">
      <c r="A138" s="48" t="s">
        <v>179</v>
      </c>
      <c r="B138" s="43" t="s">
        <v>180</v>
      </c>
      <c r="C138" s="37">
        <v>164</v>
      </c>
      <c r="D138" s="37">
        <v>93</v>
      </c>
      <c r="E138" s="37">
        <v>92</v>
      </c>
      <c r="F138" s="37">
        <v>115</v>
      </c>
      <c r="G138" s="37">
        <v>186</v>
      </c>
      <c r="H138" s="37">
        <v>10</v>
      </c>
      <c r="I138" s="37">
        <v>207</v>
      </c>
      <c r="J138" s="45">
        <v>681</v>
      </c>
      <c r="K138" s="136">
        <v>113.5</v>
      </c>
      <c r="L138" s="40">
        <v>131</v>
      </c>
      <c r="N138" s="78" t="s">
        <v>139</v>
      </c>
      <c r="O138" s="43" t="s">
        <v>140</v>
      </c>
      <c r="P138" s="63">
        <v>104</v>
      </c>
      <c r="Q138" s="63">
        <f>+Q137+1</f>
        <v>87</v>
      </c>
      <c r="R138" s="63">
        <v>145</v>
      </c>
      <c r="S138" s="63">
        <v>71</v>
      </c>
      <c r="T138" s="63">
        <v>95</v>
      </c>
      <c r="U138" s="63">
        <v>23</v>
      </c>
      <c r="V138" s="63">
        <v>93</v>
      </c>
      <c r="W138" s="183">
        <v>131</v>
      </c>
      <c r="Y138" s="41" t="s">
        <v>308</v>
      </c>
      <c r="Z138" s="28" t="s">
        <v>309</v>
      </c>
      <c r="AA138" s="176">
        <v>41</v>
      </c>
      <c r="AB138" s="169">
        <v>169</v>
      </c>
      <c r="AC138" s="177">
        <v>182</v>
      </c>
      <c r="AD138" s="178">
        <v>50</v>
      </c>
      <c r="AE138" s="77">
        <v>63</v>
      </c>
      <c r="AF138" s="173">
        <v>42</v>
      </c>
      <c r="AG138" s="179">
        <v>86</v>
      </c>
      <c r="AH138" s="175">
        <v>130</v>
      </c>
      <c r="AJ138" s="210" t="s">
        <v>35</v>
      </c>
      <c r="AK138" s="28" t="s">
        <v>36</v>
      </c>
      <c r="AL138" s="176">
        <v>30</v>
      </c>
      <c r="AM138" s="169">
        <v>180</v>
      </c>
      <c r="AN138" s="177">
        <v>189</v>
      </c>
      <c r="AO138" s="178">
        <v>54</v>
      </c>
      <c r="AP138" s="77">
        <v>18</v>
      </c>
      <c r="AQ138" s="173">
        <v>34</v>
      </c>
      <c r="AR138" s="179">
        <v>131</v>
      </c>
      <c r="AS138" s="175">
        <v>131</v>
      </c>
      <c r="AU138" s="42" t="s">
        <v>328</v>
      </c>
      <c r="AV138" s="43" t="s">
        <v>43</v>
      </c>
      <c r="AW138" s="176">
        <v>43</v>
      </c>
      <c r="AX138" s="169">
        <v>136</v>
      </c>
      <c r="AY138" s="177">
        <v>143</v>
      </c>
      <c r="AZ138" s="178">
        <v>128</v>
      </c>
      <c r="BA138" s="77">
        <v>10</v>
      </c>
      <c r="BB138" s="173">
        <v>6</v>
      </c>
      <c r="BC138" s="179">
        <v>140</v>
      </c>
      <c r="BD138" s="175">
        <v>131</v>
      </c>
      <c r="BF138" s="307" t="s">
        <v>137</v>
      </c>
      <c r="BG138" s="206" t="s">
        <v>138</v>
      </c>
      <c r="BH138" s="63">
        <v>62</v>
      </c>
      <c r="BI138" s="423">
        <v>148</v>
      </c>
      <c r="BJ138" s="63">
        <v>157</v>
      </c>
      <c r="BK138" s="63">
        <v>84</v>
      </c>
      <c r="BL138" s="63">
        <v>80</v>
      </c>
      <c r="BM138" s="63">
        <v>143</v>
      </c>
      <c r="BN138" s="63">
        <v>86</v>
      </c>
      <c r="BO138" s="63">
        <v>131</v>
      </c>
    </row>
    <row r="139" spans="1:67" x14ac:dyDescent="0.25">
      <c r="A139" s="107" t="s">
        <v>282</v>
      </c>
      <c r="B139" s="97" t="s">
        <v>159</v>
      </c>
      <c r="C139" s="37">
        <v>164</v>
      </c>
      <c r="D139" s="37">
        <v>93</v>
      </c>
      <c r="E139" s="37">
        <v>140</v>
      </c>
      <c r="F139" s="37">
        <v>112</v>
      </c>
      <c r="G139" s="37">
        <v>112</v>
      </c>
      <c r="H139" s="37">
        <v>14</v>
      </c>
      <c r="I139" s="37">
        <v>174</v>
      </c>
      <c r="J139" s="45">
        <v>697</v>
      </c>
      <c r="K139" s="136">
        <v>116.16666666666667</v>
      </c>
      <c r="L139" s="40">
        <v>132</v>
      </c>
      <c r="N139" s="78" t="s">
        <v>176</v>
      </c>
      <c r="O139" s="28" t="s">
        <v>178</v>
      </c>
      <c r="P139" s="176">
        <v>143</v>
      </c>
      <c r="Q139" s="169">
        <v>77</v>
      </c>
      <c r="R139" s="177">
        <v>78</v>
      </c>
      <c r="S139" s="178">
        <v>112</v>
      </c>
      <c r="T139" s="77">
        <v>152</v>
      </c>
      <c r="U139" s="173">
        <v>9</v>
      </c>
      <c r="V139" s="179">
        <v>33</v>
      </c>
      <c r="W139" s="184">
        <v>132</v>
      </c>
      <c r="Y139" s="210" t="s">
        <v>35</v>
      </c>
      <c r="Z139" s="28" t="s">
        <v>36</v>
      </c>
      <c r="AA139" s="176">
        <v>30</v>
      </c>
      <c r="AB139" s="169">
        <v>180</v>
      </c>
      <c r="AC139" s="177">
        <v>188</v>
      </c>
      <c r="AD139" s="178">
        <v>53</v>
      </c>
      <c r="AE139" s="77">
        <v>17</v>
      </c>
      <c r="AF139" s="173">
        <v>34</v>
      </c>
      <c r="AG139" s="179">
        <v>130</v>
      </c>
      <c r="AH139" s="175">
        <v>131</v>
      </c>
      <c r="AJ139" s="44" t="s">
        <v>402</v>
      </c>
      <c r="AK139" s="43" t="s">
        <v>175</v>
      </c>
      <c r="AL139" s="63">
        <v>180</v>
      </c>
      <c r="AM139" s="63">
        <v>85</v>
      </c>
      <c r="AN139" s="63">
        <v>84</v>
      </c>
      <c r="AO139" s="63">
        <v>54</v>
      </c>
      <c r="AP139" s="63">
        <v>141</v>
      </c>
      <c r="AQ139" s="63">
        <v>11</v>
      </c>
      <c r="AR139" s="63">
        <v>63</v>
      </c>
      <c r="AS139" s="63">
        <v>132</v>
      </c>
      <c r="AU139" s="210" t="s">
        <v>35</v>
      </c>
      <c r="AV139" s="28" t="s">
        <v>36</v>
      </c>
      <c r="AW139" s="176">
        <v>30</v>
      </c>
      <c r="AX139" s="169">
        <v>181</v>
      </c>
      <c r="AY139" s="177">
        <v>191</v>
      </c>
      <c r="AZ139" s="178">
        <v>57</v>
      </c>
      <c r="BA139" s="77">
        <v>19</v>
      </c>
      <c r="BB139" s="173">
        <v>34</v>
      </c>
      <c r="BC139" s="179">
        <v>134</v>
      </c>
      <c r="BD139" s="175">
        <v>132</v>
      </c>
      <c r="BF139" s="60" t="s">
        <v>501</v>
      </c>
      <c r="BG139" s="28" t="s">
        <v>502</v>
      </c>
      <c r="BH139" s="63">
        <v>168</v>
      </c>
      <c r="BI139" s="423">
        <v>143</v>
      </c>
      <c r="BJ139" s="63">
        <v>138</v>
      </c>
      <c r="BK139" s="63">
        <v>1</v>
      </c>
      <c r="BL139" s="63">
        <v>30</v>
      </c>
      <c r="BM139" s="63">
        <v>6</v>
      </c>
      <c r="BN139" s="63">
        <v>143</v>
      </c>
      <c r="BO139" s="63">
        <v>132</v>
      </c>
    </row>
    <row r="140" spans="1:67" x14ac:dyDescent="0.25">
      <c r="A140" s="78" t="s">
        <v>139</v>
      </c>
      <c r="B140" s="43" t="s">
        <v>140</v>
      </c>
      <c r="C140" s="37">
        <v>117</v>
      </c>
      <c r="D140" s="37">
        <v>170</v>
      </c>
      <c r="E140" s="37">
        <v>177</v>
      </c>
      <c r="F140" s="37">
        <v>54</v>
      </c>
      <c r="G140" s="93">
        <v>85</v>
      </c>
      <c r="H140" s="37">
        <v>21</v>
      </c>
      <c r="I140" s="37">
        <v>159</v>
      </c>
      <c r="J140" s="45">
        <v>698</v>
      </c>
      <c r="K140" s="136">
        <v>116.33333333333333</v>
      </c>
      <c r="L140" s="40">
        <v>133</v>
      </c>
      <c r="N140" s="50" t="s">
        <v>124</v>
      </c>
      <c r="O140" s="28" t="s">
        <v>100</v>
      </c>
      <c r="P140" s="176">
        <v>149</v>
      </c>
      <c r="Q140" s="169">
        <f>+Q139+1</f>
        <v>78</v>
      </c>
      <c r="R140" s="177">
        <v>66</v>
      </c>
      <c r="S140" s="178">
        <v>108</v>
      </c>
      <c r="T140" s="77">
        <v>141</v>
      </c>
      <c r="U140" s="173">
        <v>27</v>
      </c>
      <c r="V140" s="179">
        <v>79</v>
      </c>
      <c r="W140" s="184">
        <v>133</v>
      </c>
      <c r="Y140" s="27" t="s">
        <v>262</v>
      </c>
      <c r="Z140" s="28" t="s">
        <v>263</v>
      </c>
      <c r="AA140" s="176">
        <v>19</v>
      </c>
      <c r="AB140" s="169">
        <v>148</v>
      </c>
      <c r="AC140" s="177">
        <v>178</v>
      </c>
      <c r="AD140" s="178">
        <v>124</v>
      </c>
      <c r="AE140" s="77">
        <v>2</v>
      </c>
      <c r="AF140" s="173">
        <v>14</v>
      </c>
      <c r="AG140" s="179">
        <v>136</v>
      </c>
      <c r="AH140" s="175">
        <v>132</v>
      </c>
      <c r="AJ140" s="27" t="s">
        <v>262</v>
      </c>
      <c r="AK140" s="28" t="s">
        <v>263</v>
      </c>
      <c r="AL140" s="176">
        <v>19</v>
      </c>
      <c r="AM140" s="169">
        <v>148</v>
      </c>
      <c r="AN140" s="177">
        <v>178</v>
      </c>
      <c r="AO140" s="178">
        <v>125</v>
      </c>
      <c r="AP140" s="77">
        <v>2</v>
      </c>
      <c r="AQ140" s="173">
        <v>14</v>
      </c>
      <c r="AR140" s="179">
        <v>137</v>
      </c>
      <c r="AS140" s="175">
        <v>133</v>
      </c>
      <c r="AU140" s="27" t="s">
        <v>262</v>
      </c>
      <c r="AV140" s="28" t="s">
        <v>263</v>
      </c>
      <c r="AW140" s="176">
        <v>22</v>
      </c>
      <c r="AX140" s="169">
        <v>147</v>
      </c>
      <c r="AY140" s="177">
        <v>178</v>
      </c>
      <c r="AZ140" s="178">
        <v>128</v>
      </c>
      <c r="BA140" s="77">
        <v>2</v>
      </c>
      <c r="BB140" s="173">
        <v>14</v>
      </c>
      <c r="BC140" s="179">
        <v>140</v>
      </c>
      <c r="BD140" s="175">
        <v>133</v>
      </c>
      <c r="BF140" s="27" t="s">
        <v>272</v>
      </c>
      <c r="BG140" s="28" t="s">
        <v>273</v>
      </c>
      <c r="BH140" s="63">
        <v>184</v>
      </c>
      <c r="BI140" s="423">
        <v>56</v>
      </c>
      <c r="BJ140" s="63">
        <v>78</v>
      </c>
      <c r="BK140" s="63">
        <v>88</v>
      </c>
      <c r="BL140" s="63">
        <v>154</v>
      </c>
      <c r="BM140" s="63">
        <v>26</v>
      </c>
      <c r="BN140" s="63">
        <v>63</v>
      </c>
      <c r="BO140" s="63">
        <v>132</v>
      </c>
    </row>
    <row r="141" spans="1:67" x14ac:dyDescent="0.25">
      <c r="A141" s="48" t="s">
        <v>191</v>
      </c>
      <c r="B141" s="28" t="s">
        <v>192</v>
      </c>
      <c r="C141" s="37">
        <v>160</v>
      </c>
      <c r="D141" s="37">
        <v>93</v>
      </c>
      <c r="E141" s="37">
        <v>140</v>
      </c>
      <c r="F141" s="37">
        <v>122</v>
      </c>
      <c r="G141" s="37">
        <v>165</v>
      </c>
      <c r="H141" s="37">
        <v>10</v>
      </c>
      <c r="I141" s="37">
        <v>174</v>
      </c>
      <c r="J141" s="45">
        <v>699</v>
      </c>
      <c r="K141" s="136">
        <v>116.5</v>
      </c>
      <c r="L141" s="40">
        <v>134</v>
      </c>
      <c r="N141" s="75" t="s">
        <v>71</v>
      </c>
      <c r="O141" s="76" t="s">
        <v>72</v>
      </c>
      <c r="P141" s="63">
        <v>97</v>
      </c>
      <c r="Q141" s="63">
        <f>+Q140+1</f>
        <v>79</v>
      </c>
      <c r="R141" s="63">
        <v>176</v>
      </c>
      <c r="S141" s="63">
        <v>69</v>
      </c>
      <c r="T141" s="63">
        <v>75</v>
      </c>
      <c r="U141" s="63">
        <v>59</v>
      </c>
      <c r="V141" s="63">
        <v>100</v>
      </c>
      <c r="W141" s="183">
        <v>134</v>
      </c>
      <c r="Y141" s="48" t="s">
        <v>218</v>
      </c>
      <c r="Z141" s="43" t="s">
        <v>219</v>
      </c>
      <c r="AA141" s="176">
        <v>100</v>
      </c>
      <c r="AB141" s="169">
        <v>158</v>
      </c>
      <c r="AC141" s="177">
        <v>160</v>
      </c>
      <c r="AD141" s="178">
        <v>98</v>
      </c>
      <c r="AE141" s="77">
        <v>75</v>
      </c>
      <c r="AF141" s="173">
        <v>24</v>
      </c>
      <c r="AG141" s="179">
        <v>28</v>
      </c>
      <c r="AH141" s="175">
        <v>133</v>
      </c>
      <c r="AJ141" s="48" t="s">
        <v>218</v>
      </c>
      <c r="AK141" s="43" t="s">
        <v>219</v>
      </c>
      <c r="AL141" s="176">
        <v>99</v>
      </c>
      <c r="AM141" s="169">
        <v>158</v>
      </c>
      <c r="AN141" s="177">
        <v>160</v>
      </c>
      <c r="AO141" s="178">
        <v>98</v>
      </c>
      <c r="AP141" s="77">
        <v>73</v>
      </c>
      <c r="AQ141" s="173">
        <v>24</v>
      </c>
      <c r="AR141" s="179">
        <v>28</v>
      </c>
      <c r="AS141" s="175">
        <v>134</v>
      </c>
      <c r="AU141" s="42" t="s">
        <v>218</v>
      </c>
      <c r="AV141" s="43" t="s">
        <v>219</v>
      </c>
      <c r="AW141" s="176">
        <v>98</v>
      </c>
      <c r="AX141" s="169">
        <v>158</v>
      </c>
      <c r="AY141" s="177">
        <v>161</v>
      </c>
      <c r="AZ141" s="178">
        <v>99</v>
      </c>
      <c r="BA141" s="77">
        <v>73</v>
      </c>
      <c r="BB141" s="173">
        <v>24</v>
      </c>
      <c r="BC141" s="179">
        <v>29</v>
      </c>
      <c r="BD141" s="175">
        <v>134</v>
      </c>
      <c r="BF141" s="210" t="s">
        <v>35</v>
      </c>
      <c r="BG141" s="28" t="s">
        <v>36</v>
      </c>
      <c r="BH141" s="176">
        <v>31</v>
      </c>
      <c r="BI141" s="425">
        <v>185</v>
      </c>
      <c r="BJ141" s="177">
        <v>196</v>
      </c>
      <c r="BK141" s="178">
        <v>60</v>
      </c>
      <c r="BL141" s="77">
        <v>20</v>
      </c>
      <c r="BM141" s="173">
        <v>34</v>
      </c>
      <c r="BN141" s="179">
        <v>136</v>
      </c>
      <c r="BO141" s="175">
        <v>134</v>
      </c>
    </row>
    <row r="142" spans="1:67" x14ac:dyDescent="0.25">
      <c r="A142" s="27" t="s">
        <v>262</v>
      </c>
      <c r="B142" s="28" t="s">
        <v>263</v>
      </c>
      <c r="C142" s="37">
        <v>23</v>
      </c>
      <c r="D142" s="37">
        <v>178</v>
      </c>
      <c r="E142" s="37">
        <v>201</v>
      </c>
      <c r="F142" s="37">
        <v>153</v>
      </c>
      <c r="G142" s="37">
        <v>2</v>
      </c>
      <c r="H142" s="37">
        <v>14</v>
      </c>
      <c r="I142" s="37">
        <v>132</v>
      </c>
      <c r="J142" s="45">
        <v>701</v>
      </c>
      <c r="K142" s="136">
        <v>116.83333333333333</v>
      </c>
      <c r="L142" s="40">
        <v>135</v>
      </c>
      <c r="N142" s="60" t="s">
        <v>318</v>
      </c>
      <c r="O142" s="28" t="s">
        <v>319</v>
      </c>
      <c r="P142" s="176">
        <v>167</v>
      </c>
      <c r="Q142" s="169">
        <v>82</v>
      </c>
      <c r="R142" s="177">
        <v>81</v>
      </c>
      <c r="S142" s="178">
        <v>112</v>
      </c>
      <c r="T142" s="77">
        <v>157</v>
      </c>
      <c r="U142" s="173">
        <v>9</v>
      </c>
      <c r="V142" s="179">
        <v>1</v>
      </c>
      <c r="W142" s="184">
        <v>134</v>
      </c>
      <c r="Y142" s="44" t="s">
        <v>102</v>
      </c>
      <c r="Z142" s="28" t="s">
        <v>103</v>
      </c>
      <c r="AA142" s="176">
        <v>88</v>
      </c>
      <c r="AB142" s="169">
        <v>159</v>
      </c>
      <c r="AC142" s="177">
        <v>161</v>
      </c>
      <c r="AD142" s="178">
        <v>91</v>
      </c>
      <c r="AE142" s="77">
        <v>21</v>
      </c>
      <c r="AF142" s="173">
        <v>24</v>
      </c>
      <c r="AG142" s="179">
        <v>101</v>
      </c>
      <c r="AH142" s="175">
        <v>134</v>
      </c>
      <c r="AJ142" s="44" t="s">
        <v>102</v>
      </c>
      <c r="AK142" s="28" t="s">
        <v>103</v>
      </c>
      <c r="AL142" s="176">
        <v>90</v>
      </c>
      <c r="AM142" s="169">
        <v>159</v>
      </c>
      <c r="AN142" s="177">
        <v>161</v>
      </c>
      <c r="AO142" s="178">
        <v>91</v>
      </c>
      <c r="AP142" s="77">
        <v>21</v>
      </c>
      <c r="AQ142" s="173">
        <v>24</v>
      </c>
      <c r="AR142" s="179">
        <v>101</v>
      </c>
      <c r="AS142" s="175">
        <v>135</v>
      </c>
      <c r="AU142" s="78" t="s">
        <v>102</v>
      </c>
      <c r="AV142" s="28" t="s">
        <v>103</v>
      </c>
      <c r="AW142" s="176">
        <v>89</v>
      </c>
      <c r="AX142" s="169">
        <v>159</v>
      </c>
      <c r="AY142" s="177">
        <v>162</v>
      </c>
      <c r="AZ142" s="178">
        <v>91</v>
      </c>
      <c r="BA142" s="77">
        <v>22</v>
      </c>
      <c r="BB142" s="173">
        <v>24</v>
      </c>
      <c r="BC142" s="179">
        <v>104</v>
      </c>
      <c r="BD142" s="175">
        <v>135</v>
      </c>
      <c r="BF142" s="27" t="s">
        <v>262</v>
      </c>
      <c r="BG142" s="28" t="s">
        <v>263</v>
      </c>
      <c r="BH142" s="176">
        <v>20</v>
      </c>
      <c r="BI142" s="425">
        <v>158</v>
      </c>
      <c r="BJ142" s="177">
        <v>182</v>
      </c>
      <c r="BK142" s="178">
        <v>130</v>
      </c>
      <c r="BL142" s="77">
        <v>2</v>
      </c>
      <c r="BM142" s="173">
        <v>14</v>
      </c>
      <c r="BN142" s="179">
        <v>143</v>
      </c>
      <c r="BO142" s="175">
        <v>135</v>
      </c>
    </row>
    <row r="143" spans="1:67" x14ac:dyDescent="0.25">
      <c r="A143" s="102" t="s">
        <v>228</v>
      </c>
      <c r="B143" s="36" t="s">
        <v>229</v>
      </c>
      <c r="C143" s="37">
        <v>23</v>
      </c>
      <c r="D143" s="37">
        <v>178</v>
      </c>
      <c r="E143" s="37">
        <v>201</v>
      </c>
      <c r="F143" s="37">
        <v>148</v>
      </c>
      <c r="G143" s="37">
        <v>158</v>
      </c>
      <c r="H143" s="37">
        <v>4</v>
      </c>
      <c r="I143" s="37">
        <v>159</v>
      </c>
      <c r="J143" s="45">
        <v>713</v>
      </c>
      <c r="K143" s="136">
        <v>118.83333333333333</v>
      </c>
      <c r="L143" s="40">
        <v>136</v>
      </c>
      <c r="N143" s="27" t="s">
        <v>272</v>
      </c>
      <c r="O143" s="28" t="s">
        <v>273</v>
      </c>
      <c r="P143" s="176">
        <v>162</v>
      </c>
      <c r="Q143" s="169">
        <f>+Q142+1</f>
        <v>83</v>
      </c>
      <c r="R143" s="177">
        <v>77</v>
      </c>
      <c r="S143" s="178">
        <v>98</v>
      </c>
      <c r="T143" s="77">
        <v>147</v>
      </c>
      <c r="U143" s="173">
        <v>15</v>
      </c>
      <c r="V143" s="179">
        <v>40</v>
      </c>
      <c r="W143" s="184">
        <v>136</v>
      </c>
      <c r="Y143" s="44" t="s">
        <v>214</v>
      </c>
      <c r="Z143" s="43" t="s">
        <v>215</v>
      </c>
      <c r="AA143" s="176">
        <v>168</v>
      </c>
      <c r="AB143" s="169">
        <v>72</v>
      </c>
      <c r="AC143" s="177">
        <v>80</v>
      </c>
      <c r="AD143" s="178">
        <v>86</v>
      </c>
      <c r="AE143" s="77">
        <v>128</v>
      </c>
      <c r="AF143" s="173">
        <v>27</v>
      </c>
      <c r="AG143" s="179">
        <v>91</v>
      </c>
      <c r="AH143" s="175">
        <v>135</v>
      </c>
      <c r="AJ143" s="44" t="s">
        <v>214</v>
      </c>
      <c r="AK143" s="43" t="s">
        <v>215</v>
      </c>
      <c r="AL143" s="176">
        <v>168</v>
      </c>
      <c r="AM143" s="169">
        <v>71</v>
      </c>
      <c r="AN143" s="177">
        <v>80</v>
      </c>
      <c r="AO143" s="178">
        <v>86</v>
      </c>
      <c r="AP143" s="77">
        <v>127</v>
      </c>
      <c r="AQ143" s="173">
        <v>27</v>
      </c>
      <c r="AR143" s="179">
        <v>91</v>
      </c>
      <c r="AS143" s="175">
        <v>135</v>
      </c>
      <c r="AU143" s="59" t="s">
        <v>182</v>
      </c>
      <c r="AV143" s="28" t="s">
        <v>183</v>
      </c>
      <c r="AW143" s="176">
        <v>107</v>
      </c>
      <c r="AX143" s="169">
        <v>63</v>
      </c>
      <c r="AY143" s="177">
        <v>61</v>
      </c>
      <c r="AZ143" s="178">
        <v>128</v>
      </c>
      <c r="BA143" s="77">
        <v>163</v>
      </c>
      <c r="BB143" s="173">
        <v>38</v>
      </c>
      <c r="BC143" s="179">
        <v>113</v>
      </c>
      <c r="BD143" s="175">
        <v>136</v>
      </c>
      <c r="BF143" s="42" t="s">
        <v>218</v>
      </c>
      <c r="BG143" s="43" t="s">
        <v>219</v>
      </c>
      <c r="BH143" s="176">
        <v>99</v>
      </c>
      <c r="BI143" s="425">
        <v>164</v>
      </c>
      <c r="BJ143" s="177">
        <v>166</v>
      </c>
      <c r="BK143" s="178">
        <v>101</v>
      </c>
      <c r="BL143" s="77">
        <v>76</v>
      </c>
      <c r="BM143" s="173">
        <v>24</v>
      </c>
      <c r="BN143" s="179">
        <v>30</v>
      </c>
      <c r="BO143" s="175">
        <v>136</v>
      </c>
    </row>
    <row r="144" spans="1:67" x14ac:dyDescent="0.25">
      <c r="A144" s="50" t="s">
        <v>252</v>
      </c>
      <c r="B144" s="43" t="s">
        <v>253</v>
      </c>
      <c r="C144" s="37">
        <v>189</v>
      </c>
      <c r="D144" s="37">
        <v>147</v>
      </c>
      <c r="E144" s="37">
        <v>144</v>
      </c>
      <c r="F144" s="37">
        <v>106</v>
      </c>
      <c r="G144" s="37">
        <v>70</v>
      </c>
      <c r="H144" s="37">
        <v>7</v>
      </c>
      <c r="I144" s="37">
        <v>132</v>
      </c>
      <c r="J144" s="45">
        <v>725</v>
      </c>
      <c r="K144" s="136">
        <v>120.83333333333333</v>
      </c>
      <c r="L144" s="40">
        <v>137</v>
      </c>
      <c r="N144" s="41" t="s">
        <v>306</v>
      </c>
      <c r="O144" s="28" t="s">
        <v>160</v>
      </c>
      <c r="P144" s="176">
        <v>61</v>
      </c>
      <c r="Q144" s="169">
        <f>+Q138+1</f>
        <v>88</v>
      </c>
      <c r="R144" s="177">
        <v>160</v>
      </c>
      <c r="S144" s="178">
        <v>85</v>
      </c>
      <c r="T144" s="77">
        <v>105</v>
      </c>
      <c r="U144" s="173">
        <v>5</v>
      </c>
      <c r="V144" s="179">
        <v>113</v>
      </c>
      <c r="W144" s="184">
        <v>137</v>
      </c>
      <c r="Y144" s="41" t="s">
        <v>182</v>
      </c>
      <c r="Z144" s="28" t="s">
        <v>183</v>
      </c>
      <c r="AA144" s="176">
        <v>109</v>
      </c>
      <c r="AB144" s="169">
        <v>63</v>
      </c>
      <c r="AC144" s="177">
        <v>62</v>
      </c>
      <c r="AD144" s="178">
        <v>124</v>
      </c>
      <c r="AE144" s="77">
        <v>161</v>
      </c>
      <c r="AF144" s="173">
        <v>38</v>
      </c>
      <c r="AG144" s="179">
        <v>111</v>
      </c>
      <c r="AH144" s="175">
        <v>136</v>
      </c>
      <c r="AJ144" s="41" t="s">
        <v>182</v>
      </c>
      <c r="AK144" s="28" t="s">
        <v>183</v>
      </c>
      <c r="AL144" s="176">
        <v>108</v>
      </c>
      <c r="AM144" s="169">
        <v>61</v>
      </c>
      <c r="AN144" s="177">
        <v>60</v>
      </c>
      <c r="AO144" s="178">
        <v>125</v>
      </c>
      <c r="AP144" s="77">
        <v>161</v>
      </c>
      <c r="AQ144" s="173">
        <v>38</v>
      </c>
      <c r="AR144" s="179">
        <v>111</v>
      </c>
      <c r="AS144" s="175">
        <v>137</v>
      </c>
      <c r="AU144" s="44" t="s">
        <v>214</v>
      </c>
      <c r="AV144" s="43" t="s">
        <v>215</v>
      </c>
      <c r="AW144" s="176">
        <v>171</v>
      </c>
      <c r="AX144" s="169">
        <v>74</v>
      </c>
      <c r="AY144" s="177">
        <v>82</v>
      </c>
      <c r="AZ144" s="178">
        <v>86</v>
      </c>
      <c r="BA144" s="77">
        <v>128</v>
      </c>
      <c r="BB144" s="173">
        <v>27</v>
      </c>
      <c r="BC144" s="179">
        <v>94</v>
      </c>
      <c r="BD144" s="175">
        <v>136</v>
      </c>
      <c r="BF144" s="78" t="s">
        <v>322</v>
      </c>
      <c r="BG144" s="43" t="s">
        <v>323</v>
      </c>
      <c r="BH144" s="63">
        <v>194</v>
      </c>
      <c r="BI144" s="423">
        <v>69</v>
      </c>
      <c r="BJ144" s="63">
        <v>83</v>
      </c>
      <c r="BK144" s="63">
        <v>93</v>
      </c>
      <c r="BL144" s="63">
        <v>137</v>
      </c>
      <c r="BM144" s="63">
        <v>31</v>
      </c>
      <c r="BN144" s="63">
        <v>60</v>
      </c>
      <c r="BO144" s="63">
        <v>136</v>
      </c>
    </row>
    <row r="145" spans="1:67" x14ac:dyDescent="0.25">
      <c r="A145" s="44" t="s">
        <v>289</v>
      </c>
      <c r="B145" s="43" t="s">
        <v>290</v>
      </c>
      <c r="C145" s="37">
        <v>192</v>
      </c>
      <c r="D145" s="37">
        <v>154</v>
      </c>
      <c r="E145" s="37">
        <v>151</v>
      </c>
      <c r="F145" s="37">
        <v>64</v>
      </c>
      <c r="G145" s="37">
        <v>158</v>
      </c>
      <c r="H145" s="37">
        <v>8</v>
      </c>
      <c r="I145" s="37">
        <v>159</v>
      </c>
      <c r="J145" s="45">
        <v>728</v>
      </c>
      <c r="K145" s="136">
        <v>121.33333333333333</v>
      </c>
      <c r="L145" s="40">
        <v>138</v>
      </c>
      <c r="N145" s="60" t="s">
        <v>152</v>
      </c>
      <c r="O145" s="43" t="s">
        <v>153</v>
      </c>
      <c r="P145" s="176">
        <v>166</v>
      </c>
      <c r="Q145" s="169">
        <v>82</v>
      </c>
      <c r="R145" s="177">
        <v>81</v>
      </c>
      <c r="S145" s="178">
        <v>98</v>
      </c>
      <c r="T145" s="77">
        <v>136</v>
      </c>
      <c r="U145" s="173">
        <v>10</v>
      </c>
      <c r="V145" s="179">
        <v>40</v>
      </c>
      <c r="W145" s="184">
        <v>138</v>
      </c>
      <c r="Y145" s="79" t="s">
        <v>195</v>
      </c>
      <c r="Z145" s="43" t="s">
        <v>398</v>
      </c>
      <c r="AA145" s="63">
        <v>180</v>
      </c>
      <c r="AB145" s="63">
        <v>85</v>
      </c>
      <c r="AC145" s="63">
        <v>84</v>
      </c>
      <c r="AD145" s="63">
        <v>53</v>
      </c>
      <c r="AE145" s="63">
        <v>165</v>
      </c>
      <c r="AF145" s="63">
        <v>12</v>
      </c>
      <c r="AG145" s="63">
        <v>63</v>
      </c>
      <c r="AH145" s="63">
        <v>136</v>
      </c>
      <c r="AJ145" s="48" t="s">
        <v>195</v>
      </c>
      <c r="AK145" s="43" t="s">
        <v>398</v>
      </c>
      <c r="AL145" s="176">
        <v>180</v>
      </c>
      <c r="AM145" s="169">
        <v>85</v>
      </c>
      <c r="AN145" s="177">
        <v>84</v>
      </c>
      <c r="AO145" s="178">
        <v>54</v>
      </c>
      <c r="AP145" s="77">
        <v>165</v>
      </c>
      <c r="AQ145" s="173">
        <v>12</v>
      </c>
      <c r="AR145" s="179">
        <v>63</v>
      </c>
      <c r="AS145" s="175">
        <v>138</v>
      </c>
      <c r="AU145" s="78" t="s">
        <v>144</v>
      </c>
      <c r="AV145" s="28" t="s">
        <v>145</v>
      </c>
      <c r="AW145" s="63">
        <v>152</v>
      </c>
      <c r="AX145" s="63">
        <v>69</v>
      </c>
      <c r="AY145" s="63">
        <v>73</v>
      </c>
      <c r="AZ145" s="63">
        <v>114</v>
      </c>
      <c r="BA145" s="63">
        <v>114</v>
      </c>
      <c r="BB145" s="63">
        <v>15</v>
      </c>
      <c r="BC145" s="63">
        <v>121</v>
      </c>
      <c r="BD145" s="63">
        <v>138</v>
      </c>
      <c r="BF145" s="59" t="s">
        <v>182</v>
      </c>
      <c r="BG145" s="28" t="s">
        <v>183</v>
      </c>
      <c r="BH145" s="176">
        <v>107</v>
      </c>
      <c r="BI145" s="425">
        <v>63</v>
      </c>
      <c r="BJ145" s="177">
        <v>59</v>
      </c>
      <c r="BK145" s="178">
        <v>130</v>
      </c>
      <c r="BL145" s="77">
        <v>165</v>
      </c>
      <c r="BM145" s="173">
        <v>38</v>
      </c>
      <c r="BN145" s="179">
        <v>116</v>
      </c>
      <c r="BO145" s="175">
        <v>138</v>
      </c>
    </row>
    <row r="146" spans="1:67" x14ac:dyDescent="0.25">
      <c r="A146" s="50" t="s">
        <v>264</v>
      </c>
      <c r="B146" s="28" t="s">
        <v>266</v>
      </c>
      <c r="C146" s="37">
        <v>212</v>
      </c>
      <c r="D146" s="37">
        <v>93</v>
      </c>
      <c r="E146" s="37">
        <v>92</v>
      </c>
      <c r="F146" s="37">
        <v>154</v>
      </c>
      <c r="G146" s="37">
        <v>190</v>
      </c>
      <c r="H146" s="37">
        <v>23</v>
      </c>
      <c r="I146" s="37">
        <v>159</v>
      </c>
      <c r="J146" s="45">
        <v>733</v>
      </c>
      <c r="K146" s="136">
        <v>122.16666666666667</v>
      </c>
      <c r="L146" s="40">
        <v>139</v>
      </c>
      <c r="N146" s="102" t="s">
        <v>228</v>
      </c>
      <c r="O146" s="36" t="s">
        <v>229</v>
      </c>
      <c r="P146" s="176">
        <v>19</v>
      </c>
      <c r="Q146" s="169">
        <f>+Q145+1</f>
        <v>83</v>
      </c>
      <c r="R146" s="177">
        <v>160</v>
      </c>
      <c r="S146" s="178">
        <v>112</v>
      </c>
      <c r="T146" s="77">
        <v>131</v>
      </c>
      <c r="U146" s="173">
        <v>4</v>
      </c>
      <c r="V146" s="179">
        <v>124</v>
      </c>
      <c r="W146" s="184">
        <v>139</v>
      </c>
      <c r="Y146" s="48" t="s">
        <v>68</v>
      </c>
      <c r="Z146" s="43" t="s">
        <v>69</v>
      </c>
      <c r="AA146" s="176">
        <v>74</v>
      </c>
      <c r="AB146" s="169">
        <v>188</v>
      </c>
      <c r="AC146" s="177">
        <v>190</v>
      </c>
      <c r="AD146" s="178">
        <v>42</v>
      </c>
      <c r="AE146" s="77">
        <v>28</v>
      </c>
      <c r="AF146" s="173">
        <v>24</v>
      </c>
      <c r="AG146" s="179">
        <v>112</v>
      </c>
      <c r="AH146" s="175">
        <v>138</v>
      </c>
      <c r="AJ146" s="48" t="s">
        <v>68</v>
      </c>
      <c r="AK146" s="43" t="s">
        <v>69</v>
      </c>
      <c r="AL146" s="176">
        <v>74</v>
      </c>
      <c r="AM146" s="169">
        <v>188</v>
      </c>
      <c r="AN146" s="177">
        <v>191</v>
      </c>
      <c r="AO146" s="178">
        <v>41</v>
      </c>
      <c r="AP146" s="77">
        <v>28</v>
      </c>
      <c r="AQ146" s="173">
        <v>24</v>
      </c>
      <c r="AR146" s="179">
        <v>113</v>
      </c>
      <c r="AS146" s="175">
        <v>139</v>
      </c>
      <c r="AU146" s="42" t="s">
        <v>68</v>
      </c>
      <c r="AV146" s="43" t="s">
        <v>69</v>
      </c>
      <c r="AW146" s="176">
        <v>73</v>
      </c>
      <c r="AX146" s="169">
        <v>190</v>
      </c>
      <c r="AY146" s="177">
        <v>193</v>
      </c>
      <c r="AZ146" s="178">
        <v>45</v>
      </c>
      <c r="BA146" s="77">
        <v>28</v>
      </c>
      <c r="BB146" s="173">
        <v>24</v>
      </c>
      <c r="BC146" s="179">
        <v>115</v>
      </c>
      <c r="BD146" s="175">
        <v>139</v>
      </c>
      <c r="BF146" s="41" t="s">
        <v>187</v>
      </c>
      <c r="BG146" s="28" t="s">
        <v>190</v>
      </c>
      <c r="BH146" s="63">
        <v>73</v>
      </c>
      <c r="BI146" s="423">
        <v>178</v>
      </c>
      <c r="BJ146" s="63">
        <v>188</v>
      </c>
      <c r="BK146" s="63">
        <v>45</v>
      </c>
      <c r="BL146" s="63">
        <v>72</v>
      </c>
      <c r="BM146" s="63">
        <v>104</v>
      </c>
      <c r="BN146" s="63">
        <v>85</v>
      </c>
      <c r="BO146" s="63">
        <v>139</v>
      </c>
    </row>
    <row r="147" spans="1:67" x14ac:dyDescent="0.25">
      <c r="A147" s="27" t="s">
        <v>35</v>
      </c>
      <c r="B147" s="28" t="s">
        <v>36</v>
      </c>
      <c r="C147" s="29">
        <v>36</v>
      </c>
      <c r="D147" s="37">
        <v>203</v>
      </c>
      <c r="E147" s="37">
        <v>211</v>
      </c>
      <c r="F147" s="37">
        <v>57</v>
      </c>
      <c r="G147" s="31">
        <v>19</v>
      </c>
      <c r="H147" s="37">
        <v>34</v>
      </c>
      <c r="I147" s="37">
        <v>202</v>
      </c>
      <c r="J147" s="45">
        <v>743</v>
      </c>
      <c r="K147" s="136">
        <v>123.83333333333333</v>
      </c>
      <c r="L147" s="40">
        <v>140</v>
      </c>
      <c r="N147" s="44" t="s">
        <v>366</v>
      </c>
      <c r="O147" s="43" t="s">
        <v>290</v>
      </c>
      <c r="P147" s="176">
        <v>154</v>
      </c>
      <c r="Q147" s="169">
        <f>+Q146+1</f>
        <v>84</v>
      </c>
      <c r="R147" s="177">
        <v>123</v>
      </c>
      <c r="S147" s="178">
        <v>47</v>
      </c>
      <c r="T147" s="77">
        <v>131</v>
      </c>
      <c r="U147" s="173">
        <v>8</v>
      </c>
      <c r="V147" s="179">
        <v>93</v>
      </c>
      <c r="W147" s="184">
        <v>140</v>
      </c>
      <c r="Y147" s="60" t="s">
        <v>60</v>
      </c>
      <c r="Z147" s="28" t="s">
        <v>63</v>
      </c>
      <c r="AA147" s="176">
        <v>115</v>
      </c>
      <c r="AB147" s="169">
        <v>129</v>
      </c>
      <c r="AC147" s="177">
        <v>129</v>
      </c>
      <c r="AD147" s="178">
        <v>98</v>
      </c>
      <c r="AE147" s="77">
        <v>128</v>
      </c>
      <c r="AF147" s="173">
        <v>18</v>
      </c>
      <c r="AG147" s="179">
        <v>46</v>
      </c>
      <c r="AH147" s="175">
        <v>139</v>
      </c>
      <c r="AJ147" s="60" t="s">
        <v>60</v>
      </c>
      <c r="AK147" s="28" t="s">
        <v>63</v>
      </c>
      <c r="AL147" s="176">
        <v>115</v>
      </c>
      <c r="AM147" s="169">
        <v>129</v>
      </c>
      <c r="AN147" s="177">
        <v>129</v>
      </c>
      <c r="AO147" s="178">
        <v>98</v>
      </c>
      <c r="AP147" s="77">
        <v>127</v>
      </c>
      <c r="AQ147" s="173">
        <v>18</v>
      </c>
      <c r="AR147" s="179">
        <v>45</v>
      </c>
      <c r="AS147" s="175">
        <v>140</v>
      </c>
      <c r="AU147" s="60" t="s">
        <v>60</v>
      </c>
      <c r="AV147" s="28" t="s">
        <v>63</v>
      </c>
      <c r="AW147" s="176">
        <v>113</v>
      </c>
      <c r="AX147" s="169">
        <v>131</v>
      </c>
      <c r="AY147" s="177">
        <v>131</v>
      </c>
      <c r="AZ147" s="178">
        <v>99</v>
      </c>
      <c r="BA147" s="77">
        <v>128</v>
      </c>
      <c r="BB147" s="173">
        <v>18</v>
      </c>
      <c r="BC147" s="179">
        <v>48</v>
      </c>
      <c r="BD147" s="175">
        <v>140</v>
      </c>
      <c r="BF147" s="78" t="s">
        <v>102</v>
      </c>
      <c r="BG147" s="28" t="s">
        <v>103</v>
      </c>
      <c r="BH147" s="176">
        <v>89</v>
      </c>
      <c r="BI147" s="425">
        <v>165</v>
      </c>
      <c r="BJ147" s="177">
        <v>167</v>
      </c>
      <c r="BK147" s="178">
        <v>94</v>
      </c>
      <c r="BL147" s="77">
        <v>23</v>
      </c>
      <c r="BM147" s="173">
        <v>24</v>
      </c>
      <c r="BN147" s="179">
        <v>105</v>
      </c>
      <c r="BO147" s="175">
        <v>140</v>
      </c>
    </row>
    <row r="148" spans="1:67" x14ac:dyDescent="0.25">
      <c r="A148" s="48" t="s">
        <v>267</v>
      </c>
      <c r="B148" s="43" t="s">
        <v>268</v>
      </c>
      <c r="C148" s="37">
        <v>132</v>
      </c>
      <c r="D148" s="37">
        <v>142</v>
      </c>
      <c r="E148" s="37">
        <v>143</v>
      </c>
      <c r="F148" s="37">
        <v>95</v>
      </c>
      <c r="G148" s="37">
        <v>173</v>
      </c>
      <c r="H148" s="37">
        <v>34</v>
      </c>
      <c r="I148" s="37">
        <v>199</v>
      </c>
      <c r="J148" s="45">
        <v>745</v>
      </c>
      <c r="K148" s="136">
        <v>124.16666666666667</v>
      </c>
      <c r="L148" s="40">
        <v>141</v>
      </c>
      <c r="N148" s="48" t="s">
        <v>169</v>
      </c>
      <c r="O148" s="43" t="s">
        <v>170</v>
      </c>
      <c r="P148" s="176">
        <v>137</v>
      </c>
      <c r="Q148" s="169"/>
      <c r="R148" s="177">
        <v>81</v>
      </c>
      <c r="S148" s="178">
        <v>112</v>
      </c>
      <c r="T148" s="77">
        <v>157</v>
      </c>
      <c r="U148" s="173">
        <v>7</v>
      </c>
      <c r="V148" s="179">
        <v>124</v>
      </c>
      <c r="W148" s="184">
        <v>141</v>
      </c>
      <c r="Y148" s="41" t="s">
        <v>259</v>
      </c>
      <c r="Z148" s="43" t="s">
        <v>260</v>
      </c>
      <c r="AA148" s="176">
        <v>102</v>
      </c>
      <c r="AB148" s="169">
        <v>161</v>
      </c>
      <c r="AC148" s="177">
        <v>162</v>
      </c>
      <c r="AD148" s="178">
        <v>53</v>
      </c>
      <c r="AE148" s="77">
        <v>108</v>
      </c>
      <c r="AF148" s="173">
        <v>5</v>
      </c>
      <c r="AG148" s="179">
        <v>63</v>
      </c>
      <c r="AH148" s="175">
        <v>140</v>
      </c>
      <c r="AJ148" s="41" t="s">
        <v>259</v>
      </c>
      <c r="AK148" s="43" t="s">
        <v>260</v>
      </c>
      <c r="AL148" s="176">
        <v>101</v>
      </c>
      <c r="AM148" s="169">
        <v>161</v>
      </c>
      <c r="AN148" s="177">
        <v>162</v>
      </c>
      <c r="AO148" s="178">
        <v>54</v>
      </c>
      <c r="AP148" s="77">
        <v>107</v>
      </c>
      <c r="AQ148" s="173">
        <v>5</v>
      </c>
      <c r="AR148" s="179">
        <v>63</v>
      </c>
      <c r="AS148" s="175">
        <v>141</v>
      </c>
      <c r="AU148" s="59" t="s">
        <v>259</v>
      </c>
      <c r="AV148" s="43" t="s">
        <v>260</v>
      </c>
      <c r="AW148" s="176">
        <v>103</v>
      </c>
      <c r="AX148" s="169">
        <v>161</v>
      </c>
      <c r="AY148" s="177">
        <v>163</v>
      </c>
      <c r="AZ148" s="178">
        <v>57</v>
      </c>
      <c r="BA148" s="77">
        <v>106</v>
      </c>
      <c r="BB148" s="173">
        <v>5</v>
      </c>
      <c r="BC148" s="179">
        <v>67</v>
      </c>
      <c r="BD148" s="175">
        <v>141</v>
      </c>
      <c r="BF148" s="78" t="s">
        <v>144</v>
      </c>
      <c r="BG148" s="28" t="s">
        <v>145</v>
      </c>
      <c r="BH148" s="176">
        <v>150</v>
      </c>
      <c r="BI148" s="425">
        <v>69</v>
      </c>
      <c r="BJ148" s="177">
        <v>72</v>
      </c>
      <c r="BK148" s="178">
        <v>116</v>
      </c>
      <c r="BL148" s="77">
        <v>117</v>
      </c>
      <c r="BM148" s="173">
        <v>15</v>
      </c>
      <c r="BN148" s="179">
        <v>124</v>
      </c>
      <c r="BO148" s="175">
        <v>141</v>
      </c>
    </row>
    <row r="149" spans="1:67" x14ac:dyDescent="0.25">
      <c r="A149" s="78" t="s">
        <v>250</v>
      </c>
      <c r="B149" s="28" t="s">
        <v>251</v>
      </c>
      <c r="C149" s="37">
        <v>81</v>
      </c>
      <c r="D149" s="37">
        <v>200</v>
      </c>
      <c r="E149" s="37">
        <v>209</v>
      </c>
      <c r="F149" s="37">
        <v>62</v>
      </c>
      <c r="G149" s="37">
        <v>112</v>
      </c>
      <c r="H149" s="37">
        <v>7</v>
      </c>
      <c r="I149" s="37">
        <v>191</v>
      </c>
      <c r="J149" s="45">
        <v>750</v>
      </c>
      <c r="K149" s="136">
        <v>125</v>
      </c>
      <c r="L149" s="40">
        <v>142</v>
      </c>
      <c r="N149" s="50" t="s">
        <v>252</v>
      </c>
      <c r="O149" s="43" t="s">
        <v>253</v>
      </c>
      <c r="P149" s="176">
        <v>151</v>
      </c>
      <c r="Q149" s="169">
        <v>119</v>
      </c>
      <c r="R149" s="177">
        <v>116</v>
      </c>
      <c r="S149" s="178">
        <v>85</v>
      </c>
      <c r="T149" s="77">
        <v>58</v>
      </c>
      <c r="U149" s="173">
        <v>7</v>
      </c>
      <c r="V149" s="179">
        <v>84</v>
      </c>
      <c r="W149" s="184">
        <v>142</v>
      </c>
      <c r="Y149" s="27" t="s">
        <v>127</v>
      </c>
      <c r="Z149" s="28" t="s">
        <v>59</v>
      </c>
      <c r="AA149" s="176">
        <v>23</v>
      </c>
      <c r="AB149" s="169">
        <v>161</v>
      </c>
      <c r="AC149" s="177">
        <v>184</v>
      </c>
      <c r="AD149" s="178">
        <v>124</v>
      </c>
      <c r="AE149" s="77">
        <v>24</v>
      </c>
      <c r="AF149" s="173">
        <v>7</v>
      </c>
      <c r="AG149" s="179">
        <v>136</v>
      </c>
      <c r="AH149" s="175">
        <v>141</v>
      </c>
      <c r="AJ149" s="50" t="s">
        <v>124</v>
      </c>
      <c r="AK149" s="28" t="s">
        <v>100</v>
      </c>
      <c r="AL149" s="176">
        <v>159</v>
      </c>
      <c r="AM149" s="169">
        <v>62</v>
      </c>
      <c r="AN149" s="177">
        <v>68</v>
      </c>
      <c r="AO149" s="178">
        <v>121</v>
      </c>
      <c r="AP149" s="77">
        <v>156</v>
      </c>
      <c r="AQ149" s="173">
        <v>27</v>
      </c>
      <c r="AR149" s="179">
        <v>86</v>
      </c>
      <c r="AS149" s="175">
        <v>142</v>
      </c>
      <c r="AU149" s="60" t="s">
        <v>318</v>
      </c>
      <c r="AV149" s="28" t="s">
        <v>319</v>
      </c>
      <c r="AW149" s="176">
        <v>184</v>
      </c>
      <c r="AX149" s="169">
        <v>88</v>
      </c>
      <c r="AY149" s="177">
        <v>86</v>
      </c>
      <c r="AZ149" s="178">
        <v>128</v>
      </c>
      <c r="BA149" s="77">
        <v>170</v>
      </c>
      <c r="BB149" s="173">
        <v>9</v>
      </c>
      <c r="BC149" s="179">
        <v>1</v>
      </c>
      <c r="BD149" s="175">
        <v>141</v>
      </c>
      <c r="BF149" s="44" t="s">
        <v>214</v>
      </c>
      <c r="BG149" s="43" t="s">
        <v>215</v>
      </c>
      <c r="BH149" s="176">
        <v>172</v>
      </c>
      <c r="BI149" s="425">
        <v>77</v>
      </c>
      <c r="BJ149" s="177">
        <v>86</v>
      </c>
      <c r="BK149" s="178">
        <v>89</v>
      </c>
      <c r="BL149" s="77">
        <v>130</v>
      </c>
      <c r="BM149" s="173">
        <v>27</v>
      </c>
      <c r="BN149" s="179">
        <v>94</v>
      </c>
      <c r="BO149" s="175">
        <v>141</v>
      </c>
    </row>
    <row r="150" spans="1:67" x14ac:dyDescent="0.25">
      <c r="A150" s="27" t="s">
        <v>127</v>
      </c>
      <c r="B150" s="28" t="s">
        <v>59</v>
      </c>
      <c r="C150" s="37">
        <v>28</v>
      </c>
      <c r="D150" s="37">
        <v>191</v>
      </c>
      <c r="E150" s="37">
        <v>208</v>
      </c>
      <c r="F150" s="37">
        <v>137</v>
      </c>
      <c r="G150" s="37">
        <v>29</v>
      </c>
      <c r="H150" s="37">
        <v>7</v>
      </c>
      <c r="I150" s="37">
        <v>183</v>
      </c>
      <c r="J150" s="45">
        <v>754</v>
      </c>
      <c r="K150" s="136">
        <v>125.66666666666667</v>
      </c>
      <c r="L150" s="40">
        <v>143</v>
      </c>
      <c r="N150" s="101" t="s">
        <v>222</v>
      </c>
      <c r="O150" s="28" t="s">
        <v>223</v>
      </c>
      <c r="P150" s="176">
        <v>171</v>
      </c>
      <c r="Q150" s="169">
        <f>+Q149+1</f>
        <v>120</v>
      </c>
      <c r="R150" s="177">
        <v>118</v>
      </c>
      <c r="S150" s="178">
        <v>47</v>
      </c>
      <c r="T150" s="77">
        <v>136</v>
      </c>
      <c r="U150" s="173">
        <v>15</v>
      </c>
      <c r="V150" s="179">
        <v>57</v>
      </c>
      <c r="W150" s="184">
        <v>143</v>
      </c>
      <c r="Y150" s="50" t="s">
        <v>124</v>
      </c>
      <c r="Z150" s="28" t="s">
        <v>100</v>
      </c>
      <c r="AA150" s="176">
        <v>159</v>
      </c>
      <c r="AB150" s="169">
        <v>64</v>
      </c>
      <c r="AC150" s="177">
        <v>69</v>
      </c>
      <c r="AD150" s="178">
        <v>120</v>
      </c>
      <c r="AE150" s="77">
        <v>155</v>
      </c>
      <c r="AF150" s="173">
        <v>27</v>
      </c>
      <c r="AG150" s="179">
        <v>86</v>
      </c>
      <c r="AH150" s="175">
        <v>142</v>
      </c>
      <c r="AJ150" s="27" t="s">
        <v>127</v>
      </c>
      <c r="AK150" s="28" t="s">
        <v>59</v>
      </c>
      <c r="AL150" s="176">
        <v>23</v>
      </c>
      <c r="AM150" s="169">
        <v>161</v>
      </c>
      <c r="AN150" s="177">
        <v>184</v>
      </c>
      <c r="AO150" s="178">
        <v>125</v>
      </c>
      <c r="AP150" s="77">
        <v>25</v>
      </c>
      <c r="AQ150" s="173">
        <v>7</v>
      </c>
      <c r="AR150" s="179">
        <v>137</v>
      </c>
      <c r="AS150" s="175">
        <v>143</v>
      </c>
      <c r="AU150" s="27" t="s">
        <v>127</v>
      </c>
      <c r="AV150" s="28" t="s">
        <v>59</v>
      </c>
      <c r="AW150" s="176">
        <v>23</v>
      </c>
      <c r="AX150" s="169">
        <v>161</v>
      </c>
      <c r="AY150" s="177">
        <v>184</v>
      </c>
      <c r="AZ150" s="178">
        <v>128</v>
      </c>
      <c r="BA150" s="77">
        <v>25</v>
      </c>
      <c r="BB150" s="173">
        <v>7</v>
      </c>
      <c r="BC150" s="179">
        <v>140</v>
      </c>
      <c r="BD150" s="175">
        <v>143</v>
      </c>
      <c r="BF150" s="78" t="s">
        <v>402</v>
      </c>
      <c r="BG150" s="43" t="s">
        <v>175</v>
      </c>
      <c r="BH150" s="63">
        <v>179</v>
      </c>
      <c r="BI150" s="423">
        <v>69</v>
      </c>
      <c r="BJ150" s="63">
        <v>83</v>
      </c>
      <c r="BK150" s="63">
        <v>84</v>
      </c>
      <c r="BL150" s="63">
        <v>148</v>
      </c>
      <c r="BM150" s="63">
        <v>16</v>
      </c>
      <c r="BN150" s="63">
        <v>95</v>
      </c>
      <c r="BO150" s="63">
        <v>143</v>
      </c>
    </row>
    <row r="151" spans="1:67" x14ac:dyDescent="0.25">
      <c r="A151" s="44" t="s">
        <v>102</v>
      </c>
      <c r="B151" s="28" t="s">
        <v>103</v>
      </c>
      <c r="C151" s="37">
        <v>109</v>
      </c>
      <c r="D151" s="37">
        <v>189</v>
      </c>
      <c r="E151" s="37">
        <v>187</v>
      </c>
      <c r="F151" s="37">
        <v>91</v>
      </c>
      <c r="G151" s="37">
        <v>23</v>
      </c>
      <c r="H151" s="37">
        <v>24</v>
      </c>
      <c r="I151" s="37">
        <v>159</v>
      </c>
      <c r="J151" s="45">
        <v>759</v>
      </c>
      <c r="K151" s="136">
        <v>126.5</v>
      </c>
      <c r="L151" s="40">
        <v>144</v>
      </c>
      <c r="N151" s="50" t="s">
        <v>176</v>
      </c>
      <c r="O151" s="28" t="s">
        <v>177</v>
      </c>
      <c r="P151" s="176">
        <v>143</v>
      </c>
      <c r="Q151" s="169">
        <f>+Q150+1</f>
        <v>121</v>
      </c>
      <c r="R151" s="177">
        <v>135</v>
      </c>
      <c r="S151" s="178">
        <v>47</v>
      </c>
      <c r="T151" s="77">
        <v>103</v>
      </c>
      <c r="U151" s="173">
        <v>12</v>
      </c>
      <c r="V151" s="179">
        <v>106</v>
      </c>
      <c r="W151" s="184">
        <v>144</v>
      </c>
      <c r="Y151" s="101" t="s">
        <v>152</v>
      </c>
      <c r="Z151" s="28" t="s">
        <v>153</v>
      </c>
      <c r="AA151" s="176">
        <v>178</v>
      </c>
      <c r="AB151" s="169">
        <v>85</v>
      </c>
      <c r="AC151" s="177">
        <v>84</v>
      </c>
      <c r="AD151" s="178">
        <v>111</v>
      </c>
      <c r="AE151" s="77">
        <v>152</v>
      </c>
      <c r="AF151" s="173">
        <v>10</v>
      </c>
      <c r="AG151" s="179">
        <v>46</v>
      </c>
      <c r="AH151" s="175">
        <v>143</v>
      </c>
      <c r="AJ151" s="101" t="s">
        <v>152</v>
      </c>
      <c r="AK151" s="28" t="s">
        <v>153</v>
      </c>
      <c r="AL151" s="176">
        <v>178</v>
      </c>
      <c r="AM151" s="169">
        <v>85</v>
      </c>
      <c r="AN151" s="177">
        <v>84</v>
      </c>
      <c r="AO151" s="178">
        <v>112</v>
      </c>
      <c r="AP151" s="77">
        <v>152</v>
      </c>
      <c r="AQ151" s="173">
        <v>10</v>
      </c>
      <c r="AR151" s="179">
        <v>45</v>
      </c>
      <c r="AS151" s="175">
        <v>144</v>
      </c>
      <c r="AU151" s="75" t="s">
        <v>124</v>
      </c>
      <c r="AV151" s="43" t="s">
        <v>126</v>
      </c>
      <c r="AW151" s="176">
        <v>92</v>
      </c>
      <c r="AX151" s="169">
        <v>170</v>
      </c>
      <c r="AY151" s="177">
        <v>173</v>
      </c>
      <c r="AZ151" s="178">
        <v>57</v>
      </c>
      <c r="BA151" s="77">
        <v>75</v>
      </c>
      <c r="BB151" s="173">
        <v>34</v>
      </c>
      <c r="BC151" s="179">
        <v>95</v>
      </c>
      <c r="BD151" s="175">
        <v>144</v>
      </c>
      <c r="BF151" s="42" t="s">
        <v>68</v>
      </c>
      <c r="BG151" s="43" t="s">
        <v>69</v>
      </c>
      <c r="BH151" s="176">
        <v>75</v>
      </c>
      <c r="BI151" s="425">
        <v>194</v>
      </c>
      <c r="BJ151" s="177">
        <v>198</v>
      </c>
      <c r="BK151" s="178">
        <v>48</v>
      </c>
      <c r="BL151" s="77">
        <v>30</v>
      </c>
      <c r="BM151" s="173">
        <v>24</v>
      </c>
      <c r="BN151" s="179">
        <v>118</v>
      </c>
      <c r="BO151" s="175">
        <v>144</v>
      </c>
    </row>
    <row r="152" spans="1:67" x14ac:dyDescent="0.25">
      <c r="A152" s="41" t="s">
        <v>306</v>
      </c>
      <c r="B152" s="28" t="s">
        <v>160</v>
      </c>
      <c r="C152" s="37">
        <v>76</v>
      </c>
      <c r="D152" s="37">
        <v>196</v>
      </c>
      <c r="E152" s="37">
        <v>201</v>
      </c>
      <c r="F152" s="37">
        <v>108</v>
      </c>
      <c r="G152" s="37">
        <v>120</v>
      </c>
      <c r="H152" s="37">
        <v>5</v>
      </c>
      <c r="I152" s="37">
        <v>174</v>
      </c>
      <c r="J152" s="45">
        <v>760</v>
      </c>
      <c r="K152" s="136">
        <v>126.66666666666667</v>
      </c>
      <c r="L152" s="40">
        <v>145</v>
      </c>
      <c r="N152" s="107" t="s">
        <v>282</v>
      </c>
      <c r="O152" s="97" t="s">
        <v>159</v>
      </c>
      <c r="P152" s="176">
        <v>134</v>
      </c>
      <c r="Q152" s="169">
        <v>82</v>
      </c>
      <c r="R152" s="177">
        <v>112</v>
      </c>
      <c r="S152" s="178">
        <v>97</v>
      </c>
      <c r="T152" s="77">
        <v>97</v>
      </c>
      <c r="U152" s="173">
        <v>14</v>
      </c>
      <c r="V152" s="179">
        <v>103</v>
      </c>
      <c r="W152" s="184">
        <v>145</v>
      </c>
      <c r="Y152" s="91" t="s">
        <v>124</v>
      </c>
      <c r="Z152" s="43" t="s">
        <v>126</v>
      </c>
      <c r="AA152" s="176">
        <v>93</v>
      </c>
      <c r="AB152" s="169">
        <v>170</v>
      </c>
      <c r="AC152" s="177">
        <v>173</v>
      </c>
      <c r="AD152" s="178">
        <v>53</v>
      </c>
      <c r="AE152" s="77">
        <v>77</v>
      </c>
      <c r="AF152" s="173">
        <v>34</v>
      </c>
      <c r="AG152" s="179">
        <v>92</v>
      </c>
      <c r="AH152" s="175">
        <v>144</v>
      </c>
      <c r="AJ152" s="91" t="s">
        <v>124</v>
      </c>
      <c r="AK152" s="43" t="s">
        <v>126</v>
      </c>
      <c r="AL152" s="176">
        <v>93</v>
      </c>
      <c r="AM152" s="169">
        <v>170</v>
      </c>
      <c r="AN152" s="177">
        <v>173</v>
      </c>
      <c r="AO152" s="178">
        <v>54</v>
      </c>
      <c r="AP152" s="77">
        <v>75</v>
      </c>
      <c r="AQ152" s="173">
        <v>34</v>
      </c>
      <c r="AR152" s="179">
        <v>92</v>
      </c>
      <c r="AS152" s="175">
        <v>145</v>
      </c>
      <c r="AU152" s="60" t="s">
        <v>124</v>
      </c>
      <c r="AV152" s="28" t="s">
        <v>100</v>
      </c>
      <c r="AW152" s="176">
        <v>162</v>
      </c>
      <c r="AX152" s="169">
        <v>64</v>
      </c>
      <c r="AY152" s="177">
        <v>69</v>
      </c>
      <c r="AZ152" s="178">
        <v>124</v>
      </c>
      <c r="BA152" s="77">
        <v>157</v>
      </c>
      <c r="BB152" s="173">
        <v>27</v>
      </c>
      <c r="BC152" s="179">
        <v>89</v>
      </c>
      <c r="BD152" s="175">
        <v>145</v>
      </c>
      <c r="BF152" s="60" t="s">
        <v>60</v>
      </c>
      <c r="BG152" s="28" t="s">
        <v>63</v>
      </c>
      <c r="BH152" s="176">
        <v>113</v>
      </c>
      <c r="BI152" s="425">
        <v>134</v>
      </c>
      <c r="BJ152" s="177">
        <v>136</v>
      </c>
      <c r="BK152" s="178">
        <v>101</v>
      </c>
      <c r="BL152" s="77">
        <v>130</v>
      </c>
      <c r="BM152" s="173">
        <v>18</v>
      </c>
      <c r="BN152" s="179">
        <v>50</v>
      </c>
      <c r="BO152" s="175">
        <v>145</v>
      </c>
    </row>
    <row r="153" spans="1:67" x14ac:dyDescent="0.25">
      <c r="A153" s="50" t="s">
        <v>176</v>
      </c>
      <c r="B153" s="28" t="s">
        <v>177</v>
      </c>
      <c r="C153" s="37">
        <v>179</v>
      </c>
      <c r="D153" s="37">
        <v>158</v>
      </c>
      <c r="E153" s="37">
        <v>163</v>
      </c>
      <c r="F153" s="37">
        <v>55</v>
      </c>
      <c r="G153" s="37">
        <v>118</v>
      </c>
      <c r="H153" s="37">
        <v>12</v>
      </c>
      <c r="I153" s="37">
        <v>194</v>
      </c>
      <c r="J153" s="45">
        <v>761</v>
      </c>
      <c r="K153" s="136">
        <v>126.83333333333333</v>
      </c>
      <c r="L153" s="40">
        <v>146</v>
      </c>
      <c r="N153" s="41" t="s">
        <v>110</v>
      </c>
      <c r="O153" s="28" t="s">
        <v>111</v>
      </c>
      <c r="P153" s="63">
        <v>45</v>
      </c>
      <c r="Q153" s="63">
        <f t="shared" ref="Q153:Q158" si="0">+Q152+1</f>
        <v>83</v>
      </c>
      <c r="R153" s="63">
        <v>173</v>
      </c>
      <c r="S153" s="63">
        <v>112</v>
      </c>
      <c r="T153" s="63">
        <v>92</v>
      </c>
      <c r="U153" s="63">
        <v>9</v>
      </c>
      <c r="V153" s="63">
        <v>124</v>
      </c>
      <c r="W153" s="183">
        <v>145</v>
      </c>
      <c r="Y153" s="50" t="s">
        <v>252</v>
      </c>
      <c r="Z153" s="43" t="s">
        <v>253</v>
      </c>
      <c r="AA153" s="176">
        <v>162</v>
      </c>
      <c r="AB153" s="169">
        <v>131</v>
      </c>
      <c r="AC153" s="177">
        <v>127</v>
      </c>
      <c r="AD153" s="178">
        <v>98</v>
      </c>
      <c r="AE153" s="77">
        <v>63</v>
      </c>
      <c r="AF153" s="173">
        <v>7</v>
      </c>
      <c r="AG153" s="179">
        <v>92</v>
      </c>
      <c r="AH153" s="175">
        <v>145</v>
      </c>
      <c r="AJ153" s="100" t="s">
        <v>297</v>
      </c>
      <c r="AK153" s="43" t="s">
        <v>298</v>
      </c>
      <c r="AL153" s="176">
        <v>167</v>
      </c>
      <c r="AM153" s="169">
        <v>177</v>
      </c>
      <c r="AN153" s="177">
        <v>172</v>
      </c>
      <c r="AO153" s="178">
        <v>125</v>
      </c>
      <c r="AP153" s="77">
        <v>7</v>
      </c>
      <c r="AQ153" s="173">
        <v>73</v>
      </c>
      <c r="AR153" s="179">
        <v>10</v>
      </c>
      <c r="AS153" s="175">
        <v>146</v>
      </c>
      <c r="AU153" s="42" t="s">
        <v>169</v>
      </c>
      <c r="AV153" s="43" t="s">
        <v>170</v>
      </c>
      <c r="AW153" s="176">
        <v>142</v>
      </c>
      <c r="AX153" s="259"/>
      <c r="AY153" s="177">
        <v>86</v>
      </c>
      <c r="AZ153" s="178">
        <v>128</v>
      </c>
      <c r="BA153" s="77">
        <v>170</v>
      </c>
      <c r="BB153" s="173">
        <v>7</v>
      </c>
      <c r="BC153" s="179">
        <v>140</v>
      </c>
      <c r="BD153" s="175">
        <v>146</v>
      </c>
      <c r="BF153" s="60" t="s">
        <v>124</v>
      </c>
      <c r="BG153" s="28" t="s">
        <v>100</v>
      </c>
      <c r="BH153" s="176">
        <v>161</v>
      </c>
      <c r="BI153" s="425">
        <v>64</v>
      </c>
      <c r="BJ153" s="177">
        <v>68</v>
      </c>
      <c r="BK153" s="178">
        <v>126</v>
      </c>
      <c r="BL153" s="77">
        <v>161</v>
      </c>
      <c r="BM153" s="173">
        <v>27</v>
      </c>
      <c r="BN153" s="179">
        <v>90</v>
      </c>
      <c r="BO153" s="175">
        <v>146</v>
      </c>
    </row>
    <row r="154" spans="1:67" x14ac:dyDescent="0.25">
      <c r="A154" s="42" t="s">
        <v>89</v>
      </c>
      <c r="B154" s="28" t="s">
        <v>90</v>
      </c>
      <c r="C154" s="37">
        <v>107</v>
      </c>
      <c r="D154" s="37">
        <v>158</v>
      </c>
      <c r="E154" s="37">
        <v>173</v>
      </c>
      <c r="F154" s="37">
        <v>130</v>
      </c>
      <c r="G154" s="37">
        <v>175</v>
      </c>
      <c r="H154" s="37">
        <v>12</v>
      </c>
      <c r="I154" s="37">
        <v>183</v>
      </c>
      <c r="J154" s="45">
        <v>763</v>
      </c>
      <c r="K154" s="136">
        <v>127.16666666666667</v>
      </c>
      <c r="L154" s="40">
        <v>147</v>
      </c>
      <c r="N154" s="44" t="s">
        <v>291</v>
      </c>
      <c r="O154" s="28" t="s">
        <v>211</v>
      </c>
      <c r="P154" s="176">
        <v>124</v>
      </c>
      <c r="Q154" s="169">
        <f t="shared" si="0"/>
        <v>84</v>
      </c>
      <c r="R154" s="177">
        <v>151</v>
      </c>
      <c r="S154" s="178">
        <v>85</v>
      </c>
      <c r="T154" s="77">
        <v>64</v>
      </c>
      <c r="U154" s="173">
        <v>30</v>
      </c>
      <c r="V154" s="179">
        <v>115</v>
      </c>
      <c r="W154" s="184">
        <v>147</v>
      </c>
      <c r="Y154" s="107" t="s">
        <v>282</v>
      </c>
      <c r="Z154" s="97" t="s">
        <v>159</v>
      </c>
      <c r="AA154" s="176">
        <v>137</v>
      </c>
      <c r="AB154" s="169">
        <v>85</v>
      </c>
      <c r="AC154" s="177">
        <v>123</v>
      </c>
      <c r="AD154" s="178">
        <v>108</v>
      </c>
      <c r="AE154" s="77">
        <v>108</v>
      </c>
      <c r="AF154" s="173">
        <v>14</v>
      </c>
      <c r="AG154" s="179">
        <v>113</v>
      </c>
      <c r="AH154" s="175">
        <v>146</v>
      </c>
      <c r="AJ154" s="50" t="s">
        <v>252</v>
      </c>
      <c r="AK154" s="43" t="s">
        <v>253</v>
      </c>
      <c r="AL154" s="176">
        <v>162</v>
      </c>
      <c r="AM154" s="169">
        <v>131</v>
      </c>
      <c r="AN154" s="177">
        <v>127</v>
      </c>
      <c r="AO154" s="178">
        <v>98</v>
      </c>
      <c r="AP154" s="77">
        <v>62</v>
      </c>
      <c r="AQ154" s="173">
        <v>7</v>
      </c>
      <c r="AR154" s="179">
        <v>92</v>
      </c>
      <c r="AS154" s="175">
        <v>147</v>
      </c>
      <c r="AU154" s="101" t="s">
        <v>152</v>
      </c>
      <c r="AV154" s="28" t="s">
        <v>153</v>
      </c>
      <c r="AW154" s="176">
        <v>182</v>
      </c>
      <c r="AX154" s="169">
        <v>88</v>
      </c>
      <c r="AY154" s="177">
        <v>86</v>
      </c>
      <c r="AZ154" s="178">
        <v>114</v>
      </c>
      <c r="BA154" s="77">
        <v>153</v>
      </c>
      <c r="BB154" s="173">
        <v>10</v>
      </c>
      <c r="BC154" s="179">
        <v>48</v>
      </c>
      <c r="BD154" s="175">
        <v>147</v>
      </c>
      <c r="BF154" s="60" t="s">
        <v>318</v>
      </c>
      <c r="BG154" s="28" t="s">
        <v>319</v>
      </c>
      <c r="BH154" s="176">
        <v>188</v>
      </c>
      <c r="BI154" s="425">
        <v>91</v>
      </c>
      <c r="BJ154" s="177">
        <v>91</v>
      </c>
      <c r="BK154" s="178">
        <v>130</v>
      </c>
      <c r="BL154" s="77">
        <v>174</v>
      </c>
      <c r="BM154" s="173">
        <v>9</v>
      </c>
      <c r="BN154" s="179">
        <v>1</v>
      </c>
      <c r="BO154" s="175">
        <v>147</v>
      </c>
    </row>
    <row r="155" spans="1:67" x14ac:dyDescent="0.25">
      <c r="A155" s="60" t="s">
        <v>313</v>
      </c>
      <c r="B155" s="28" t="s">
        <v>314</v>
      </c>
      <c r="C155" s="37">
        <v>141</v>
      </c>
      <c r="D155" s="37">
        <v>178</v>
      </c>
      <c r="E155" s="37">
        <v>177</v>
      </c>
      <c r="F155" s="37">
        <v>53</v>
      </c>
      <c r="G155" s="37">
        <v>105</v>
      </c>
      <c r="H155" s="37">
        <v>21</v>
      </c>
      <c r="I155" s="37">
        <v>202</v>
      </c>
      <c r="J155" s="45">
        <v>772</v>
      </c>
      <c r="K155" s="136">
        <v>128.66666666666666</v>
      </c>
      <c r="L155" s="40">
        <v>148</v>
      </c>
      <c r="N155" s="103" t="s">
        <v>303</v>
      </c>
      <c r="O155" s="43" t="s">
        <v>305</v>
      </c>
      <c r="P155" s="176">
        <v>125</v>
      </c>
      <c r="Q155" s="169">
        <f t="shared" si="0"/>
        <v>85</v>
      </c>
      <c r="R155" s="177">
        <v>169</v>
      </c>
      <c r="S155" s="178">
        <v>69</v>
      </c>
      <c r="T155" s="77">
        <v>95</v>
      </c>
      <c r="U155" s="173">
        <v>46</v>
      </c>
      <c r="V155" s="179">
        <v>88</v>
      </c>
      <c r="W155" s="184">
        <v>148</v>
      </c>
      <c r="Y155" s="78" t="s">
        <v>230</v>
      </c>
      <c r="Z155" s="43" t="s">
        <v>231</v>
      </c>
      <c r="AA155" s="176">
        <v>133</v>
      </c>
      <c r="AB155" s="169">
        <v>131</v>
      </c>
      <c r="AC155" s="177">
        <v>130</v>
      </c>
      <c r="AD155" s="178">
        <v>83</v>
      </c>
      <c r="AE155" s="77">
        <v>108</v>
      </c>
      <c r="AF155" s="173">
        <v>7</v>
      </c>
      <c r="AG155" s="179">
        <v>92</v>
      </c>
      <c r="AH155" s="175">
        <v>147</v>
      </c>
      <c r="AJ155" s="107" t="s">
        <v>282</v>
      </c>
      <c r="AK155" s="97" t="s">
        <v>159</v>
      </c>
      <c r="AL155" s="176">
        <v>137</v>
      </c>
      <c r="AM155" s="169">
        <v>85</v>
      </c>
      <c r="AN155" s="177">
        <v>123</v>
      </c>
      <c r="AO155" s="178">
        <v>109</v>
      </c>
      <c r="AP155" s="77">
        <v>107</v>
      </c>
      <c r="AQ155" s="173">
        <v>14</v>
      </c>
      <c r="AR155" s="179">
        <v>114</v>
      </c>
      <c r="AS155" s="175">
        <v>148</v>
      </c>
      <c r="AU155" s="44" t="s">
        <v>313</v>
      </c>
      <c r="AV155" s="28" t="s">
        <v>314</v>
      </c>
      <c r="AW155" s="176">
        <v>120</v>
      </c>
      <c r="AX155" s="169">
        <v>147</v>
      </c>
      <c r="AY155" s="177">
        <v>152</v>
      </c>
      <c r="AZ155" s="178">
        <v>57</v>
      </c>
      <c r="BA155" s="77">
        <v>94</v>
      </c>
      <c r="BB155" s="173">
        <v>21</v>
      </c>
      <c r="BC155" s="179">
        <v>110</v>
      </c>
      <c r="BD155" s="175">
        <v>148</v>
      </c>
      <c r="BF155" s="27" t="s">
        <v>127</v>
      </c>
      <c r="BG155" s="28" t="s">
        <v>59</v>
      </c>
      <c r="BH155" s="176">
        <v>23</v>
      </c>
      <c r="BI155" s="425">
        <v>167</v>
      </c>
      <c r="BJ155" s="177">
        <v>189</v>
      </c>
      <c r="BK155" s="178">
        <v>130</v>
      </c>
      <c r="BL155" s="77">
        <v>25</v>
      </c>
      <c r="BM155" s="173">
        <v>7</v>
      </c>
      <c r="BN155" s="179">
        <v>143</v>
      </c>
      <c r="BO155" s="175">
        <v>148</v>
      </c>
    </row>
    <row r="156" spans="1:67" x14ac:dyDescent="0.25">
      <c r="A156" s="48" t="s">
        <v>226</v>
      </c>
      <c r="B156" s="43" t="s">
        <v>227</v>
      </c>
      <c r="C156" s="37">
        <v>194</v>
      </c>
      <c r="D156" s="37">
        <v>178</v>
      </c>
      <c r="E156" s="37">
        <v>164</v>
      </c>
      <c r="F156" s="37">
        <v>147</v>
      </c>
      <c r="G156" s="37">
        <v>171</v>
      </c>
      <c r="H156" s="37">
        <v>28</v>
      </c>
      <c r="I156" s="37">
        <v>63</v>
      </c>
      <c r="J156" s="45">
        <v>774</v>
      </c>
      <c r="K156" s="136">
        <v>129</v>
      </c>
      <c r="L156" s="40">
        <v>149</v>
      </c>
      <c r="N156" s="48" t="s">
        <v>267</v>
      </c>
      <c r="O156" s="43" t="s">
        <v>268</v>
      </c>
      <c r="P156" s="176">
        <v>109</v>
      </c>
      <c r="Q156" s="169">
        <f t="shared" si="0"/>
        <v>86</v>
      </c>
      <c r="R156" s="177">
        <v>115</v>
      </c>
      <c r="S156" s="178">
        <v>84</v>
      </c>
      <c r="T156" s="77">
        <v>143</v>
      </c>
      <c r="U156" s="173">
        <v>34</v>
      </c>
      <c r="V156" s="179">
        <v>99</v>
      </c>
      <c r="W156" s="184">
        <v>149</v>
      </c>
      <c r="Y156" s="60" t="s">
        <v>313</v>
      </c>
      <c r="Z156" s="28" t="s">
        <v>314</v>
      </c>
      <c r="AA156" s="176">
        <v>121</v>
      </c>
      <c r="AB156" s="169">
        <v>148</v>
      </c>
      <c r="AC156" s="177">
        <v>153</v>
      </c>
      <c r="AD156" s="178">
        <v>53</v>
      </c>
      <c r="AE156" s="77">
        <v>95</v>
      </c>
      <c r="AF156" s="173">
        <v>21</v>
      </c>
      <c r="AG156" s="179">
        <v>108</v>
      </c>
      <c r="AH156" s="175">
        <v>148</v>
      </c>
      <c r="AJ156" s="78" t="s">
        <v>230</v>
      </c>
      <c r="AK156" s="43" t="s">
        <v>231</v>
      </c>
      <c r="AL156" s="176">
        <v>133</v>
      </c>
      <c r="AM156" s="169">
        <v>131</v>
      </c>
      <c r="AN156" s="177">
        <v>130</v>
      </c>
      <c r="AO156" s="178">
        <v>83</v>
      </c>
      <c r="AP156" s="77">
        <v>107</v>
      </c>
      <c r="AQ156" s="173">
        <v>7</v>
      </c>
      <c r="AR156" s="179">
        <v>92</v>
      </c>
      <c r="AS156" s="175">
        <v>149</v>
      </c>
      <c r="AU156" s="48" t="s">
        <v>230</v>
      </c>
      <c r="AV156" s="43" t="s">
        <v>231</v>
      </c>
      <c r="AW156" s="176">
        <v>133</v>
      </c>
      <c r="AX156" s="169">
        <v>133</v>
      </c>
      <c r="AY156" s="177">
        <v>132</v>
      </c>
      <c r="AZ156" s="178">
        <v>83</v>
      </c>
      <c r="BA156" s="77">
        <v>106</v>
      </c>
      <c r="BB156" s="173">
        <v>7</v>
      </c>
      <c r="BC156" s="179">
        <v>95</v>
      </c>
      <c r="BD156" s="175">
        <v>149</v>
      </c>
      <c r="BF156" s="75" t="s">
        <v>124</v>
      </c>
      <c r="BG156" s="43" t="s">
        <v>126</v>
      </c>
      <c r="BH156" s="176">
        <v>92</v>
      </c>
      <c r="BI156" s="425">
        <v>175</v>
      </c>
      <c r="BJ156" s="177">
        <v>178</v>
      </c>
      <c r="BK156" s="178">
        <v>60</v>
      </c>
      <c r="BL156" s="77">
        <v>78</v>
      </c>
      <c r="BM156" s="173">
        <v>34</v>
      </c>
      <c r="BN156" s="179">
        <v>95</v>
      </c>
      <c r="BO156" s="175">
        <v>149</v>
      </c>
    </row>
    <row r="157" spans="1:67" x14ac:dyDescent="0.25">
      <c r="A157" s="82" t="s">
        <v>99</v>
      </c>
      <c r="B157" s="49" t="s">
        <v>101</v>
      </c>
      <c r="C157" s="37">
        <v>139</v>
      </c>
      <c r="D157" s="37">
        <v>151</v>
      </c>
      <c r="E157" s="37">
        <v>155</v>
      </c>
      <c r="F157" s="37">
        <v>119</v>
      </c>
      <c r="G157" s="37">
        <v>148</v>
      </c>
      <c r="H157" s="37">
        <v>13</v>
      </c>
      <c r="I157" s="37">
        <v>199</v>
      </c>
      <c r="J157" s="45">
        <v>776</v>
      </c>
      <c r="K157" s="136">
        <v>129.33333333333334</v>
      </c>
      <c r="L157" s="40">
        <v>150</v>
      </c>
      <c r="N157" s="103" t="s">
        <v>232</v>
      </c>
      <c r="O157" s="43" t="s">
        <v>233</v>
      </c>
      <c r="P157" s="63">
        <v>93</v>
      </c>
      <c r="Q157" s="63">
        <f t="shared" si="0"/>
        <v>87</v>
      </c>
      <c r="R157" s="63">
        <v>157</v>
      </c>
      <c r="S157" s="63">
        <v>95</v>
      </c>
      <c r="T157" s="63">
        <v>127</v>
      </c>
      <c r="U157" s="63">
        <v>55</v>
      </c>
      <c r="V157" s="63">
        <v>82</v>
      </c>
      <c r="W157" s="183">
        <v>150</v>
      </c>
      <c r="Y157" s="48" t="s">
        <v>380</v>
      </c>
      <c r="Z157" s="28" t="s">
        <v>92</v>
      </c>
      <c r="AA157" s="176">
        <v>51</v>
      </c>
      <c r="AB157" s="169">
        <v>148</v>
      </c>
      <c r="AC157" s="177">
        <v>169</v>
      </c>
      <c r="AD157" s="178">
        <v>98</v>
      </c>
      <c r="AE157" s="77">
        <v>102</v>
      </c>
      <c r="AF157" s="173">
        <v>9</v>
      </c>
      <c r="AG157" s="179">
        <v>125</v>
      </c>
      <c r="AH157" s="175">
        <v>149</v>
      </c>
      <c r="AJ157" s="60" t="s">
        <v>313</v>
      </c>
      <c r="AK157" s="28" t="s">
        <v>314</v>
      </c>
      <c r="AL157" s="176">
        <v>121</v>
      </c>
      <c r="AM157" s="169">
        <v>148</v>
      </c>
      <c r="AN157" s="177">
        <v>153</v>
      </c>
      <c r="AO157" s="178">
        <v>54</v>
      </c>
      <c r="AP157" s="77">
        <v>95</v>
      </c>
      <c r="AQ157" s="173">
        <v>21</v>
      </c>
      <c r="AR157" s="179">
        <v>108</v>
      </c>
      <c r="AS157" s="175">
        <v>150</v>
      </c>
      <c r="AU157" s="60" t="s">
        <v>252</v>
      </c>
      <c r="AV157" s="43" t="s">
        <v>253</v>
      </c>
      <c r="AW157" s="176">
        <v>165</v>
      </c>
      <c r="AX157" s="169">
        <v>133</v>
      </c>
      <c r="AY157" s="177">
        <v>129</v>
      </c>
      <c r="AZ157" s="178">
        <v>99</v>
      </c>
      <c r="BA157" s="77">
        <v>62</v>
      </c>
      <c r="BB157" s="173">
        <v>7</v>
      </c>
      <c r="BC157" s="179">
        <v>95</v>
      </c>
      <c r="BD157" s="175">
        <v>150</v>
      </c>
      <c r="BF157" s="59" t="s">
        <v>259</v>
      </c>
      <c r="BG157" s="43" t="s">
        <v>260</v>
      </c>
      <c r="BH157" s="176">
        <v>101</v>
      </c>
      <c r="BI157" s="425">
        <v>167</v>
      </c>
      <c r="BJ157" s="177">
        <v>170</v>
      </c>
      <c r="BK157" s="178">
        <v>60</v>
      </c>
      <c r="BL157" s="77">
        <v>110</v>
      </c>
      <c r="BM157" s="173">
        <v>5</v>
      </c>
      <c r="BN157" s="179">
        <v>71</v>
      </c>
      <c r="BO157" s="175">
        <v>150</v>
      </c>
    </row>
    <row r="158" spans="1:67" x14ac:dyDescent="0.25">
      <c r="A158" s="91" t="s">
        <v>124</v>
      </c>
      <c r="B158" s="43" t="s">
        <v>126</v>
      </c>
      <c r="C158" s="37">
        <v>115</v>
      </c>
      <c r="D158" s="37">
        <v>197</v>
      </c>
      <c r="E158" s="37">
        <v>198</v>
      </c>
      <c r="F158" s="37">
        <v>51</v>
      </c>
      <c r="G158" s="37">
        <v>83</v>
      </c>
      <c r="H158" s="37">
        <v>34</v>
      </c>
      <c r="I158" s="37">
        <v>183</v>
      </c>
      <c r="J158" s="45">
        <v>778</v>
      </c>
      <c r="K158" s="136">
        <v>129.66666666666666</v>
      </c>
      <c r="L158" s="40">
        <v>151</v>
      </c>
      <c r="N158" s="44" t="s">
        <v>163</v>
      </c>
      <c r="O158" s="28" t="s">
        <v>164</v>
      </c>
      <c r="P158" s="176">
        <v>140</v>
      </c>
      <c r="Q158" s="169">
        <f t="shared" si="0"/>
        <v>88</v>
      </c>
      <c r="R158" s="177">
        <v>172</v>
      </c>
      <c r="S158" s="178">
        <v>85</v>
      </c>
      <c r="T158" s="77">
        <v>46</v>
      </c>
      <c r="U158" s="173">
        <v>46</v>
      </c>
      <c r="V158" s="179">
        <v>91</v>
      </c>
      <c r="W158" s="184">
        <v>151</v>
      </c>
      <c r="Y158" s="41" t="s">
        <v>287</v>
      </c>
      <c r="Z158" s="28" t="s">
        <v>288</v>
      </c>
      <c r="AA158" s="63">
        <v>81</v>
      </c>
      <c r="AB158" s="63">
        <v>187</v>
      </c>
      <c r="AC158" s="63">
        <v>189</v>
      </c>
      <c r="AD158" s="63">
        <v>53</v>
      </c>
      <c r="AE158" s="63">
        <v>72</v>
      </c>
      <c r="AF158" s="63">
        <v>31</v>
      </c>
      <c r="AG158" s="63">
        <v>117</v>
      </c>
      <c r="AH158" s="63">
        <v>150</v>
      </c>
      <c r="AJ158" s="48" t="s">
        <v>380</v>
      </c>
      <c r="AK158" s="28" t="s">
        <v>92</v>
      </c>
      <c r="AL158" s="176">
        <v>51</v>
      </c>
      <c r="AM158" s="169">
        <v>148</v>
      </c>
      <c r="AN158" s="177">
        <v>169</v>
      </c>
      <c r="AO158" s="178">
        <v>98</v>
      </c>
      <c r="AP158" s="77">
        <v>101</v>
      </c>
      <c r="AQ158" s="173">
        <v>9</v>
      </c>
      <c r="AR158" s="179">
        <v>126</v>
      </c>
      <c r="AS158" s="175">
        <v>151</v>
      </c>
      <c r="AU158" s="107" t="s">
        <v>282</v>
      </c>
      <c r="AV158" s="97" t="s">
        <v>159</v>
      </c>
      <c r="AW158" s="176">
        <v>137</v>
      </c>
      <c r="AX158" s="169">
        <v>88</v>
      </c>
      <c r="AY158" s="177">
        <v>125</v>
      </c>
      <c r="AZ158" s="178">
        <v>111</v>
      </c>
      <c r="BA158" s="77">
        <v>106</v>
      </c>
      <c r="BB158" s="173">
        <v>14</v>
      </c>
      <c r="BC158" s="179">
        <v>116</v>
      </c>
      <c r="BD158" s="175">
        <v>150</v>
      </c>
      <c r="BF158" s="101" t="s">
        <v>152</v>
      </c>
      <c r="BG158" s="28" t="s">
        <v>153</v>
      </c>
      <c r="BH158" s="176">
        <v>186</v>
      </c>
      <c r="BI158" s="425">
        <v>91</v>
      </c>
      <c r="BJ158" s="177">
        <v>91</v>
      </c>
      <c r="BK158" s="178">
        <v>116</v>
      </c>
      <c r="BL158" s="77">
        <v>157</v>
      </c>
      <c r="BM158" s="173">
        <v>10</v>
      </c>
      <c r="BN158" s="179">
        <v>50</v>
      </c>
      <c r="BO158" s="175">
        <v>151</v>
      </c>
    </row>
    <row r="159" spans="1:67" x14ac:dyDescent="0.25">
      <c r="A159" s="42" t="s">
        <v>41</v>
      </c>
      <c r="B159" s="43" t="s">
        <v>42</v>
      </c>
      <c r="C159" s="37">
        <v>124</v>
      </c>
      <c r="D159" s="37">
        <v>191</v>
      </c>
      <c r="E159" s="37">
        <v>188</v>
      </c>
      <c r="F159" s="37">
        <v>123</v>
      </c>
      <c r="G159" s="37">
        <v>154</v>
      </c>
      <c r="H159" s="37">
        <v>7</v>
      </c>
      <c r="I159" s="37">
        <v>183</v>
      </c>
      <c r="J159" s="45">
        <v>816</v>
      </c>
      <c r="K159" s="136">
        <v>136</v>
      </c>
      <c r="L159" s="40">
        <v>152</v>
      </c>
      <c r="N159" s="104" t="s">
        <v>254</v>
      </c>
      <c r="O159" s="28" t="s">
        <v>255</v>
      </c>
      <c r="P159" s="176">
        <v>138</v>
      </c>
      <c r="Q159" s="169">
        <v>133</v>
      </c>
      <c r="R159" s="177">
        <v>138</v>
      </c>
      <c r="S159" s="178">
        <v>98</v>
      </c>
      <c r="T159" s="77">
        <v>42</v>
      </c>
      <c r="U159" s="173">
        <v>16</v>
      </c>
      <c r="V159" s="179">
        <v>106</v>
      </c>
      <c r="W159" s="184">
        <v>152</v>
      </c>
      <c r="Y159" s="78" t="s">
        <v>250</v>
      </c>
      <c r="Z159" s="28" t="s">
        <v>251</v>
      </c>
      <c r="AA159" s="176">
        <v>61</v>
      </c>
      <c r="AB159" s="169">
        <v>172</v>
      </c>
      <c r="AC159" s="177">
        <v>185</v>
      </c>
      <c r="AD159" s="178">
        <v>53</v>
      </c>
      <c r="AE159" s="77">
        <v>108</v>
      </c>
      <c r="AF159" s="173">
        <v>7</v>
      </c>
      <c r="AG159" s="179">
        <v>123</v>
      </c>
      <c r="AH159" s="175">
        <v>151</v>
      </c>
      <c r="AJ159" s="41" t="s">
        <v>287</v>
      </c>
      <c r="AK159" s="28" t="s">
        <v>288</v>
      </c>
      <c r="AL159" s="176">
        <v>82</v>
      </c>
      <c r="AM159" s="169">
        <v>187</v>
      </c>
      <c r="AN159" s="177">
        <v>190</v>
      </c>
      <c r="AO159" s="178">
        <v>54</v>
      </c>
      <c r="AP159" s="77">
        <v>70</v>
      </c>
      <c r="AQ159" s="173">
        <v>31</v>
      </c>
      <c r="AR159" s="179">
        <v>118</v>
      </c>
      <c r="AS159" s="175">
        <v>152</v>
      </c>
      <c r="AU159" s="42" t="s">
        <v>380</v>
      </c>
      <c r="AV159" s="28" t="s">
        <v>92</v>
      </c>
      <c r="AW159" s="176">
        <v>50</v>
      </c>
      <c r="AX159" s="169">
        <v>147</v>
      </c>
      <c r="AY159" s="177">
        <v>170</v>
      </c>
      <c r="AZ159" s="178">
        <v>99</v>
      </c>
      <c r="BA159" s="77">
        <v>100</v>
      </c>
      <c r="BB159" s="173">
        <v>9</v>
      </c>
      <c r="BC159" s="179">
        <v>129</v>
      </c>
      <c r="BD159" s="175">
        <v>152</v>
      </c>
      <c r="BF159" s="60" t="s">
        <v>252</v>
      </c>
      <c r="BG159" s="43" t="s">
        <v>253</v>
      </c>
      <c r="BH159" s="176">
        <v>164</v>
      </c>
      <c r="BI159" s="425">
        <v>136</v>
      </c>
      <c r="BJ159" s="177">
        <v>132</v>
      </c>
      <c r="BK159" s="178">
        <v>101</v>
      </c>
      <c r="BL159" s="77">
        <v>65</v>
      </c>
      <c r="BM159" s="173">
        <v>7</v>
      </c>
      <c r="BN159" s="179">
        <v>95</v>
      </c>
      <c r="BO159" s="175">
        <v>152</v>
      </c>
    </row>
    <row r="160" spans="1:67" ht="15.75" x14ac:dyDescent="0.25">
      <c r="A160" s="104" t="s">
        <v>254</v>
      </c>
      <c r="B160" s="28" t="s">
        <v>255</v>
      </c>
      <c r="C160" s="37">
        <v>171</v>
      </c>
      <c r="D160" s="37">
        <v>169</v>
      </c>
      <c r="E160" s="37">
        <v>169</v>
      </c>
      <c r="F160" s="37">
        <v>117</v>
      </c>
      <c r="G160" s="52">
        <v>51</v>
      </c>
      <c r="H160" s="37">
        <v>22</v>
      </c>
      <c r="I160" s="37">
        <v>174</v>
      </c>
      <c r="J160" s="45">
        <v>822</v>
      </c>
      <c r="K160" s="136">
        <v>137</v>
      </c>
      <c r="L160" s="40">
        <v>153</v>
      </c>
      <c r="N160" s="48" t="s">
        <v>191</v>
      </c>
      <c r="O160" s="28" t="s">
        <v>192</v>
      </c>
      <c r="P160" s="176">
        <v>132</v>
      </c>
      <c r="Q160" s="169">
        <v>82</v>
      </c>
      <c r="R160" s="177">
        <v>112</v>
      </c>
      <c r="S160" s="178">
        <v>106</v>
      </c>
      <c r="T160" s="77">
        <v>136</v>
      </c>
      <c r="U160" s="173">
        <v>10</v>
      </c>
      <c r="V160" s="179">
        <v>93</v>
      </c>
      <c r="W160" s="184">
        <v>153</v>
      </c>
      <c r="Y160" s="27" t="s">
        <v>272</v>
      </c>
      <c r="Z160" s="28" t="s">
        <v>273</v>
      </c>
      <c r="AA160" s="176">
        <v>180</v>
      </c>
      <c r="AB160" s="169">
        <v>85</v>
      </c>
      <c r="AC160" s="177">
        <v>84</v>
      </c>
      <c r="AD160" s="178">
        <v>111</v>
      </c>
      <c r="AE160" s="77">
        <v>160</v>
      </c>
      <c r="AF160" s="173">
        <v>20</v>
      </c>
      <c r="AG160" s="179">
        <v>89</v>
      </c>
      <c r="AH160" s="175">
        <v>152</v>
      </c>
      <c r="AJ160" s="78" t="s">
        <v>250</v>
      </c>
      <c r="AK160" s="28" t="s">
        <v>251</v>
      </c>
      <c r="AL160" s="176">
        <v>60</v>
      </c>
      <c r="AM160" s="169">
        <v>172</v>
      </c>
      <c r="AN160" s="177">
        <v>185</v>
      </c>
      <c r="AO160" s="178">
        <v>54</v>
      </c>
      <c r="AP160" s="77">
        <v>107</v>
      </c>
      <c r="AQ160" s="173">
        <v>7</v>
      </c>
      <c r="AR160" s="179">
        <v>124</v>
      </c>
      <c r="AS160" s="175">
        <v>153</v>
      </c>
      <c r="AU160" s="307" t="s">
        <v>137</v>
      </c>
      <c r="AV160" s="206" t="s">
        <v>138</v>
      </c>
      <c r="AW160" s="63">
        <v>86</v>
      </c>
      <c r="AX160" s="63">
        <v>173</v>
      </c>
      <c r="AY160" s="63">
        <v>186</v>
      </c>
      <c r="AZ160" s="63">
        <v>86</v>
      </c>
      <c r="BA160" s="63">
        <v>77</v>
      </c>
      <c r="BB160" s="63">
        <v>138</v>
      </c>
      <c r="BC160" s="63">
        <v>88</v>
      </c>
      <c r="BD160" s="63">
        <v>153</v>
      </c>
      <c r="BF160" s="48" t="s">
        <v>230</v>
      </c>
      <c r="BG160" s="43" t="s">
        <v>231</v>
      </c>
      <c r="BH160" s="176">
        <v>133</v>
      </c>
      <c r="BI160" s="425">
        <v>136</v>
      </c>
      <c r="BJ160" s="177">
        <v>137</v>
      </c>
      <c r="BK160" s="178">
        <v>84</v>
      </c>
      <c r="BL160" s="77">
        <v>110</v>
      </c>
      <c r="BM160" s="173">
        <v>7</v>
      </c>
      <c r="BN160" s="179">
        <v>95</v>
      </c>
      <c r="BO160" s="175">
        <v>153</v>
      </c>
    </row>
    <row r="161" spans="1:67" x14ac:dyDescent="0.25">
      <c r="A161" s="104" t="s">
        <v>254</v>
      </c>
      <c r="B161" s="28" t="s">
        <v>256</v>
      </c>
      <c r="C161" s="37">
        <v>214</v>
      </c>
      <c r="D161" s="37">
        <v>178</v>
      </c>
      <c r="E161" s="37">
        <v>151</v>
      </c>
      <c r="F161" s="37">
        <v>150</v>
      </c>
      <c r="G161" s="37">
        <v>190</v>
      </c>
      <c r="H161" s="37">
        <v>2</v>
      </c>
      <c r="I161" s="37">
        <v>132</v>
      </c>
      <c r="J161" s="45">
        <v>827</v>
      </c>
      <c r="K161" s="136">
        <v>137.83333333333334</v>
      </c>
      <c r="L161" s="40">
        <v>154</v>
      </c>
      <c r="N161" s="48" t="s">
        <v>179</v>
      </c>
      <c r="O161" s="43" t="s">
        <v>180</v>
      </c>
      <c r="P161" s="176">
        <v>134</v>
      </c>
      <c r="Q161" s="169">
        <v>82</v>
      </c>
      <c r="R161" s="177">
        <v>81</v>
      </c>
      <c r="S161" s="178">
        <v>98</v>
      </c>
      <c r="T161" s="77">
        <v>153</v>
      </c>
      <c r="U161" s="173">
        <v>10</v>
      </c>
      <c r="V161" s="179">
        <v>121</v>
      </c>
      <c r="W161" s="184">
        <v>154</v>
      </c>
      <c r="Y161" s="44" t="s">
        <v>169</v>
      </c>
      <c r="Z161" s="43" t="s">
        <v>271</v>
      </c>
      <c r="AA161" s="63">
        <v>137</v>
      </c>
      <c r="AB161" s="63">
        <v>142</v>
      </c>
      <c r="AC161" s="63">
        <v>144</v>
      </c>
      <c r="AD161" s="63">
        <v>124</v>
      </c>
      <c r="AE161" s="63">
        <v>28</v>
      </c>
      <c r="AF161" s="63">
        <v>3</v>
      </c>
      <c r="AG161" s="63">
        <v>136</v>
      </c>
      <c r="AH161" s="63">
        <v>153</v>
      </c>
      <c r="AJ161" s="27" t="s">
        <v>272</v>
      </c>
      <c r="AK161" s="28" t="s">
        <v>273</v>
      </c>
      <c r="AL161" s="176">
        <v>180</v>
      </c>
      <c r="AM161" s="169">
        <v>85</v>
      </c>
      <c r="AN161" s="177">
        <v>84</v>
      </c>
      <c r="AO161" s="178">
        <v>112</v>
      </c>
      <c r="AP161" s="77">
        <v>160</v>
      </c>
      <c r="AQ161" s="173">
        <v>20</v>
      </c>
      <c r="AR161" s="179">
        <v>89</v>
      </c>
      <c r="AS161" s="175">
        <v>154</v>
      </c>
      <c r="AU161" s="48" t="s">
        <v>250</v>
      </c>
      <c r="AV161" s="28" t="s">
        <v>251</v>
      </c>
      <c r="AW161" s="176">
        <v>59</v>
      </c>
      <c r="AX161" s="169">
        <v>172</v>
      </c>
      <c r="AY161" s="177">
        <v>185</v>
      </c>
      <c r="AZ161" s="178">
        <v>57</v>
      </c>
      <c r="BA161" s="77">
        <v>106</v>
      </c>
      <c r="BB161" s="173">
        <v>7</v>
      </c>
      <c r="BC161" s="179">
        <v>127</v>
      </c>
      <c r="BD161" s="175">
        <v>154</v>
      </c>
      <c r="BF161" s="41" t="s">
        <v>89</v>
      </c>
      <c r="BG161" s="28" t="s">
        <v>90</v>
      </c>
      <c r="BH161" s="63">
        <v>70</v>
      </c>
      <c r="BI161" s="423">
        <v>91</v>
      </c>
      <c r="BJ161" s="63">
        <v>91</v>
      </c>
      <c r="BK161" s="63">
        <v>130</v>
      </c>
      <c r="BL161" s="63">
        <v>172</v>
      </c>
      <c r="BM161" s="63">
        <v>16</v>
      </c>
      <c r="BN161" s="63">
        <v>143</v>
      </c>
      <c r="BO161" s="63">
        <v>154</v>
      </c>
    </row>
    <row r="162" spans="1:67" x14ac:dyDescent="0.25">
      <c r="A162" s="101" t="s">
        <v>326</v>
      </c>
      <c r="B162" s="28" t="s">
        <v>151</v>
      </c>
      <c r="C162" s="37">
        <v>198</v>
      </c>
      <c r="D162" s="37">
        <v>178</v>
      </c>
      <c r="E162" s="37">
        <v>164</v>
      </c>
      <c r="F162" s="37">
        <v>162</v>
      </c>
      <c r="G162" s="37">
        <v>190</v>
      </c>
      <c r="H162" s="37">
        <v>2</v>
      </c>
      <c r="I162" s="37">
        <v>132</v>
      </c>
      <c r="J162" s="45">
        <v>836</v>
      </c>
      <c r="K162" s="136">
        <v>139.33333333333334</v>
      </c>
      <c r="L162" s="40">
        <v>155</v>
      </c>
      <c r="N162" s="78" t="s">
        <v>259</v>
      </c>
      <c r="O162" s="43" t="s">
        <v>261</v>
      </c>
      <c r="P162" s="176">
        <v>127</v>
      </c>
      <c r="Q162" s="169">
        <v>82</v>
      </c>
      <c r="R162" s="177">
        <v>81</v>
      </c>
      <c r="S162" s="178">
        <v>112</v>
      </c>
      <c r="T162" s="77">
        <v>150</v>
      </c>
      <c r="U162" s="173">
        <v>7</v>
      </c>
      <c r="V162" s="179">
        <v>124</v>
      </c>
      <c r="W162" s="184">
        <v>155</v>
      </c>
      <c r="Y162" s="48" t="s">
        <v>179</v>
      </c>
      <c r="Z162" s="43" t="s">
        <v>180</v>
      </c>
      <c r="AA162" s="176">
        <v>137</v>
      </c>
      <c r="AB162" s="169">
        <v>85</v>
      </c>
      <c r="AC162" s="177">
        <v>84</v>
      </c>
      <c r="AD162" s="178">
        <v>111</v>
      </c>
      <c r="AE162" s="77">
        <v>164</v>
      </c>
      <c r="AF162" s="173">
        <v>10</v>
      </c>
      <c r="AG162" s="179">
        <v>133</v>
      </c>
      <c r="AH162" s="175">
        <v>154</v>
      </c>
      <c r="AJ162" s="44" t="s">
        <v>169</v>
      </c>
      <c r="AK162" s="43" t="s">
        <v>271</v>
      </c>
      <c r="AL162" s="176">
        <v>137</v>
      </c>
      <c r="AM162" s="169">
        <v>142</v>
      </c>
      <c r="AN162" s="177">
        <v>144</v>
      </c>
      <c r="AO162" s="178">
        <v>125</v>
      </c>
      <c r="AP162" s="77">
        <v>28</v>
      </c>
      <c r="AQ162" s="173">
        <v>3</v>
      </c>
      <c r="AR162" s="179">
        <v>137</v>
      </c>
      <c r="AS162" s="175">
        <v>155</v>
      </c>
      <c r="AU162" s="59" t="s">
        <v>287</v>
      </c>
      <c r="AV162" s="28" t="s">
        <v>288</v>
      </c>
      <c r="AW162" s="176">
        <v>82</v>
      </c>
      <c r="AX162" s="169">
        <v>189</v>
      </c>
      <c r="AY162" s="177">
        <v>192</v>
      </c>
      <c r="AZ162" s="178">
        <v>57</v>
      </c>
      <c r="BA162" s="77">
        <v>71</v>
      </c>
      <c r="BB162" s="173">
        <v>31</v>
      </c>
      <c r="BC162" s="179">
        <v>120</v>
      </c>
      <c r="BD162" s="175">
        <v>155</v>
      </c>
      <c r="BF162" s="107" t="s">
        <v>282</v>
      </c>
      <c r="BG162" s="97" t="s">
        <v>159</v>
      </c>
      <c r="BH162" s="176">
        <v>137</v>
      </c>
      <c r="BI162" s="425">
        <v>91</v>
      </c>
      <c r="BJ162" s="177">
        <v>129</v>
      </c>
      <c r="BK162" s="178">
        <v>113</v>
      </c>
      <c r="BL162" s="77">
        <v>110</v>
      </c>
      <c r="BM162" s="173">
        <v>14</v>
      </c>
      <c r="BN162" s="179">
        <v>119</v>
      </c>
      <c r="BO162" s="175">
        <v>155</v>
      </c>
    </row>
    <row r="163" spans="1:67" x14ac:dyDescent="0.25">
      <c r="A163" s="50" t="s">
        <v>48</v>
      </c>
      <c r="B163" s="28" t="s">
        <v>49</v>
      </c>
      <c r="C163" s="37">
        <v>214</v>
      </c>
      <c r="D163" s="37">
        <v>178</v>
      </c>
      <c r="E163" s="37">
        <v>151</v>
      </c>
      <c r="F163" s="37">
        <v>132</v>
      </c>
      <c r="G163" s="37">
        <v>190</v>
      </c>
      <c r="H163" s="37">
        <v>4</v>
      </c>
      <c r="I163" s="37">
        <v>159</v>
      </c>
      <c r="J163" s="45">
        <v>838</v>
      </c>
      <c r="K163" s="136">
        <v>139.66666666666666</v>
      </c>
      <c r="L163" s="40">
        <v>156</v>
      </c>
      <c r="N163" s="42" t="s">
        <v>41</v>
      </c>
      <c r="O163" s="43" t="s">
        <v>42</v>
      </c>
      <c r="P163" s="176">
        <v>101</v>
      </c>
      <c r="Q163" s="169">
        <f t="shared" ref="Q163:Q168" si="1">+Q162+1</f>
        <v>83</v>
      </c>
      <c r="R163" s="177">
        <v>148</v>
      </c>
      <c r="S163" s="178">
        <v>107</v>
      </c>
      <c r="T163" s="77">
        <v>128</v>
      </c>
      <c r="U163" s="173">
        <v>7</v>
      </c>
      <c r="V163" s="179">
        <v>117</v>
      </c>
      <c r="W163" s="184">
        <v>156</v>
      </c>
      <c r="Y163" s="48" t="s">
        <v>191</v>
      </c>
      <c r="Z163" s="28" t="s">
        <v>192</v>
      </c>
      <c r="AA163" s="176">
        <v>135</v>
      </c>
      <c r="AB163" s="169">
        <v>85</v>
      </c>
      <c r="AC163" s="177">
        <v>123</v>
      </c>
      <c r="AD163" s="178">
        <v>118</v>
      </c>
      <c r="AE163" s="77">
        <v>152</v>
      </c>
      <c r="AF163" s="173">
        <v>10</v>
      </c>
      <c r="AG163" s="179">
        <v>103</v>
      </c>
      <c r="AH163" s="175">
        <v>155</v>
      </c>
      <c r="AJ163" s="48" t="s">
        <v>179</v>
      </c>
      <c r="AK163" s="43" t="s">
        <v>180</v>
      </c>
      <c r="AL163" s="176">
        <v>137</v>
      </c>
      <c r="AM163" s="169">
        <v>85</v>
      </c>
      <c r="AN163" s="177">
        <v>84</v>
      </c>
      <c r="AO163" s="178">
        <v>112</v>
      </c>
      <c r="AP163" s="77">
        <v>164</v>
      </c>
      <c r="AQ163" s="173">
        <v>10</v>
      </c>
      <c r="AR163" s="179">
        <v>134</v>
      </c>
      <c r="AS163" s="175">
        <v>156</v>
      </c>
      <c r="AU163" s="78" t="s">
        <v>169</v>
      </c>
      <c r="AV163" s="43" t="s">
        <v>271</v>
      </c>
      <c r="AW163" s="63">
        <v>149</v>
      </c>
      <c r="AX163" s="63">
        <v>161</v>
      </c>
      <c r="AY163" s="63">
        <v>155</v>
      </c>
      <c r="AZ163" s="63">
        <v>128</v>
      </c>
      <c r="BA163" s="63">
        <v>106</v>
      </c>
      <c r="BB163" s="63">
        <v>7</v>
      </c>
      <c r="BC163" s="63">
        <v>18</v>
      </c>
      <c r="BD163" s="63">
        <v>156</v>
      </c>
      <c r="BF163" s="44" t="s">
        <v>313</v>
      </c>
      <c r="BG163" s="28" t="s">
        <v>314</v>
      </c>
      <c r="BH163" s="176">
        <v>120</v>
      </c>
      <c r="BI163" s="425">
        <v>158</v>
      </c>
      <c r="BJ163" s="177">
        <v>159</v>
      </c>
      <c r="BK163" s="178">
        <v>60</v>
      </c>
      <c r="BL163" s="77">
        <v>97</v>
      </c>
      <c r="BM163" s="173">
        <v>21</v>
      </c>
      <c r="BN163" s="179">
        <v>113</v>
      </c>
      <c r="BO163" s="175">
        <v>156</v>
      </c>
    </row>
    <row r="164" spans="1:67" ht="15.75" thickBot="1" x14ac:dyDescent="0.3">
      <c r="A164" s="41" t="s">
        <v>110</v>
      </c>
      <c r="B164" s="28" t="s">
        <v>111</v>
      </c>
      <c r="C164" s="37">
        <v>67</v>
      </c>
      <c r="D164" s="37">
        <v>211</v>
      </c>
      <c r="E164" s="37">
        <v>217</v>
      </c>
      <c r="F164" s="37">
        <v>136</v>
      </c>
      <c r="G164" s="37">
        <v>134</v>
      </c>
      <c r="H164" s="37">
        <v>6</v>
      </c>
      <c r="I164" s="37">
        <v>205</v>
      </c>
      <c r="J164" s="45">
        <v>842</v>
      </c>
      <c r="K164" s="136">
        <v>140.33333333333334</v>
      </c>
      <c r="L164" s="40">
        <v>157</v>
      </c>
      <c r="N164" s="60" t="s">
        <v>133</v>
      </c>
      <c r="O164" s="43" t="s">
        <v>134</v>
      </c>
      <c r="P164" s="176">
        <v>153</v>
      </c>
      <c r="Q164" s="169">
        <f t="shared" si="1"/>
        <v>84</v>
      </c>
      <c r="R164" s="177">
        <v>159</v>
      </c>
      <c r="S164" s="178">
        <v>78</v>
      </c>
      <c r="T164" s="77">
        <v>104</v>
      </c>
      <c r="U164" s="173">
        <v>37</v>
      </c>
      <c r="V164" s="179">
        <v>109</v>
      </c>
      <c r="W164" s="184">
        <v>157</v>
      </c>
      <c r="Y164" s="78" t="s">
        <v>139</v>
      </c>
      <c r="Z164" s="43" t="s">
        <v>140</v>
      </c>
      <c r="AA164" s="63">
        <v>112</v>
      </c>
      <c r="AB164" s="63">
        <v>168</v>
      </c>
      <c r="AC164" s="63">
        <v>169</v>
      </c>
      <c r="AD164" s="63">
        <v>80</v>
      </c>
      <c r="AE164" s="63">
        <v>78</v>
      </c>
      <c r="AF164" s="63">
        <v>33</v>
      </c>
      <c r="AG164" s="63">
        <v>113</v>
      </c>
      <c r="AH164" s="63">
        <v>156</v>
      </c>
      <c r="AJ164" s="48" t="s">
        <v>191</v>
      </c>
      <c r="AK164" s="28" t="s">
        <v>192</v>
      </c>
      <c r="AL164" s="176">
        <v>135</v>
      </c>
      <c r="AM164" s="169">
        <v>85</v>
      </c>
      <c r="AN164" s="177">
        <v>123</v>
      </c>
      <c r="AO164" s="178">
        <v>119</v>
      </c>
      <c r="AP164" s="77">
        <v>152</v>
      </c>
      <c r="AQ164" s="173">
        <v>10</v>
      </c>
      <c r="AR164" s="179">
        <v>103</v>
      </c>
      <c r="AS164" s="175">
        <v>157</v>
      </c>
      <c r="AU164" s="27" t="s">
        <v>272</v>
      </c>
      <c r="AV164" s="28" t="s">
        <v>273</v>
      </c>
      <c r="AW164" s="176">
        <v>184</v>
      </c>
      <c r="AX164" s="169">
        <v>88</v>
      </c>
      <c r="AY164" s="177">
        <v>86</v>
      </c>
      <c r="AZ164" s="178">
        <v>114</v>
      </c>
      <c r="BA164" s="77">
        <v>161</v>
      </c>
      <c r="BB164" s="173">
        <v>20</v>
      </c>
      <c r="BC164" s="179">
        <v>92</v>
      </c>
      <c r="BD164" s="175">
        <v>157</v>
      </c>
      <c r="BF164" s="42" t="s">
        <v>380</v>
      </c>
      <c r="BG164" s="28" t="s">
        <v>92</v>
      </c>
      <c r="BH164" s="176">
        <v>50</v>
      </c>
      <c r="BI164" s="425">
        <v>158</v>
      </c>
      <c r="BJ164" s="177">
        <v>175</v>
      </c>
      <c r="BK164" s="178">
        <v>101</v>
      </c>
      <c r="BL164" s="77">
        <v>104</v>
      </c>
      <c r="BM164" s="173">
        <v>9</v>
      </c>
      <c r="BN164" s="179">
        <v>132</v>
      </c>
      <c r="BO164" s="175">
        <v>157</v>
      </c>
    </row>
    <row r="165" spans="1:67" x14ac:dyDescent="0.25">
      <c r="A165" s="79" t="s">
        <v>320</v>
      </c>
      <c r="B165" s="43" t="s">
        <v>321</v>
      </c>
      <c r="C165" s="37">
        <v>213</v>
      </c>
      <c r="D165" s="37">
        <v>158</v>
      </c>
      <c r="E165" s="37">
        <v>146</v>
      </c>
      <c r="F165" s="37">
        <v>160</v>
      </c>
      <c r="G165" s="37">
        <v>134</v>
      </c>
      <c r="H165" s="37">
        <v>6</v>
      </c>
      <c r="I165" s="37">
        <v>159</v>
      </c>
      <c r="J165" s="45">
        <v>842</v>
      </c>
      <c r="K165" s="136">
        <v>140.33333333333334</v>
      </c>
      <c r="L165" s="40">
        <v>158</v>
      </c>
      <c r="N165" s="48" t="s">
        <v>226</v>
      </c>
      <c r="O165" s="43" t="s">
        <v>227</v>
      </c>
      <c r="P165" s="176">
        <v>156</v>
      </c>
      <c r="Q165" s="169">
        <f t="shared" si="1"/>
        <v>85</v>
      </c>
      <c r="R165" s="177">
        <v>136</v>
      </c>
      <c r="S165" s="178">
        <v>112</v>
      </c>
      <c r="T165" s="77">
        <v>142</v>
      </c>
      <c r="U165" s="173">
        <v>28</v>
      </c>
      <c r="V165" s="179">
        <v>54</v>
      </c>
      <c r="W165" s="185">
        <v>158</v>
      </c>
      <c r="Y165" s="78" t="s">
        <v>259</v>
      </c>
      <c r="Z165" s="43" t="s">
        <v>261</v>
      </c>
      <c r="AA165" s="176">
        <v>131</v>
      </c>
      <c r="AB165" s="169">
        <v>85</v>
      </c>
      <c r="AC165" s="177">
        <v>84</v>
      </c>
      <c r="AD165" s="178">
        <v>124</v>
      </c>
      <c r="AE165" s="77">
        <v>162</v>
      </c>
      <c r="AF165" s="173">
        <v>7</v>
      </c>
      <c r="AG165" s="179">
        <v>136</v>
      </c>
      <c r="AH165" s="175">
        <v>157</v>
      </c>
      <c r="AJ165" s="78" t="s">
        <v>139</v>
      </c>
      <c r="AK165" s="43" t="s">
        <v>140</v>
      </c>
      <c r="AL165" s="176">
        <v>111</v>
      </c>
      <c r="AM165" s="169">
        <v>168</v>
      </c>
      <c r="AN165" s="177">
        <v>169</v>
      </c>
      <c r="AO165" s="178">
        <v>80</v>
      </c>
      <c r="AP165" s="77">
        <v>76</v>
      </c>
      <c r="AQ165" s="173">
        <v>33</v>
      </c>
      <c r="AR165" s="179">
        <v>114</v>
      </c>
      <c r="AS165" s="175">
        <v>158</v>
      </c>
      <c r="AU165" s="42" t="s">
        <v>179</v>
      </c>
      <c r="AV165" s="43" t="s">
        <v>180</v>
      </c>
      <c r="AW165" s="176">
        <v>137</v>
      </c>
      <c r="AX165" s="169">
        <v>88</v>
      </c>
      <c r="AY165" s="177">
        <v>86</v>
      </c>
      <c r="AZ165" s="178">
        <v>114</v>
      </c>
      <c r="BA165" s="77">
        <v>166</v>
      </c>
      <c r="BB165" s="173">
        <v>10</v>
      </c>
      <c r="BC165" s="179">
        <v>137</v>
      </c>
      <c r="BD165" s="175">
        <v>158</v>
      </c>
      <c r="BF165" s="48" t="s">
        <v>250</v>
      </c>
      <c r="BG165" s="28" t="s">
        <v>251</v>
      </c>
      <c r="BH165" s="176">
        <v>59</v>
      </c>
      <c r="BI165" s="425">
        <v>179</v>
      </c>
      <c r="BJ165" s="177">
        <v>192</v>
      </c>
      <c r="BK165" s="178">
        <v>60</v>
      </c>
      <c r="BL165" s="77">
        <v>110</v>
      </c>
      <c r="BM165" s="173">
        <v>7</v>
      </c>
      <c r="BN165" s="179">
        <v>130</v>
      </c>
      <c r="BO165" s="175">
        <v>158</v>
      </c>
    </row>
    <row r="166" spans="1:67" x14ac:dyDescent="0.25">
      <c r="A166" s="75" t="s">
        <v>71</v>
      </c>
      <c r="B166" s="76" t="s">
        <v>72</v>
      </c>
      <c r="C166" s="37">
        <v>120</v>
      </c>
      <c r="D166" s="37">
        <v>214</v>
      </c>
      <c r="E166" s="37">
        <v>216</v>
      </c>
      <c r="F166" s="72">
        <v>45</v>
      </c>
      <c r="G166" s="77">
        <v>84</v>
      </c>
      <c r="H166" s="37">
        <v>53</v>
      </c>
      <c r="I166" s="37">
        <v>213</v>
      </c>
      <c r="J166" s="45">
        <v>861</v>
      </c>
      <c r="K166" s="136">
        <v>143.5</v>
      </c>
      <c r="L166" s="40">
        <v>159</v>
      </c>
      <c r="N166" s="82" t="s">
        <v>99</v>
      </c>
      <c r="O166" s="49" t="s">
        <v>101</v>
      </c>
      <c r="P166" s="176">
        <v>116</v>
      </c>
      <c r="Q166" s="169">
        <f t="shared" si="1"/>
        <v>86</v>
      </c>
      <c r="R166" s="177">
        <v>128</v>
      </c>
      <c r="S166" s="178">
        <v>104</v>
      </c>
      <c r="T166" s="77">
        <v>122</v>
      </c>
      <c r="U166" s="173">
        <v>13</v>
      </c>
      <c r="V166" s="179">
        <v>116</v>
      </c>
      <c r="W166" s="186">
        <v>159</v>
      </c>
      <c r="Y166" s="48" t="s">
        <v>267</v>
      </c>
      <c r="Z166" s="43" t="s">
        <v>268</v>
      </c>
      <c r="AA166" s="176">
        <v>113</v>
      </c>
      <c r="AB166" s="169">
        <v>125</v>
      </c>
      <c r="AC166" s="177">
        <v>126</v>
      </c>
      <c r="AD166" s="178">
        <v>97</v>
      </c>
      <c r="AE166" s="77">
        <v>156</v>
      </c>
      <c r="AF166" s="173">
        <v>34</v>
      </c>
      <c r="AG166" s="179">
        <v>109</v>
      </c>
      <c r="AH166" s="175">
        <v>158</v>
      </c>
      <c r="AJ166" s="78" t="s">
        <v>259</v>
      </c>
      <c r="AK166" s="43" t="s">
        <v>261</v>
      </c>
      <c r="AL166" s="176">
        <v>131</v>
      </c>
      <c r="AM166" s="169">
        <v>85</v>
      </c>
      <c r="AN166" s="177">
        <v>84</v>
      </c>
      <c r="AO166" s="178">
        <v>125</v>
      </c>
      <c r="AP166" s="77">
        <v>162</v>
      </c>
      <c r="AQ166" s="173">
        <v>7</v>
      </c>
      <c r="AR166" s="179">
        <v>137</v>
      </c>
      <c r="AS166" s="175">
        <v>159</v>
      </c>
      <c r="AU166" s="42" t="s">
        <v>191</v>
      </c>
      <c r="AV166" s="28" t="s">
        <v>192</v>
      </c>
      <c r="AW166" s="176">
        <v>135</v>
      </c>
      <c r="AX166" s="169">
        <v>88</v>
      </c>
      <c r="AY166" s="177">
        <v>125</v>
      </c>
      <c r="AZ166" s="178">
        <v>122</v>
      </c>
      <c r="BA166" s="77">
        <v>153</v>
      </c>
      <c r="BB166" s="173">
        <v>10</v>
      </c>
      <c r="BC166" s="179">
        <v>105</v>
      </c>
      <c r="BD166" s="175">
        <v>158</v>
      </c>
      <c r="BF166" s="59" t="s">
        <v>287</v>
      </c>
      <c r="BG166" s="28" t="s">
        <v>288</v>
      </c>
      <c r="BH166" s="176">
        <v>84</v>
      </c>
      <c r="BI166" s="425">
        <v>193</v>
      </c>
      <c r="BJ166" s="177">
        <v>197</v>
      </c>
      <c r="BK166" s="178">
        <v>60</v>
      </c>
      <c r="BL166" s="77">
        <v>74</v>
      </c>
      <c r="BM166" s="173">
        <v>31</v>
      </c>
      <c r="BN166" s="179">
        <v>123</v>
      </c>
      <c r="BO166" s="175">
        <v>159</v>
      </c>
    </row>
    <row r="167" spans="1:67" x14ac:dyDescent="0.25">
      <c r="A167" s="44" t="s">
        <v>214</v>
      </c>
      <c r="B167" s="43" t="s">
        <v>215</v>
      </c>
      <c r="C167" s="37">
        <v>210</v>
      </c>
      <c r="D167" s="37">
        <v>170</v>
      </c>
      <c r="E167" s="37">
        <v>148</v>
      </c>
      <c r="F167" s="37">
        <v>120</v>
      </c>
      <c r="G167" s="37">
        <v>173</v>
      </c>
      <c r="H167" s="37">
        <v>17</v>
      </c>
      <c r="I167" s="37">
        <v>205</v>
      </c>
      <c r="J167" s="45">
        <v>870</v>
      </c>
      <c r="K167" s="136">
        <v>145</v>
      </c>
      <c r="L167" s="40">
        <v>160</v>
      </c>
      <c r="N167" s="48" t="s">
        <v>75</v>
      </c>
      <c r="O167" s="43" t="s">
        <v>76</v>
      </c>
      <c r="P167" s="63">
        <v>126</v>
      </c>
      <c r="Q167" s="63">
        <f t="shared" si="1"/>
        <v>87</v>
      </c>
      <c r="R167" s="63">
        <v>174</v>
      </c>
      <c r="S167" s="63">
        <v>110</v>
      </c>
      <c r="T167" s="63">
        <v>111</v>
      </c>
      <c r="U167" s="63">
        <v>19</v>
      </c>
      <c r="V167" s="63">
        <v>123</v>
      </c>
      <c r="W167" s="182">
        <v>160</v>
      </c>
      <c r="Y167" s="91" t="s">
        <v>416</v>
      </c>
      <c r="Z167" s="28" t="s">
        <v>417</v>
      </c>
      <c r="AA167" s="176">
        <v>137</v>
      </c>
      <c r="AB167" s="169">
        <v>142</v>
      </c>
      <c r="AC167" s="177">
        <v>144</v>
      </c>
      <c r="AD167" s="178">
        <v>111</v>
      </c>
      <c r="AE167" s="77">
        <v>82</v>
      </c>
      <c r="AF167" s="173">
        <v>6</v>
      </c>
      <c r="AG167" s="179">
        <v>118</v>
      </c>
      <c r="AH167" s="175">
        <v>159</v>
      </c>
      <c r="AJ167" s="48" t="s">
        <v>267</v>
      </c>
      <c r="AK167" s="43" t="s">
        <v>268</v>
      </c>
      <c r="AL167" s="176">
        <v>112</v>
      </c>
      <c r="AM167" s="169">
        <v>125</v>
      </c>
      <c r="AN167" s="177">
        <v>126</v>
      </c>
      <c r="AO167" s="178">
        <v>97</v>
      </c>
      <c r="AP167" s="77">
        <v>157</v>
      </c>
      <c r="AQ167" s="173">
        <v>34</v>
      </c>
      <c r="AR167" s="179">
        <v>109</v>
      </c>
      <c r="AS167" s="175">
        <v>160</v>
      </c>
      <c r="AU167" s="42" t="s">
        <v>267</v>
      </c>
      <c r="AV167" s="43" t="s">
        <v>268</v>
      </c>
      <c r="AW167" s="176">
        <v>110</v>
      </c>
      <c r="AX167" s="169">
        <v>127</v>
      </c>
      <c r="AY167" s="177">
        <v>128</v>
      </c>
      <c r="AZ167" s="178">
        <v>98</v>
      </c>
      <c r="BA167" s="77">
        <v>158</v>
      </c>
      <c r="BB167" s="173">
        <v>34</v>
      </c>
      <c r="BC167" s="179">
        <v>111</v>
      </c>
      <c r="BD167" s="175">
        <v>160</v>
      </c>
      <c r="BF167" s="78" t="s">
        <v>169</v>
      </c>
      <c r="BG167" s="43" t="s">
        <v>271</v>
      </c>
      <c r="BH167" s="63">
        <v>150</v>
      </c>
      <c r="BI167" s="423">
        <v>91</v>
      </c>
      <c r="BJ167" s="63">
        <v>91</v>
      </c>
      <c r="BK167" s="63">
        <v>130</v>
      </c>
      <c r="BL167" s="63">
        <v>138</v>
      </c>
      <c r="BM167" s="63">
        <v>13</v>
      </c>
      <c r="BN167" s="63">
        <v>143</v>
      </c>
      <c r="BO167" s="63">
        <v>160</v>
      </c>
    </row>
    <row r="168" spans="1:67" x14ac:dyDescent="0.25">
      <c r="A168" s="50" t="s">
        <v>328</v>
      </c>
      <c r="B168" s="28" t="s">
        <v>329</v>
      </c>
      <c r="C168" s="37">
        <v>128</v>
      </c>
      <c r="D168" s="37">
        <v>198</v>
      </c>
      <c r="E168" s="37">
        <v>198</v>
      </c>
      <c r="F168" s="37">
        <v>163</v>
      </c>
      <c r="G168" s="37">
        <v>175</v>
      </c>
      <c r="H168" s="37">
        <v>6</v>
      </c>
      <c r="I168" s="37">
        <v>183</v>
      </c>
      <c r="J168" s="45">
        <v>876</v>
      </c>
      <c r="K168" s="136">
        <v>146</v>
      </c>
      <c r="L168" s="40">
        <v>161</v>
      </c>
      <c r="N168" s="42" t="s">
        <v>295</v>
      </c>
      <c r="O168" s="73" t="s">
        <v>296</v>
      </c>
      <c r="P168" s="176">
        <v>154</v>
      </c>
      <c r="Q168" s="169">
        <f t="shared" si="1"/>
        <v>88</v>
      </c>
      <c r="R168" s="177">
        <v>175</v>
      </c>
      <c r="S168" s="178">
        <v>94</v>
      </c>
      <c r="T168" s="77">
        <v>110</v>
      </c>
      <c r="U168" s="173">
        <v>35</v>
      </c>
      <c r="V168" s="179">
        <v>112</v>
      </c>
      <c r="W168" s="186">
        <v>161</v>
      </c>
      <c r="Y168" s="44" t="s">
        <v>366</v>
      </c>
      <c r="Z168" s="43" t="s">
        <v>290</v>
      </c>
      <c r="AA168" s="176">
        <v>165</v>
      </c>
      <c r="AB168" s="169">
        <v>138</v>
      </c>
      <c r="AC168" s="177">
        <v>131</v>
      </c>
      <c r="AD168" s="178">
        <v>53</v>
      </c>
      <c r="AE168" s="77">
        <v>146</v>
      </c>
      <c r="AF168" s="173">
        <v>8</v>
      </c>
      <c r="AG168" s="179">
        <v>103</v>
      </c>
      <c r="AH168" s="175">
        <v>160</v>
      </c>
      <c r="AJ168" s="41" t="s">
        <v>293</v>
      </c>
      <c r="AK168" s="43" t="s">
        <v>294</v>
      </c>
      <c r="AL168" s="176">
        <v>84</v>
      </c>
      <c r="AM168" s="169">
        <v>139</v>
      </c>
      <c r="AN168" s="177">
        <v>150</v>
      </c>
      <c r="AO168" s="178">
        <v>111</v>
      </c>
      <c r="AP168" s="77">
        <v>133</v>
      </c>
      <c r="AQ168" s="173">
        <v>49</v>
      </c>
      <c r="AR168" s="179">
        <v>119</v>
      </c>
      <c r="AS168" s="175">
        <v>161</v>
      </c>
      <c r="AU168" s="48" t="s">
        <v>259</v>
      </c>
      <c r="AV168" s="43" t="s">
        <v>261</v>
      </c>
      <c r="AW168" s="176">
        <v>131</v>
      </c>
      <c r="AX168" s="169">
        <v>88</v>
      </c>
      <c r="AY168" s="177">
        <v>86</v>
      </c>
      <c r="AZ168" s="178">
        <v>128</v>
      </c>
      <c r="BA168" s="77">
        <v>164</v>
      </c>
      <c r="BB168" s="173">
        <v>7</v>
      </c>
      <c r="BC168" s="179">
        <v>140</v>
      </c>
      <c r="BD168" s="175">
        <v>161</v>
      </c>
      <c r="BF168" s="42" t="s">
        <v>179</v>
      </c>
      <c r="BG168" s="43" t="s">
        <v>180</v>
      </c>
      <c r="BH168" s="176">
        <v>137</v>
      </c>
      <c r="BI168" s="425">
        <v>91</v>
      </c>
      <c r="BJ168" s="177">
        <v>91</v>
      </c>
      <c r="BK168" s="178">
        <v>116</v>
      </c>
      <c r="BL168" s="77">
        <v>168</v>
      </c>
      <c r="BM168" s="173">
        <v>10</v>
      </c>
      <c r="BN168" s="179">
        <v>140</v>
      </c>
      <c r="BO168" s="175">
        <v>160</v>
      </c>
    </row>
    <row r="169" spans="1:67" x14ac:dyDescent="0.25">
      <c r="A169" s="78" t="s">
        <v>198</v>
      </c>
      <c r="B169" s="43" t="s">
        <v>199</v>
      </c>
      <c r="C169" s="37">
        <v>216</v>
      </c>
      <c r="D169" s="37">
        <v>198</v>
      </c>
      <c r="E169" s="37">
        <v>156</v>
      </c>
      <c r="F169" s="37">
        <v>145</v>
      </c>
      <c r="G169" s="37">
        <v>190</v>
      </c>
      <c r="H169" s="37">
        <v>3</v>
      </c>
      <c r="I169" s="37">
        <v>159</v>
      </c>
      <c r="J169" s="45">
        <v>877</v>
      </c>
      <c r="K169" s="136">
        <v>146.16666666666666</v>
      </c>
      <c r="L169" s="40">
        <v>162</v>
      </c>
      <c r="N169" s="50" t="s">
        <v>264</v>
      </c>
      <c r="O169" s="28" t="s">
        <v>266</v>
      </c>
      <c r="P169" s="176">
        <v>172</v>
      </c>
      <c r="Q169" s="169">
        <v>82</v>
      </c>
      <c r="R169" s="177">
        <v>81</v>
      </c>
      <c r="S169" s="178">
        <v>112</v>
      </c>
      <c r="T169" s="77">
        <v>157</v>
      </c>
      <c r="U169" s="173">
        <v>23</v>
      </c>
      <c r="V169" s="179">
        <v>124</v>
      </c>
      <c r="W169" s="186">
        <v>161</v>
      </c>
      <c r="Y169" s="79" t="s">
        <v>322</v>
      </c>
      <c r="Z169" s="43" t="s">
        <v>323</v>
      </c>
      <c r="AA169" s="63">
        <v>189</v>
      </c>
      <c r="AB169" s="63">
        <v>124</v>
      </c>
      <c r="AC169" s="63">
        <v>125</v>
      </c>
      <c r="AD169" s="63">
        <v>85</v>
      </c>
      <c r="AE169" s="63">
        <v>135</v>
      </c>
      <c r="AF169" s="63">
        <v>25</v>
      </c>
      <c r="AG169" s="63">
        <v>82</v>
      </c>
      <c r="AH169" s="63">
        <v>161</v>
      </c>
      <c r="AJ169" s="44" t="s">
        <v>366</v>
      </c>
      <c r="AK169" s="43" t="s">
        <v>290</v>
      </c>
      <c r="AL169" s="176">
        <v>165</v>
      </c>
      <c r="AM169" s="169">
        <v>138</v>
      </c>
      <c r="AN169" s="177">
        <v>131</v>
      </c>
      <c r="AO169" s="178">
        <v>54</v>
      </c>
      <c r="AP169" s="77">
        <v>146</v>
      </c>
      <c r="AQ169" s="173">
        <v>8</v>
      </c>
      <c r="AR169" s="179">
        <v>103</v>
      </c>
      <c r="AS169" s="175">
        <v>162</v>
      </c>
      <c r="AU169" s="59" t="s">
        <v>293</v>
      </c>
      <c r="AV169" s="43" t="s">
        <v>294</v>
      </c>
      <c r="AW169" s="176">
        <v>84</v>
      </c>
      <c r="AX169" s="169">
        <v>140</v>
      </c>
      <c r="AY169" s="177">
        <v>150</v>
      </c>
      <c r="AZ169" s="178">
        <v>113</v>
      </c>
      <c r="BA169" s="77">
        <v>134</v>
      </c>
      <c r="BB169" s="173">
        <v>49</v>
      </c>
      <c r="BC169" s="179">
        <v>121</v>
      </c>
      <c r="BD169" s="175">
        <v>162</v>
      </c>
      <c r="BF169" s="42" t="s">
        <v>191</v>
      </c>
      <c r="BG169" s="28" t="s">
        <v>192</v>
      </c>
      <c r="BH169" s="176">
        <v>135</v>
      </c>
      <c r="BI169" s="425">
        <v>91</v>
      </c>
      <c r="BJ169" s="177">
        <v>129</v>
      </c>
      <c r="BK169" s="178">
        <v>124</v>
      </c>
      <c r="BL169" s="77">
        <v>157</v>
      </c>
      <c r="BM169" s="173">
        <v>10</v>
      </c>
      <c r="BN169" s="179">
        <v>107</v>
      </c>
      <c r="BO169" s="175">
        <v>160</v>
      </c>
    </row>
    <row r="170" spans="1:67" x14ac:dyDescent="0.25">
      <c r="A170" s="44" t="s">
        <v>291</v>
      </c>
      <c r="B170" s="28" t="s">
        <v>211</v>
      </c>
      <c r="C170" s="37">
        <v>153</v>
      </c>
      <c r="D170" s="37">
        <v>195</v>
      </c>
      <c r="E170" s="37">
        <v>191</v>
      </c>
      <c r="F170" s="37">
        <v>97</v>
      </c>
      <c r="G170" s="92">
        <v>73</v>
      </c>
      <c r="H170" s="37">
        <v>30</v>
      </c>
      <c r="I170" s="37">
        <v>213</v>
      </c>
      <c r="J170" s="45">
        <v>879</v>
      </c>
      <c r="K170" s="136">
        <v>146.5</v>
      </c>
      <c r="L170" s="40">
        <v>163</v>
      </c>
      <c r="N170" s="50" t="s">
        <v>328</v>
      </c>
      <c r="O170" s="28" t="s">
        <v>329</v>
      </c>
      <c r="P170" s="176">
        <v>105</v>
      </c>
      <c r="Q170" s="169">
        <f>+Q169+1</f>
        <v>83</v>
      </c>
      <c r="R170" s="177">
        <v>156</v>
      </c>
      <c r="S170" s="178">
        <v>112</v>
      </c>
      <c r="T170" s="77">
        <v>145</v>
      </c>
      <c r="U170" s="173">
        <v>6</v>
      </c>
      <c r="V170" s="179">
        <v>124</v>
      </c>
      <c r="W170" s="184">
        <v>163</v>
      </c>
      <c r="Y170" s="101" t="s">
        <v>254</v>
      </c>
      <c r="Z170" s="28" t="s">
        <v>255</v>
      </c>
      <c r="AA170" s="63">
        <v>151</v>
      </c>
      <c r="AB170" s="63">
        <v>179</v>
      </c>
      <c r="AC170" s="63">
        <v>175</v>
      </c>
      <c r="AD170" s="63">
        <v>86</v>
      </c>
      <c r="AE170" s="63">
        <v>26</v>
      </c>
      <c r="AF170" s="63">
        <v>39</v>
      </c>
      <c r="AG170" s="63">
        <v>124</v>
      </c>
      <c r="AH170" s="63">
        <v>162</v>
      </c>
      <c r="AJ170" s="79" t="s">
        <v>322</v>
      </c>
      <c r="AK170" s="43" t="s">
        <v>323</v>
      </c>
      <c r="AL170" s="176">
        <v>189</v>
      </c>
      <c r="AM170" s="169">
        <v>124</v>
      </c>
      <c r="AN170" s="177">
        <v>125</v>
      </c>
      <c r="AO170" s="178">
        <v>85</v>
      </c>
      <c r="AP170" s="77">
        <v>134</v>
      </c>
      <c r="AQ170" s="173">
        <v>25</v>
      </c>
      <c r="AR170" s="179">
        <v>82</v>
      </c>
      <c r="AS170" s="175">
        <v>163</v>
      </c>
      <c r="AU170" s="78" t="s">
        <v>366</v>
      </c>
      <c r="AV170" s="43" t="s">
        <v>290</v>
      </c>
      <c r="AW170" s="176">
        <v>168</v>
      </c>
      <c r="AX170" s="169">
        <v>139</v>
      </c>
      <c r="AY170" s="177">
        <v>133</v>
      </c>
      <c r="AZ170" s="178">
        <v>57</v>
      </c>
      <c r="BA170" s="77">
        <v>146</v>
      </c>
      <c r="BB170" s="173">
        <v>8</v>
      </c>
      <c r="BC170" s="179">
        <v>105</v>
      </c>
      <c r="BD170" s="175">
        <v>163</v>
      </c>
      <c r="BF170" s="42" t="s">
        <v>267</v>
      </c>
      <c r="BG170" s="43" t="s">
        <v>268</v>
      </c>
      <c r="BH170" s="176">
        <v>109</v>
      </c>
      <c r="BI170" s="425">
        <v>130</v>
      </c>
      <c r="BJ170" s="177">
        <v>131</v>
      </c>
      <c r="BK170" s="178">
        <v>100</v>
      </c>
      <c r="BL170" s="77">
        <v>162</v>
      </c>
      <c r="BM170" s="173">
        <v>34</v>
      </c>
      <c r="BN170" s="179">
        <v>114</v>
      </c>
      <c r="BO170" s="175">
        <v>163</v>
      </c>
    </row>
    <row r="171" spans="1:67" ht="15.75" x14ac:dyDescent="0.25">
      <c r="A171" s="78" t="s">
        <v>267</v>
      </c>
      <c r="B171" s="43" t="s">
        <v>105</v>
      </c>
      <c r="C171" s="37">
        <v>141</v>
      </c>
      <c r="D171" s="37">
        <v>178</v>
      </c>
      <c r="E171" s="37">
        <v>184</v>
      </c>
      <c r="F171" s="37">
        <v>155</v>
      </c>
      <c r="G171" s="37">
        <v>187</v>
      </c>
      <c r="H171" s="37">
        <v>13</v>
      </c>
      <c r="I171" s="37">
        <v>216</v>
      </c>
      <c r="J171" s="45">
        <v>887</v>
      </c>
      <c r="K171" s="136">
        <v>147.83333333333334</v>
      </c>
      <c r="L171" s="40">
        <v>164</v>
      </c>
      <c r="N171" s="78" t="s">
        <v>267</v>
      </c>
      <c r="O171" s="43" t="s">
        <v>105</v>
      </c>
      <c r="P171" s="176">
        <v>118</v>
      </c>
      <c r="Q171" s="169">
        <f>+Q170+1</f>
        <v>84</v>
      </c>
      <c r="R171" s="177">
        <v>144</v>
      </c>
      <c r="S171" s="178">
        <v>112</v>
      </c>
      <c r="T171" s="77">
        <v>154</v>
      </c>
      <c r="U171" s="173">
        <v>13</v>
      </c>
      <c r="V171" s="179">
        <v>124</v>
      </c>
      <c r="W171" s="184">
        <v>164</v>
      </c>
      <c r="Y171" s="78" t="s">
        <v>232</v>
      </c>
      <c r="Z171" s="204" t="s">
        <v>233</v>
      </c>
      <c r="AA171" s="63">
        <v>95</v>
      </c>
      <c r="AB171" s="63">
        <v>176</v>
      </c>
      <c r="AC171" s="63">
        <v>183</v>
      </c>
      <c r="AD171" s="63">
        <v>98</v>
      </c>
      <c r="AE171" s="63">
        <v>140</v>
      </c>
      <c r="AF171" s="63">
        <v>64</v>
      </c>
      <c r="AG171" s="63">
        <v>54</v>
      </c>
      <c r="AH171" s="63">
        <v>163</v>
      </c>
      <c r="AJ171" s="78" t="s">
        <v>303</v>
      </c>
      <c r="AK171" s="43" t="s">
        <v>305</v>
      </c>
      <c r="AL171" s="63">
        <v>114</v>
      </c>
      <c r="AM171" s="63">
        <v>186</v>
      </c>
      <c r="AN171" s="63">
        <v>186</v>
      </c>
      <c r="AO171" s="63">
        <v>53</v>
      </c>
      <c r="AP171" s="63">
        <v>106</v>
      </c>
      <c r="AQ171" s="63">
        <v>53</v>
      </c>
      <c r="AR171" s="63">
        <v>97</v>
      </c>
      <c r="AS171" s="63">
        <v>164</v>
      </c>
      <c r="AU171" s="48" t="s">
        <v>303</v>
      </c>
      <c r="AV171" s="43" t="s">
        <v>305</v>
      </c>
      <c r="AW171" s="176">
        <v>112</v>
      </c>
      <c r="AX171" s="169">
        <v>188</v>
      </c>
      <c r="AY171" s="177">
        <v>188</v>
      </c>
      <c r="AZ171" s="178">
        <v>56</v>
      </c>
      <c r="BA171" s="77">
        <v>105</v>
      </c>
      <c r="BB171" s="173">
        <v>53</v>
      </c>
      <c r="BC171" s="179">
        <v>100</v>
      </c>
      <c r="BD171" s="175">
        <v>164</v>
      </c>
      <c r="BF171" s="48" t="s">
        <v>259</v>
      </c>
      <c r="BG171" s="43" t="s">
        <v>261</v>
      </c>
      <c r="BH171" s="176">
        <v>131</v>
      </c>
      <c r="BI171" s="425">
        <v>91</v>
      </c>
      <c r="BJ171" s="177">
        <v>91</v>
      </c>
      <c r="BK171" s="178">
        <v>130</v>
      </c>
      <c r="BL171" s="77">
        <v>166</v>
      </c>
      <c r="BM171" s="173">
        <v>7</v>
      </c>
      <c r="BN171" s="179">
        <v>143</v>
      </c>
      <c r="BO171" s="175">
        <v>164</v>
      </c>
    </row>
    <row r="172" spans="1:67" ht="15.75" x14ac:dyDescent="0.25">
      <c r="A172" s="48" t="s">
        <v>75</v>
      </c>
      <c r="B172" s="43" t="s">
        <v>76</v>
      </c>
      <c r="C172" s="37">
        <v>127</v>
      </c>
      <c r="D172" s="37">
        <v>209</v>
      </c>
      <c r="E172" s="37">
        <v>212</v>
      </c>
      <c r="F172" s="37">
        <v>125</v>
      </c>
      <c r="G172" s="37">
        <v>126</v>
      </c>
      <c r="H172" s="37">
        <v>13</v>
      </c>
      <c r="I172" s="37">
        <v>207</v>
      </c>
      <c r="J172" s="45">
        <v>893</v>
      </c>
      <c r="K172" s="136">
        <v>148.83333333333334</v>
      </c>
      <c r="L172" s="40">
        <v>165</v>
      </c>
      <c r="N172" s="42" t="s">
        <v>89</v>
      </c>
      <c r="O172" s="28" t="s">
        <v>90</v>
      </c>
      <c r="P172" s="176">
        <v>89</v>
      </c>
      <c r="Q172" s="169">
        <v>127</v>
      </c>
      <c r="R172" s="177">
        <v>140</v>
      </c>
      <c r="S172" s="178">
        <v>112</v>
      </c>
      <c r="T172" s="77">
        <v>145</v>
      </c>
      <c r="U172" s="173">
        <v>12</v>
      </c>
      <c r="V172" s="179">
        <v>124</v>
      </c>
      <c r="W172" s="184">
        <v>165</v>
      </c>
      <c r="Y172" s="78" t="s">
        <v>303</v>
      </c>
      <c r="Z172" s="43" t="s">
        <v>305</v>
      </c>
      <c r="AA172" s="63">
        <v>114</v>
      </c>
      <c r="AB172" s="63">
        <v>186</v>
      </c>
      <c r="AC172" s="63">
        <v>186</v>
      </c>
      <c r="AD172" s="63">
        <v>53</v>
      </c>
      <c r="AE172" s="63">
        <v>108</v>
      </c>
      <c r="AF172" s="63">
        <v>49</v>
      </c>
      <c r="AG172" s="63">
        <v>99</v>
      </c>
      <c r="AH172" s="63">
        <v>163</v>
      </c>
      <c r="AJ172" s="78" t="s">
        <v>232</v>
      </c>
      <c r="AK172" s="204" t="s">
        <v>233</v>
      </c>
      <c r="AL172" s="176">
        <v>94</v>
      </c>
      <c r="AM172" s="169">
        <v>176</v>
      </c>
      <c r="AN172" s="177">
        <v>183</v>
      </c>
      <c r="AO172" s="178">
        <v>98</v>
      </c>
      <c r="AP172" s="77">
        <v>139</v>
      </c>
      <c r="AQ172" s="173">
        <v>64</v>
      </c>
      <c r="AR172" s="179">
        <v>53</v>
      </c>
      <c r="AS172" s="175">
        <v>165</v>
      </c>
      <c r="AU172" s="78" t="s">
        <v>322</v>
      </c>
      <c r="AV172" s="43" t="s">
        <v>323</v>
      </c>
      <c r="AW172" s="63">
        <v>191</v>
      </c>
      <c r="AX172" s="63">
        <v>126</v>
      </c>
      <c r="AY172" s="63">
        <v>127</v>
      </c>
      <c r="AZ172" s="63">
        <v>85</v>
      </c>
      <c r="BA172" s="63">
        <v>135</v>
      </c>
      <c r="BB172" s="63">
        <v>26</v>
      </c>
      <c r="BC172" s="63">
        <v>85</v>
      </c>
      <c r="BD172" s="63">
        <v>164</v>
      </c>
      <c r="BF172" s="59" t="s">
        <v>293</v>
      </c>
      <c r="BG172" s="43" t="s">
        <v>294</v>
      </c>
      <c r="BH172" s="176">
        <v>86</v>
      </c>
      <c r="BI172" s="425">
        <v>146</v>
      </c>
      <c r="BJ172" s="177">
        <v>156</v>
      </c>
      <c r="BK172" s="178">
        <v>115</v>
      </c>
      <c r="BL172" s="77">
        <v>136</v>
      </c>
      <c r="BM172" s="173">
        <v>49</v>
      </c>
      <c r="BN172" s="179">
        <v>124</v>
      </c>
      <c r="BO172" s="175">
        <v>165</v>
      </c>
    </row>
    <row r="173" spans="1:67" x14ac:dyDescent="0.25">
      <c r="A173" s="103" t="s">
        <v>303</v>
      </c>
      <c r="B173" s="43" t="s">
        <v>305</v>
      </c>
      <c r="C173" s="37">
        <v>154</v>
      </c>
      <c r="D173" s="37">
        <v>210</v>
      </c>
      <c r="E173" s="37">
        <v>210</v>
      </c>
      <c r="F173" s="37">
        <v>84</v>
      </c>
      <c r="G173" s="37">
        <v>111</v>
      </c>
      <c r="H173" s="37">
        <v>46</v>
      </c>
      <c r="I173" s="37">
        <v>194</v>
      </c>
      <c r="J173" s="45">
        <v>898</v>
      </c>
      <c r="K173" s="136">
        <v>149.66666666666666</v>
      </c>
      <c r="L173" s="40">
        <v>166</v>
      </c>
      <c r="N173" s="78" t="s">
        <v>285</v>
      </c>
      <c r="O173" s="43" t="s">
        <v>286</v>
      </c>
      <c r="P173" s="176">
        <v>150</v>
      </c>
      <c r="Q173" s="169">
        <f>+Q172+1</f>
        <v>128</v>
      </c>
      <c r="R173" s="177">
        <v>160</v>
      </c>
      <c r="S173" s="178">
        <v>111</v>
      </c>
      <c r="T173" s="77">
        <v>130</v>
      </c>
      <c r="U173" s="173">
        <v>27</v>
      </c>
      <c r="V173" s="179">
        <v>106</v>
      </c>
      <c r="W173" s="184">
        <v>166</v>
      </c>
      <c r="Y173" s="102" t="s">
        <v>228</v>
      </c>
      <c r="Z173" s="36" t="s">
        <v>229</v>
      </c>
      <c r="AA173" s="176">
        <v>19</v>
      </c>
      <c r="AB173" s="169">
        <v>148</v>
      </c>
      <c r="AC173" s="177">
        <v>178</v>
      </c>
      <c r="AD173" s="178">
        <v>124</v>
      </c>
      <c r="AE173" s="77">
        <v>146</v>
      </c>
      <c r="AF173" s="173">
        <v>4</v>
      </c>
      <c r="AG173" s="179">
        <v>136</v>
      </c>
      <c r="AH173" s="175">
        <v>165</v>
      </c>
      <c r="AJ173" s="101" t="s">
        <v>254</v>
      </c>
      <c r="AK173" s="28" t="s">
        <v>255</v>
      </c>
      <c r="AL173" s="176">
        <v>151</v>
      </c>
      <c r="AM173" s="169">
        <v>179</v>
      </c>
      <c r="AN173" s="177">
        <v>175</v>
      </c>
      <c r="AO173" s="178">
        <v>86</v>
      </c>
      <c r="AP173" s="77">
        <v>27</v>
      </c>
      <c r="AQ173" s="173">
        <v>39</v>
      </c>
      <c r="AR173" s="179">
        <v>125</v>
      </c>
      <c r="AS173" s="175">
        <v>165</v>
      </c>
      <c r="AU173" s="60" t="s">
        <v>254</v>
      </c>
      <c r="AV173" s="28" t="s">
        <v>255</v>
      </c>
      <c r="AW173" s="176">
        <v>155</v>
      </c>
      <c r="AX173" s="169">
        <v>180</v>
      </c>
      <c r="AY173" s="177">
        <v>175</v>
      </c>
      <c r="AZ173" s="178">
        <v>86</v>
      </c>
      <c r="BA173" s="77">
        <v>27</v>
      </c>
      <c r="BB173" s="173">
        <v>39</v>
      </c>
      <c r="BC173" s="179">
        <v>128</v>
      </c>
      <c r="BD173" s="175">
        <v>166</v>
      </c>
      <c r="BF173" s="60" t="s">
        <v>254</v>
      </c>
      <c r="BG173" s="28" t="s">
        <v>255</v>
      </c>
      <c r="BH173" s="176">
        <v>154</v>
      </c>
      <c r="BI173" s="425">
        <v>184</v>
      </c>
      <c r="BJ173" s="177">
        <v>179</v>
      </c>
      <c r="BK173" s="178">
        <v>89</v>
      </c>
      <c r="BL173" s="77">
        <v>27</v>
      </c>
      <c r="BM173" s="173">
        <v>39</v>
      </c>
      <c r="BN173" s="179">
        <v>131</v>
      </c>
      <c r="BO173" s="175">
        <v>166</v>
      </c>
    </row>
    <row r="174" spans="1:67" x14ac:dyDescent="0.25">
      <c r="A174" s="79" t="s">
        <v>322</v>
      </c>
      <c r="B174" s="43" t="s">
        <v>323</v>
      </c>
      <c r="C174" s="37">
        <v>217</v>
      </c>
      <c r="D174" s="37">
        <v>201</v>
      </c>
      <c r="E174" s="37">
        <v>159</v>
      </c>
      <c r="F174" s="37">
        <v>161</v>
      </c>
      <c r="G174" s="37">
        <v>190</v>
      </c>
      <c r="H174" s="37">
        <v>5</v>
      </c>
      <c r="I174" s="37">
        <v>183</v>
      </c>
      <c r="J174" s="45">
        <v>926</v>
      </c>
      <c r="K174" s="136">
        <v>154.33333333333334</v>
      </c>
      <c r="L174" s="40">
        <v>167</v>
      </c>
      <c r="N174" s="100" t="s">
        <v>297</v>
      </c>
      <c r="O174" s="43" t="s">
        <v>298</v>
      </c>
      <c r="P174" s="176">
        <v>157</v>
      </c>
      <c r="Q174" s="169">
        <f>+Q173+1</f>
        <v>129</v>
      </c>
      <c r="R174" s="177">
        <v>154</v>
      </c>
      <c r="S174" s="178">
        <v>112</v>
      </c>
      <c r="T174" s="77">
        <v>116</v>
      </c>
      <c r="U174" s="173">
        <v>15</v>
      </c>
      <c r="V174" s="179">
        <v>124</v>
      </c>
      <c r="W174" s="184">
        <v>167</v>
      </c>
      <c r="Y174" s="75" t="s">
        <v>71</v>
      </c>
      <c r="Z174" s="43" t="s">
        <v>72</v>
      </c>
      <c r="AA174" s="176">
        <v>97</v>
      </c>
      <c r="AB174" s="169">
        <v>193</v>
      </c>
      <c r="AC174" s="177">
        <v>195</v>
      </c>
      <c r="AD174" s="178">
        <v>78</v>
      </c>
      <c r="AE174" s="77">
        <v>80</v>
      </c>
      <c r="AF174" s="173">
        <v>59</v>
      </c>
      <c r="AG174" s="179">
        <v>110</v>
      </c>
      <c r="AH174" s="175">
        <v>166</v>
      </c>
      <c r="AJ174" s="75" t="s">
        <v>71</v>
      </c>
      <c r="AK174" s="43" t="s">
        <v>72</v>
      </c>
      <c r="AL174" s="176">
        <v>96</v>
      </c>
      <c r="AM174" s="169">
        <v>193</v>
      </c>
      <c r="AN174" s="177">
        <v>195</v>
      </c>
      <c r="AO174" s="178">
        <v>79</v>
      </c>
      <c r="AP174" s="77">
        <v>78</v>
      </c>
      <c r="AQ174" s="173">
        <v>59</v>
      </c>
      <c r="AR174" s="179">
        <v>110</v>
      </c>
      <c r="AS174" s="175">
        <v>167</v>
      </c>
      <c r="AU174" s="62" t="s">
        <v>71</v>
      </c>
      <c r="AV174" s="43" t="s">
        <v>72</v>
      </c>
      <c r="AW174" s="176">
        <v>95</v>
      </c>
      <c r="AX174" s="169">
        <v>196</v>
      </c>
      <c r="AY174" s="177">
        <v>197</v>
      </c>
      <c r="AZ174" s="178">
        <v>80</v>
      </c>
      <c r="BA174" s="77">
        <v>78</v>
      </c>
      <c r="BB174" s="173">
        <v>59</v>
      </c>
      <c r="BC174" s="179">
        <v>112</v>
      </c>
      <c r="BD174" s="175">
        <v>167</v>
      </c>
      <c r="BF174" s="78" t="s">
        <v>366</v>
      </c>
      <c r="BG174" s="43" t="s">
        <v>290</v>
      </c>
      <c r="BH174" s="176">
        <v>168</v>
      </c>
      <c r="BI174" s="425">
        <v>143</v>
      </c>
      <c r="BJ174" s="177">
        <v>138</v>
      </c>
      <c r="BK174" s="178">
        <v>60</v>
      </c>
      <c r="BL174" s="77">
        <v>148</v>
      </c>
      <c r="BM174" s="173">
        <v>8</v>
      </c>
      <c r="BN174" s="179">
        <v>107</v>
      </c>
      <c r="BO174" s="175">
        <v>166</v>
      </c>
    </row>
    <row r="175" spans="1:67" x14ac:dyDescent="0.25">
      <c r="A175" s="78" t="s">
        <v>267</v>
      </c>
      <c r="B175" s="43" t="s">
        <v>269</v>
      </c>
      <c r="C175" s="37">
        <v>181</v>
      </c>
      <c r="D175" s="37">
        <v>205</v>
      </c>
      <c r="E175" s="37">
        <v>201</v>
      </c>
      <c r="F175" s="37">
        <v>156</v>
      </c>
      <c r="G175" s="37">
        <v>190</v>
      </c>
      <c r="H175" s="37">
        <v>4</v>
      </c>
      <c r="I175" s="37">
        <v>183</v>
      </c>
      <c r="J175" s="45">
        <v>930</v>
      </c>
      <c r="K175" s="136">
        <v>155</v>
      </c>
      <c r="L175" s="40">
        <v>168</v>
      </c>
      <c r="N175" s="79" t="s">
        <v>320</v>
      </c>
      <c r="O175" s="43" t="s">
        <v>321</v>
      </c>
      <c r="P175" s="176">
        <v>173</v>
      </c>
      <c r="Q175" s="169">
        <v>127</v>
      </c>
      <c r="R175" s="177">
        <v>118</v>
      </c>
      <c r="S175" s="178">
        <v>112</v>
      </c>
      <c r="T175" s="77">
        <v>116</v>
      </c>
      <c r="U175" s="173">
        <v>6</v>
      </c>
      <c r="V175" s="179">
        <v>124</v>
      </c>
      <c r="W175" s="184">
        <v>168</v>
      </c>
      <c r="Y175" s="44" t="s">
        <v>291</v>
      </c>
      <c r="Z175" s="28" t="s">
        <v>211</v>
      </c>
      <c r="AA175" s="176">
        <v>129</v>
      </c>
      <c r="AB175" s="169">
        <v>166</v>
      </c>
      <c r="AC175" s="177">
        <v>166</v>
      </c>
      <c r="AD175" s="178">
        <v>98</v>
      </c>
      <c r="AE175" s="77">
        <v>69</v>
      </c>
      <c r="AF175" s="173">
        <v>30</v>
      </c>
      <c r="AG175" s="179">
        <v>127</v>
      </c>
      <c r="AH175" s="175">
        <v>167</v>
      </c>
      <c r="AJ175" s="102" t="s">
        <v>228</v>
      </c>
      <c r="AK175" s="36" t="s">
        <v>229</v>
      </c>
      <c r="AL175" s="176">
        <v>19</v>
      </c>
      <c r="AM175" s="169">
        <v>148</v>
      </c>
      <c r="AN175" s="177">
        <v>178</v>
      </c>
      <c r="AO175" s="178">
        <v>125</v>
      </c>
      <c r="AP175" s="77">
        <v>146</v>
      </c>
      <c r="AQ175" s="173">
        <v>4</v>
      </c>
      <c r="AR175" s="179">
        <v>137</v>
      </c>
      <c r="AS175" s="175">
        <v>168</v>
      </c>
      <c r="AU175" s="102" t="s">
        <v>228</v>
      </c>
      <c r="AV175" s="36" t="s">
        <v>229</v>
      </c>
      <c r="AW175" s="176">
        <v>19</v>
      </c>
      <c r="AX175" s="169">
        <v>147</v>
      </c>
      <c r="AY175" s="177">
        <v>178</v>
      </c>
      <c r="AZ175" s="178">
        <v>128</v>
      </c>
      <c r="BA175" s="77">
        <v>146</v>
      </c>
      <c r="BB175" s="173">
        <v>4</v>
      </c>
      <c r="BC175" s="179">
        <v>140</v>
      </c>
      <c r="BD175" s="175">
        <v>167</v>
      </c>
      <c r="BF175" s="48" t="s">
        <v>303</v>
      </c>
      <c r="BG175" s="43" t="s">
        <v>305</v>
      </c>
      <c r="BH175" s="176">
        <v>112</v>
      </c>
      <c r="BI175" s="425">
        <v>192</v>
      </c>
      <c r="BJ175" s="177">
        <v>194</v>
      </c>
      <c r="BK175" s="178">
        <v>59</v>
      </c>
      <c r="BL175" s="77">
        <v>109</v>
      </c>
      <c r="BM175" s="173">
        <v>53</v>
      </c>
      <c r="BN175" s="179">
        <v>101</v>
      </c>
      <c r="BO175" s="175">
        <v>168</v>
      </c>
    </row>
    <row r="176" spans="1:67" ht="15.75" x14ac:dyDescent="0.25">
      <c r="A176" s="44" t="s">
        <v>163</v>
      </c>
      <c r="B176" s="28" t="s">
        <v>164</v>
      </c>
      <c r="C176" s="37">
        <v>174</v>
      </c>
      <c r="D176" s="37">
        <v>212</v>
      </c>
      <c r="E176" s="37">
        <v>213</v>
      </c>
      <c r="F176" s="37">
        <v>96</v>
      </c>
      <c r="G176" s="81">
        <v>57</v>
      </c>
      <c r="H176" s="37">
        <v>46</v>
      </c>
      <c r="I176" s="37">
        <v>194</v>
      </c>
      <c r="J176" s="45">
        <v>935</v>
      </c>
      <c r="K176" s="136">
        <v>155.83333333333334</v>
      </c>
      <c r="L176" s="40">
        <v>169</v>
      </c>
      <c r="N176" s="101" t="s">
        <v>326</v>
      </c>
      <c r="O176" s="28" t="s">
        <v>151</v>
      </c>
      <c r="P176" s="176">
        <v>159</v>
      </c>
      <c r="Q176" s="169">
        <f t="shared" ref="Q176:Q184" si="2">+Q175+1</f>
        <v>128</v>
      </c>
      <c r="R176" s="177">
        <v>136</v>
      </c>
      <c r="S176" s="178">
        <v>112</v>
      </c>
      <c r="T176" s="77">
        <v>157</v>
      </c>
      <c r="U176" s="173">
        <v>2</v>
      </c>
      <c r="V176" s="179">
        <v>124</v>
      </c>
      <c r="W176" s="184">
        <v>169</v>
      </c>
      <c r="Y176" s="44" t="s">
        <v>267</v>
      </c>
      <c r="Z176" s="43" t="s">
        <v>413</v>
      </c>
      <c r="AA176" s="63">
        <v>149</v>
      </c>
      <c r="AB176" s="63">
        <v>174</v>
      </c>
      <c r="AC176" s="63">
        <v>165</v>
      </c>
      <c r="AD176" s="63">
        <v>108</v>
      </c>
      <c r="AE176" s="63">
        <v>47</v>
      </c>
      <c r="AF176" s="63">
        <v>21</v>
      </c>
      <c r="AG176" s="63">
        <v>128</v>
      </c>
      <c r="AH176" s="63">
        <v>168</v>
      </c>
      <c r="AJ176" s="44" t="s">
        <v>291</v>
      </c>
      <c r="AK176" s="28" t="s">
        <v>211</v>
      </c>
      <c r="AL176" s="176">
        <v>129</v>
      </c>
      <c r="AM176" s="169">
        <v>166</v>
      </c>
      <c r="AN176" s="177">
        <v>166</v>
      </c>
      <c r="AO176" s="178">
        <v>98</v>
      </c>
      <c r="AP176" s="77">
        <v>80</v>
      </c>
      <c r="AQ176" s="173">
        <v>6</v>
      </c>
      <c r="AR176" s="179">
        <v>119</v>
      </c>
      <c r="AS176" s="175">
        <v>169</v>
      </c>
      <c r="AU176" s="48" t="s">
        <v>232</v>
      </c>
      <c r="AV176" s="204" t="s">
        <v>233</v>
      </c>
      <c r="AW176" s="63">
        <v>93</v>
      </c>
      <c r="AX176" s="63">
        <v>177</v>
      </c>
      <c r="AY176" s="63">
        <v>183</v>
      </c>
      <c r="AZ176" s="63">
        <v>109</v>
      </c>
      <c r="BA176" s="63">
        <v>141</v>
      </c>
      <c r="BB176" s="63">
        <v>67</v>
      </c>
      <c r="BC176" s="63">
        <v>65</v>
      </c>
      <c r="BD176" s="63">
        <v>169</v>
      </c>
      <c r="BF176" s="42" t="s">
        <v>169</v>
      </c>
      <c r="BG176" s="43" t="s">
        <v>170</v>
      </c>
      <c r="BH176" s="176">
        <v>142</v>
      </c>
      <c r="BI176" s="425">
        <v>91</v>
      </c>
      <c r="BJ176" s="177">
        <v>91</v>
      </c>
      <c r="BK176" s="178">
        <v>130</v>
      </c>
      <c r="BL176" s="77">
        <v>174</v>
      </c>
      <c r="BM176" s="173">
        <v>7</v>
      </c>
      <c r="BN176" s="179">
        <v>143</v>
      </c>
      <c r="BO176" s="175">
        <v>169</v>
      </c>
    </row>
    <row r="177" spans="1:67" x14ac:dyDescent="0.25">
      <c r="A177" s="60" t="s">
        <v>133</v>
      </c>
      <c r="B177" s="43" t="s">
        <v>134</v>
      </c>
      <c r="C177" s="37">
        <v>191</v>
      </c>
      <c r="D177" s="37">
        <v>204</v>
      </c>
      <c r="E177" s="37">
        <v>200</v>
      </c>
      <c r="F177" s="37">
        <v>93</v>
      </c>
      <c r="G177" s="37">
        <v>119</v>
      </c>
      <c r="H177" s="37">
        <v>37</v>
      </c>
      <c r="I177" s="37">
        <v>213</v>
      </c>
      <c r="J177" s="45">
        <v>938</v>
      </c>
      <c r="K177" s="136">
        <v>156.33333333333334</v>
      </c>
      <c r="L177" s="40">
        <v>170</v>
      </c>
      <c r="N177" s="50" t="s">
        <v>48</v>
      </c>
      <c r="O177" s="28" t="s">
        <v>49</v>
      </c>
      <c r="P177" s="176">
        <v>174</v>
      </c>
      <c r="Q177" s="169">
        <f t="shared" si="2"/>
        <v>129</v>
      </c>
      <c r="R177" s="177">
        <v>123</v>
      </c>
      <c r="S177" s="178">
        <v>112</v>
      </c>
      <c r="T177" s="77">
        <v>157</v>
      </c>
      <c r="U177" s="173">
        <v>4</v>
      </c>
      <c r="V177" s="179">
        <v>124</v>
      </c>
      <c r="W177" s="184">
        <v>170</v>
      </c>
      <c r="Y177" s="79" t="s">
        <v>163</v>
      </c>
      <c r="Z177" s="28" t="s">
        <v>164</v>
      </c>
      <c r="AA177" s="176">
        <v>144</v>
      </c>
      <c r="AB177" s="169">
        <v>190</v>
      </c>
      <c r="AC177" s="177">
        <v>191</v>
      </c>
      <c r="AD177" s="178">
        <v>98</v>
      </c>
      <c r="AE177" s="77">
        <v>49</v>
      </c>
      <c r="AF177" s="173">
        <v>46</v>
      </c>
      <c r="AG177" s="179">
        <v>100</v>
      </c>
      <c r="AH177" s="175">
        <v>169</v>
      </c>
      <c r="AJ177" s="44" t="s">
        <v>267</v>
      </c>
      <c r="AK177" s="43" t="s">
        <v>413</v>
      </c>
      <c r="AL177" s="176">
        <v>150</v>
      </c>
      <c r="AM177" s="169">
        <v>174</v>
      </c>
      <c r="AN177" s="177">
        <v>165</v>
      </c>
      <c r="AO177" s="178">
        <v>109</v>
      </c>
      <c r="AP177" s="77">
        <v>47</v>
      </c>
      <c r="AQ177" s="173">
        <v>21</v>
      </c>
      <c r="AR177" s="179">
        <v>129</v>
      </c>
      <c r="AS177" s="175">
        <v>170</v>
      </c>
      <c r="AU177" s="48" t="s">
        <v>139</v>
      </c>
      <c r="AV177" s="43" t="s">
        <v>140</v>
      </c>
      <c r="AW177" s="63">
        <v>129</v>
      </c>
      <c r="AX177" s="63">
        <v>181</v>
      </c>
      <c r="AY177" s="63">
        <v>187</v>
      </c>
      <c r="AZ177" s="63">
        <v>81</v>
      </c>
      <c r="BA177" s="63">
        <v>80</v>
      </c>
      <c r="BB177" s="63">
        <v>36</v>
      </c>
      <c r="BC177" s="63">
        <v>116</v>
      </c>
      <c r="BD177" s="63">
        <v>170</v>
      </c>
      <c r="BF177" s="62" t="s">
        <v>71</v>
      </c>
      <c r="BG177" s="43" t="s">
        <v>72</v>
      </c>
      <c r="BH177" s="176">
        <v>95</v>
      </c>
      <c r="BI177" s="425">
        <v>199</v>
      </c>
      <c r="BJ177" s="177">
        <v>202</v>
      </c>
      <c r="BK177" s="178">
        <v>81</v>
      </c>
      <c r="BL177" s="77">
        <v>81</v>
      </c>
      <c r="BM177" s="173">
        <v>59</v>
      </c>
      <c r="BN177" s="179">
        <v>115</v>
      </c>
      <c r="BO177" s="175">
        <v>170</v>
      </c>
    </row>
    <row r="178" spans="1:67" x14ac:dyDescent="0.25">
      <c r="A178" s="103" t="s">
        <v>232</v>
      </c>
      <c r="B178" s="43" t="s">
        <v>233</v>
      </c>
      <c r="C178" s="37">
        <v>162</v>
      </c>
      <c r="D178" s="37">
        <v>213</v>
      </c>
      <c r="E178" s="37">
        <v>214</v>
      </c>
      <c r="F178" s="37">
        <v>110</v>
      </c>
      <c r="G178" s="37">
        <v>153</v>
      </c>
      <c r="H178" s="37">
        <v>52</v>
      </c>
      <c r="I178" s="37">
        <v>191</v>
      </c>
      <c r="J178" s="45">
        <v>942</v>
      </c>
      <c r="K178" s="136">
        <v>157</v>
      </c>
      <c r="L178" s="40">
        <v>171</v>
      </c>
      <c r="N178" s="44" t="s">
        <v>214</v>
      </c>
      <c r="O178" s="43" t="s">
        <v>215</v>
      </c>
      <c r="P178" s="176">
        <v>170</v>
      </c>
      <c r="Q178" s="169">
        <f t="shared" si="2"/>
        <v>130</v>
      </c>
      <c r="R178" s="177">
        <v>120</v>
      </c>
      <c r="S178" s="178">
        <v>104</v>
      </c>
      <c r="T178" s="77">
        <v>143</v>
      </c>
      <c r="U178" s="173">
        <v>17</v>
      </c>
      <c r="V178" s="179">
        <v>119</v>
      </c>
      <c r="W178" s="184">
        <v>171</v>
      </c>
      <c r="Y178" s="100" t="s">
        <v>420</v>
      </c>
      <c r="Z178" s="28" t="s">
        <v>96</v>
      </c>
      <c r="AA178" s="63">
        <v>180</v>
      </c>
      <c r="AB178" s="63">
        <v>85</v>
      </c>
      <c r="AC178" s="63">
        <v>84</v>
      </c>
      <c r="AD178" s="63">
        <v>124</v>
      </c>
      <c r="AE178" s="63">
        <v>169</v>
      </c>
      <c r="AF178" s="63">
        <v>1</v>
      </c>
      <c r="AG178" s="63">
        <v>136</v>
      </c>
      <c r="AH178" s="63">
        <v>169</v>
      </c>
      <c r="AJ178" s="79" t="s">
        <v>163</v>
      </c>
      <c r="AK178" s="28" t="s">
        <v>164</v>
      </c>
      <c r="AL178" s="176">
        <v>146</v>
      </c>
      <c r="AM178" s="169">
        <v>191</v>
      </c>
      <c r="AN178" s="177">
        <v>192</v>
      </c>
      <c r="AO178" s="178">
        <v>98</v>
      </c>
      <c r="AP178" s="77">
        <v>49</v>
      </c>
      <c r="AQ178" s="173">
        <v>46</v>
      </c>
      <c r="AR178" s="179">
        <v>100</v>
      </c>
      <c r="AS178" s="175">
        <v>171</v>
      </c>
      <c r="AU178" s="78" t="s">
        <v>291</v>
      </c>
      <c r="AV178" s="28" t="s">
        <v>211</v>
      </c>
      <c r="AW178" s="176">
        <v>128</v>
      </c>
      <c r="AX178" s="169">
        <v>167</v>
      </c>
      <c r="AY178" s="177">
        <v>167</v>
      </c>
      <c r="AZ178" s="178">
        <v>114</v>
      </c>
      <c r="BA178" s="77">
        <v>80</v>
      </c>
      <c r="BB178" s="173">
        <v>6</v>
      </c>
      <c r="BC178" s="179">
        <v>121</v>
      </c>
      <c r="BD178" s="175">
        <v>171</v>
      </c>
      <c r="BF178" s="102" t="s">
        <v>228</v>
      </c>
      <c r="BG178" s="36" t="s">
        <v>229</v>
      </c>
      <c r="BH178" s="176">
        <v>20</v>
      </c>
      <c r="BI178" s="425">
        <v>158</v>
      </c>
      <c r="BJ178" s="177">
        <v>182</v>
      </c>
      <c r="BK178" s="178">
        <v>130</v>
      </c>
      <c r="BL178" s="77">
        <v>148</v>
      </c>
      <c r="BM178" s="173">
        <v>4</v>
      </c>
      <c r="BN178" s="179">
        <v>143</v>
      </c>
      <c r="BO178" s="175">
        <v>171</v>
      </c>
    </row>
    <row r="179" spans="1:67" ht="15.75" x14ac:dyDescent="0.25">
      <c r="A179" s="80" t="s">
        <v>93</v>
      </c>
      <c r="B179" s="49" t="s">
        <v>94</v>
      </c>
      <c r="C179" s="37">
        <v>196</v>
      </c>
      <c r="D179" s="37">
        <v>205</v>
      </c>
      <c r="E179" s="37">
        <v>201</v>
      </c>
      <c r="F179" s="37">
        <v>126</v>
      </c>
      <c r="G179" s="37">
        <v>152</v>
      </c>
      <c r="H179" s="37">
        <v>17</v>
      </c>
      <c r="I179" s="37">
        <v>207</v>
      </c>
      <c r="J179" s="45">
        <v>952</v>
      </c>
      <c r="K179" s="136">
        <v>158.66666666666666</v>
      </c>
      <c r="L179" s="40">
        <v>172</v>
      </c>
      <c r="N179" s="80" t="s">
        <v>93</v>
      </c>
      <c r="O179" s="49" t="s">
        <v>94</v>
      </c>
      <c r="P179" s="176">
        <v>158</v>
      </c>
      <c r="Q179" s="169">
        <f t="shared" si="2"/>
        <v>131</v>
      </c>
      <c r="R179" s="177">
        <v>160</v>
      </c>
      <c r="S179" s="178">
        <v>108</v>
      </c>
      <c r="T179" s="77">
        <v>126</v>
      </c>
      <c r="U179" s="173">
        <v>17</v>
      </c>
      <c r="V179" s="179">
        <v>121</v>
      </c>
      <c r="W179" s="184">
        <v>172</v>
      </c>
      <c r="Y179" s="41" t="s">
        <v>381</v>
      </c>
      <c r="Z179" s="28" t="s">
        <v>111</v>
      </c>
      <c r="AA179" s="176">
        <v>40</v>
      </c>
      <c r="AB179" s="169">
        <v>185</v>
      </c>
      <c r="AC179" s="177">
        <v>192</v>
      </c>
      <c r="AD179" s="178">
        <v>124</v>
      </c>
      <c r="AE179" s="77">
        <v>102</v>
      </c>
      <c r="AF179" s="173">
        <v>9</v>
      </c>
      <c r="AG179" s="179">
        <v>136</v>
      </c>
      <c r="AH179" s="175">
        <v>171</v>
      </c>
      <c r="AJ179" s="100" t="s">
        <v>420</v>
      </c>
      <c r="AK179" s="28" t="s">
        <v>96</v>
      </c>
      <c r="AL179" s="176">
        <v>180</v>
      </c>
      <c r="AM179" s="169">
        <v>85</v>
      </c>
      <c r="AN179" s="177">
        <v>84</v>
      </c>
      <c r="AO179" s="178">
        <v>125</v>
      </c>
      <c r="AP179" s="77">
        <v>169</v>
      </c>
      <c r="AQ179" s="173">
        <v>1</v>
      </c>
      <c r="AR179" s="179">
        <v>137</v>
      </c>
      <c r="AS179" s="175">
        <v>172</v>
      </c>
      <c r="AU179" s="78" t="s">
        <v>163</v>
      </c>
      <c r="AV179" s="28" t="s">
        <v>164</v>
      </c>
      <c r="AW179" s="176">
        <v>147</v>
      </c>
      <c r="AX179" s="169">
        <v>193</v>
      </c>
      <c r="AY179" s="177">
        <v>194</v>
      </c>
      <c r="AZ179" s="178">
        <v>99</v>
      </c>
      <c r="BA179" s="77">
        <v>48</v>
      </c>
      <c r="BB179" s="173">
        <v>46</v>
      </c>
      <c r="BC179" s="179">
        <v>103</v>
      </c>
      <c r="BD179" s="175">
        <v>172</v>
      </c>
      <c r="BF179" s="48" t="s">
        <v>232</v>
      </c>
      <c r="BG179" s="204" t="s">
        <v>233</v>
      </c>
      <c r="BH179" s="176">
        <v>93</v>
      </c>
      <c r="BI179" s="425">
        <v>182</v>
      </c>
      <c r="BJ179" s="177">
        <v>187</v>
      </c>
      <c r="BK179" s="178">
        <v>111</v>
      </c>
      <c r="BL179" s="77">
        <v>143</v>
      </c>
      <c r="BM179" s="173">
        <v>67</v>
      </c>
      <c r="BN179" s="179">
        <v>68</v>
      </c>
      <c r="BO179" s="175">
        <v>172</v>
      </c>
    </row>
    <row r="180" spans="1:67" x14ac:dyDescent="0.25">
      <c r="A180" s="78" t="s">
        <v>285</v>
      </c>
      <c r="B180" s="43" t="s">
        <v>286</v>
      </c>
      <c r="C180" s="37">
        <v>188</v>
      </c>
      <c r="D180" s="37">
        <v>205</v>
      </c>
      <c r="E180" s="37">
        <v>201</v>
      </c>
      <c r="F180" s="37">
        <v>128</v>
      </c>
      <c r="G180" s="37">
        <v>157</v>
      </c>
      <c r="H180" s="37">
        <v>27</v>
      </c>
      <c r="I180" s="37">
        <v>207</v>
      </c>
      <c r="J180" s="45">
        <v>956</v>
      </c>
      <c r="K180" s="136">
        <v>159.33333333333334</v>
      </c>
      <c r="L180" s="40">
        <v>173</v>
      </c>
      <c r="N180" s="42" t="s">
        <v>257</v>
      </c>
      <c r="O180" s="43" t="s">
        <v>258</v>
      </c>
      <c r="P180" s="176">
        <v>164</v>
      </c>
      <c r="Q180" s="169">
        <f t="shared" si="2"/>
        <v>132</v>
      </c>
      <c r="R180" s="177">
        <v>177</v>
      </c>
      <c r="S180" s="178">
        <v>95</v>
      </c>
      <c r="T180" s="77">
        <v>135</v>
      </c>
      <c r="U180" s="173">
        <v>18</v>
      </c>
      <c r="V180" s="179">
        <v>105</v>
      </c>
      <c r="W180" s="184">
        <v>173</v>
      </c>
      <c r="Y180" s="42" t="s">
        <v>113</v>
      </c>
      <c r="Z180" s="28" t="s">
        <v>114</v>
      </c>
      <c r="AA180" s="63">
        <v>137</v>
      </c>
      <c r="AB180" s="63">
        <v>195</v>
      </c>
      <c r="AC180" s="63">
        <v>196</v>
      </c>
      <c r="AD180" s="63">
        <v>91</v>
      </c>
      <c r="AE180" s="63">
        <v>126</v>
      </c>
      <c r="AF180" s="63">
        <v>34</v>
      </c>
      <c r="AG180" s="63">
        <v>35</v>
      </c>
      <c r="AH180" s="63">
        <v>172</v>
      </c>
      <c r="AJ180" s="42" t="s">
        <v>113</v>
      </c>
      <c r="AK180" s="28" t="s">
        <v>114</v>
      </c>
      <c r="AL180" s="176">
        <v>137</v>
      </c>
      <c r="AM180" s="169">
        <v>195</v>
      </c>
      <c r="AN180" s="177">
        <v>196</v>
      </c>
      <c r="AO180" s="178">
        <v>96</v>
      </c>
      <c r="AP180" s="77">
        <v>125</v>
      </c>
      <c r="AQ180" s="173">
        <v>34</v>
      </c>
      <c r="AR180" s="179">
        <v>35</v>
      </c>
      <c r="AS180" s="175">
        <v>173</v>
      </c>
      <c r="AU180" s="78" t="s">
        <v>267</v>
      </c>
      <c r="AV180" s="43" t="s">
        <v>413</v>
      </c>
      <c r="AW180" s="63">
        <v>154</v>
      </c>
      <c r="AX180" s="63">
        <v>176</v>
      </c>
      <c r="AY180" s="63">
        <v>166</v>
      </c>
      <c r="AZ180" s="63">
        <v>111</v>
      </c>
      <c r="BA180" s="63">
        <v>52</v>
      </c>
      <c r="BB180" s="63">
        <v>25</v>
      </c>
      <c r="BC180" s="63">
        <v>132</v>
      </c>
      <c r="BD180" s="63">
        <v>173</v>
      </c>
      <c r="BF180" s="48" t="s">
        <v>139</v>
      </c>
      <c r="BG180" s="43" t="s">
        <v>140</v>
      </c>
      <c r="BH180" s="176">
        <v>129</v>
      </c>
      <c r="BI180" s="425">
        <v>185</v>
      </c>
      <c r="BJ180" s="177">
        <v>193</v>
      </c>
      <c r="BK180" s="178">
        <v>83</v>
      </c>
      <c r="BL180" s="77">
        <v>83</v>
      </c>
      <c r="BM180" s="173">
        <v>36</v>
      </c>
      <c r="BN180" s="179">
        <v>119</v>
      </c>
      <c r="BO180" s="175">
        <v>173</v>
      </c>
    </row>
    <row r="181" spans="1:67" x14ac:dyDescent="0.25">
      <c r="A181" s="42" t="s">
        <v>257</v>
      </c>
      <c r="B181" s="43" t="s">
        <v>258</v>
      </c>
      <c r="C181" s="37">
        <v>203</v>
      </c>
      <c r="D181" s="37">
        <v>216</v>
      </c>
      <c r="E181" s="37">
        <v>218</v>
      </c>
      <c r="F181" s="37">
        <v>111</v>
      </c>
      <c r="G181" s="37">
        <v>164</v>
      </c>
      <c r="H181" s="37">
        <v>18</v>
      </c>
      <c r="I181" s="37">
        <v>202</v>
      </c>
      <c r="J181" s="45">
        <v>968</v>
      </c>
      <c r="K181" s="136">
        <v>161.33333333333334</v>
      </c>
      <c r="L181" s="40">
        <v>174</v>
      </c>
      <c r="N181" s="104" t="s">
        <v>254</v>
      </c>
      <c r="O181" s="28" t="s">
        <v>256</v>
      </c>
      <c r="P181" s="176">
        <v>174</v>
      </c>
      <c r="Q181" s="169">
        <f t="shared" si="2"/>
        <v>133</v>
      </c>
      <c r="R181" s="177">
        <v>123</v>
      </c>
      <c r="S181" s="178">
        <v>112</v>
      </c>
      <c r="T181" s="77">
        <v>157</v>
      </c>
      <c r="U181" s="173">
        <v>2</v>
      </c>
      <c r="V181" s="179">
        <v>124</v>
      </c>
      <c r="W181" s="184">
        <v>174</v>
      </c>
      <c r="Y181" s="48" t="s">
        <v>226</v>
      </c>
      <c r="Z181" s="43" t="s">
        <v>227</v>
      </c>
      <c r="AA181" s="63">
        <v>166</v>
      </c>
      <c r="AB181" s="63">
        <v>148</v>
      </c>
      <c r="AC181" s="63">
        <v>146</v>
      </c>
      <c r="AD181" s="63">
        <v>124</v>
      </c>
      <c r="AE181" s="63">
        <v>142</v>
      </c>
      <c r="AF181" s="63">
        <v>33</v>
      </c>
      <c r="AG181" s="63">
        <v>59</v>
      </c>
      <c r="AH181" s="63">
        <v>173</v>
      </c>
      <c r="AJ181" s="48" t="s">
        <v>226</v>
      </c>
      <c r="AK181" s="43" t="s">
        <v>227</v>
      </c>
      <c r="AL181" s="176">
        <v>166</v>
      </c>
      <c r="AM181" s="169">
        <v>148</v>
      </c>
      <c r="AN181" s="177">
        <v>146</v>
      </c>
      <c r="AO181" s="178">
        <v>125</v>
      </c>
      <c r="AP181" s="77">
        <v>141</v>
      </c>
      <c r="AQ181" s="173">
        <v>33</v>
      </c>
      <c r="AR181" s="179">
        <v>59</v>
      </c>
      <c r="AS181" s="175">
        <v>174</v>
      </c>
      <c r="AU181" s="41" t="s">
        <v>113</v>
      </c>
      <c r="AV181" s="28" t="s">
        <v>114</v>
      </c>
      <c r="AW181" s="176">
        <v>137</v>
      </c>
      <c r="AX181" s="169">
        <v>197</v>
      </c>
      <c r="AY181" s="177">
        <v>198</v>
      </c>
      <c r="AZ181" s="178">
        <v>97</v>
      </c>
      <c r="BA181" s="77">
        <v>126</v>
      </c>
      <c r="BB181" s="173">
        <v>34</v>
      </c>
      <c r="BC181" s="179">
        <v>37</v>
      </c>
      <c r="BD181" s="175">
        <v>174</v>
      </c>
      <c r="BF181" s="78" t="s">
        <v>291</v>
      </c>
      <c r="BG181" s="28" t="s">
        <v>211</v>
      </c>
      <c r="BH181" s="176">
        <v>128</v>
      </c>
      <c r="BI181" s="425">
        <v>172</v>
      </c>
      <c r="BJ181" s="177">
        <v>172</v>
      </c>
      <c r="BK181" s="178">
        <v>116</v>
      </c>
      <c r="BL181" s="77">
        <v>83</v>
      </c>
      <c r="BM181" s="173">
        <v>6</v>
      </c>
      <c r="BN181" s="179">
        <v>124</v>
      </c>
      <c r="BO181" s="175">
        <v>174</v>
      </c>
    </row>
    <row r="182" spans="1:67" x14ac:dyDescent="0.25">
      <c r="A182" s="100" t="s">
        <v>297</v>
      </c>
      <c r="B182" s="43" t="s">
        <v>298</v>
      </c>
      <c r="C182" s="37">
        <v>195</v>
      </c>
      <c r="D182" s="37">
        <v>202</v>
      </c>
      <c r="E182" s="37">
        <v>197</v>
      </c>
      <c r="F182" s="37">
        <v>158</v>
      </c>
      <c r="G182" s="37">
        <v>134</v>
      </c>
      <c r="H182" s="37">
        <v>15</v>
      </c>
      <c r="I182" s="37">
        <v>212</v>
      </c>
      <c r="J182" s="45">
        <v>979</v>
      </c>
      <c r="K182" s="136">
        <v>163.16666666666666</v>
      </c>
      <c r="L182" s="40">
        <v>175</v>
      </c>
      <c r="N182" s="78" t="s">
        <v>198</v>
      </c>
      <c r="O182" s="43" t="s">
        <v>199</v>
      </c>
      <c r="P182" s="176">
        <v>176</v>
      </c>
      <c r="Q182" s="169">
        <f t="shared" si="2"/>
        <v>134</v>
      </c>
      <c r="R182" s="177">
        <v>129</v>
      </c>
      <c r="S182" s="178">
        <v>112</v>
      </c>
      <c r="T182" s="77">
        <v>157</v>
      </c>
      <c r="U182" s="173">
        <v>3</v>
      </c>
      <c r="V182" s="179">
        <v>124</v>
      </c>
      <c r="W182" s="184">
        <v>175</v>
      </c>
      <c r="Y182" s="50" t="s">
        <v>264</v>
      </c>
      <c r="Z182" s="28" t="s">
        <v>266</v>
      </c>
      <c r="AA182" s="176">
        <v>191</v>
      </c>
      <c r="AB182" s="169">
        <v>85</v>
      </c>
      <c r="AC182" s="177">
        <v>84</v>
      </c>
      <c r="AD182" s="178">
        <v>124</v>
      </c>
      <c r="AE182" s="77">
        <v>169</v>
      </c>
      <c r="AF182" s="173">
        <v>23</v>
      </c>
      <c r="AG182" s="179">
        <v>136</v>
      </c>
      <c r="AH182" s="175">
        <v>174</v>
      </c>
      <c r="AJ182" s="50" t="s">
        <v>264</v>
      </c>
      <c r="AK182" s="28" t="s">
        <v>266</v>
      </c>
      <c r="AL182" s="176">
        <v>191</v>
      </c>
      <c r="AM182" s="169">
        <v>85</v>
      </c>
      <c r="AN182" s="177">
        <v>84</v>
      </c>
      <c r="AO182" s="178">
        <v>125</v>
      </c>
      <c r="AP182" s="77">
        <v>169</v>
      </c>
      <c r="AQ182" s="173">
        <v>23</v>
      </c>
      <c r="AR182" s="179">
        <v>137</v>
      </c>
      <c r="AS182" s="175">
        <v>174</v>
      </c>
      <c r="AU182" s="42" t="s">
        <v>226</v>
      </c>
      <c r="AV182" s="43" t="s">
        <v>227</v>
      </c>
      <c r="AW182" s="176">
        <v>169</v>
      </c>
      <c r="AX182" s="169">
        <v>147</v>
      </c>
      <c r="AY182" s="177">
        <v>146</v>
      </c>
      <c r="AZ182" s="178">
        <v>128</v>
      </c>
      <c r="BA182" s="77">
        <v>143</v>
      </c>
      <c r="BB182" s="173">
        <v>33</v>
      </c>
      <c r="BC182" s="179">
        <v>62</v>
      </c>
      <c r="BD182" s="175">
        <v>175</v>
      </c>
      <c r="BF182" s="78" t="s">
        <v>163</v>
      </c>
      <c r="BG182" s="28" t="s">
        <v>164</v>
      </c>
      <c r="BH182" s="176">
        <v>146</v>
      </c>
      <c r="BI182" s="425">
        <v>197</v>
      </c>
      <c r="BJ182" s="177">
        <v>199</v>
      </c>
      <c r="BK182" s="178">
        <v>101</v>
      </c>
      <c r="BL182" s="77">
        <v>53</v>
      </c>
      <c r="BM182" s="173">
        <v>46</v>
      </c>
      <c r="BN182" s="179">
        <v>104</v>
      </c>
      <c r="BO182" s="175">
        <v>175</v>
      </c>
    </row>
    <row r="183" spans="1:67" x14ac:dyDescent="0.25">
      <c r="A183" s="42" t="s">
        <v>295</v>
      </c>
      <c r="B183" s="73" t="s">
        <v>296</v>
      </c>
      <c r="C183" s="37">
        <v>192</v>
      </c>
      <c r="D183" s="37">
        <v>215</v>
      </c>
      <c r="E183" s="37">
        <v>215</v>
      </c>
      <c r="F183" s="37">
        <v>109</v>
      </c>
      <c r="G183" s="37">
        <v>129</v>
      </c>
      <c r="H183" s="37">
        <v>35</v>
      </c>
      <c r="I183" s="37">
        <v>217</v>
      </c>
      <c r="J183" s="45">
        <v>983</v>
      </c>
      <c r="K183" s="136">
        <v>163.83333333333334</v>
      </c>
      <c r="L183" s="40">
        <v>176</v>
      </c>
      <c r="N183" s="78" t="s">
        <v>267</v>
      </c>
      <c r="O183" s="43" t="s">
        <v>269</v>
      </c>
      <c r="P183" s="176">
        <v>145</v>
      </c>
      <c r="Q183" s="169">
        <f t="shared" si="2"/>
        <v>135</v>
      </c>
      <c r="R183" s="177">
        <v>160</v>
      </c>
      <c r="S183" s="178">
        <v>112</v>
      </c>
      <c r="T183" s="77">
        <v>157</v>
      </c>
      <c r="U183" s="173">
        <v>4</v>
      </c>
      <c r="V183" s="179">
        <v>124</v>
      </c>
      <c r="W183" s="184">
        <v>176</v>
      </c>
      <c r="Y183" s="42" t="s">
        <v>89</v>
      </c>
      <c r="Z183" s="28" t="s">
        <v>90</v>
      </c>
      <c r="AA183" s="176">
        <v>86</v>
      </c>
      <c r="AB183" s="169">
        <v>142</v>
      </c>
      <c r="AC183" s="177">
        <v>152</v>
      </c>
      <c r="AD183" s="178">
        <v>124</v>
      </c>
      <c r="AE183" s="77">
        <v>158</v>
      </c>
      <c r="AF183" s="173">
        <v>12</v>
      </c>
      <c r="AG183" s="179">
        <v>136</v>
      </c>
      <c r="AH183" s="175">
        <v>175</v>
      </c>
      <c r="AJ183" s="42" t="s">
        <v>89</v>
      </c>
      <c r="AK183" s="28" t="s">
        <v>90</v>
      </c>
      <c r="AL183" s="176">
        <v>86</v>
      </c>
      <c r="AM183" s="169">
        <v>142</v>
      </c>
      <c r="AN183" s="177">
        <v>152</v>
      </c>
      <c r="AO183" s="178">
        <v>125</v>
      </c>
      <c r="AP183" s="77">
        <v>158</v>
      </c>
      <c r="AQ183" s="173">
        <v>12</v>
      </c>
      <c r="AR183" s="179">
        <v>137</v>
      </c>
      <c r="AS183" s="175">
        <v>176</v>
      </c>
      <c r="AU183" s="100" t="s">
        <v>420</v>
      </c>
      <c r="AV183" s="28" t="s">
        <v>96</v>
      </c>
      <c r="AW183" s="176">
        <v>184</v>
      </c>
      <c r="AX183" s="169">
        <v>88</v>
      </c>
      <c r="AY183" s="177">
        <v>86</v>
      </c>
      <c r="AZ183" s="178">
        <v>128</v>
      </c>
      <c r="BA183" s="77">
        <v>170</v>
      </c>
      <c r="BB183" s="173">
        <v>1</v>
      </c>
      <c r="BC183" s="179">
        <v>140</v>
      </c>
      <c r="BD183" s="175">
        <v>176</v>
      </c>
      <c r="BF183" s="41" t="s">
        <v>113</v>
      </c>
      <c r="BG183" s="28" t="s">
        <v>114</v>
      </c>
      <c r="BH183" s="176">
        <v>137</v>
      </c>
      <c r="BI183" s="425">
        <v>202</v>
      </c>
      <c r="BJ183" s="177">
        <v>203</v>
      </c>
      <c r="BK183" s="178">
        <v>99</v>
      </c>
      <c r="BL183" s="77">
        <v>128</v>
      </c>
      <c r="BM183" s="173">
        <v>34</v>
      </c>
      <c r="BN183" s="179">
        <v>36</v>
      </c>
      <c r="BO183" s="175">
        <v>176</v>
      </c>
    </row>
    <row r="184" spans="1:67" x14ac:dyDescent="0.25">
      <c r="A184" s="41" t="s">
        <v>363</v>
      </c>
      <c r="B184" s="43" t="s">
        <v>364</v>
      </c>
      <c r="C184" s="37"/>
      <c r="D184" s="37"/>
      <c r="E184" s="37"/>
      <c r="F184" s="37"/>
      <c r="G184" s="37"/>
      <c r="H184" s="37"/>
      <c r="I184" s="37"/>
      <c r="J184" s="45"/>
      <c r="K184" s="136"/>
      <c r="L184" s="40"/>
      <c r="N184" s="79" t="s">
        <v>322</v>
      </c>
      <c r="O184" s="43" t="s">
        <v>323</v>
      </c>
      <c r="P184" s="176">
        <v>177</v>
      </c>
      <c r="Q184" s="169">
        <f t="shared" si="2"/>
        <v>136</v>
      </c>
      <c r="R184" s="177">
        <v>132</v>
      </c>
      <c r="S184" s="178">
        <v>112</v>
      </c>
      <c r="T184" s="77">
        <v>157</v>
      </c>
      <c r="U184" s="173">
        <v>5</v>
      </c>
      <c r="V184" s="179">
        <v>124</v>
      </c>
      <c r="W184" s="184">
        <v>177</v>
      </c>
      <c r="Y184" s="78" t="s">
        <v>259</v>
      </c>
      <c r="Z184" s="28" t="s">
        <v>141</v>
      </c>
      <c r="AA184" s="176">
        <v>190</v>
      </c>
      <c r="AB184" s="169">
        <v>189</v>
      </c>
      <c r="AC184" s="177">
        <v>171</v>
      </c>
      <c r="AD184" s="178">
        <v>53</v>
      </c>
      <c r="AE184" s="77">
        <v>104</v>
      </c>
      <c r="AF184" s="173">
        <v>32</v>
      </c>
      <c r="AG184" s="179">
        <v>97</v>
      </c>
      <c r="AH184" s="175">
        <v>176</v>
      </c>
      <c r="AJ184" s="41" t="s">
        <v>381</v>
      </c>
      <c r="AK184" s="28" t="s">
        <v>111</v>
      </c>
      <c r="AL184" s="63">
        <v>40</v>
      </c>
      <c r="AM184" s="63">
        <v>185</v>
      </c>
      <c r="AN184" s="63">
        <v>193</v>
      </c>
      <c r="AO184" s="63">
        <v>125</v>
      </c>
      <c r="AP184" s="63">
        <v>124</v>
      </c>
      <c r="AQ184" s="63">
        <v>14</v>
      </c>
      <c r="AR184" s="63">
        <v>137</v>
      </c>
      <c r="AS184" s="63">
        <v>177</v>
      </c>
      <c r="AU184" s="60" t="s">
        <v>264</v>
      </c>
      <c r="AV184" s="28" t="s">
        <v>266</v>
      </c>
      <c r="AW184" s="176">
        <v>193</v>
      </c>
      <c r="AX184" s="169">
        <v>88</v>
      </c>
      <c r="AY184" s="177">
        <v>86</v>
      </c>
      <c r="AZ184" s="178">
        <v>128</v>
      </c>
      <c r="BA184" s="77">
        <v>170</v>
      </c>
      <c r="BB184" s="173">
        <v>23</v>
      </c>
      <c r="BC184" s="179">
        <v>140</v>
      </c>
      <c r="BD184" s="175">
        <v>177</v>
      </c>
      <c r="BF184" s="78" t="s">
        <v>267</v>
      </c>
      <c r="BG184" s="43" t="s">
        <v>413</v>
      </c>
      <c r="BH184" s="176">
        <v>153</v>
      </c>
      <c r="BI184" s="425">
        <v>181</v>
      </c>
      <c r="BJ184" s="177">
        <v>171</v>
      </c>
      <c r="BK184" s="178">
        <v>113</v>
      </c>
      <c r="BL184" s="77">
        <v>57</v>
      </c>
      <c r="BM184" s="173">
        <v>25</v>
      </c>
      <c r="BN184" s="179">
        <v>134</v>
      </c>
      <c r="BO184" s="175">
        <v>177</v>
      </c>
    </row>
    <row r="185" spans="1:67" x14ac:dyDescent="0.25">
      <c r="F185" s="1"/>
      <c r="G185" s="1"/>
      <c r="H185" s="1"/>
      <c r="I185" s="1"/>
      <c r="Y185" s="42" t="s">
        <v>41</v>
      </c>
      <c r="Z185" s="43" t="s">
        <v>42</v>
      </c>
      <c r="AA185" s="176">
        <v>102</v>
      </c>
      <c r="AB185" s="169">
        <v>161</v>
      </c>
      <c r="AC185" s="177">
        <v>162</v>
      </c>
      <c r="AD185" s="178">
        <v>119</v>
      </c>
      <c r="AE185" s="77">
        <v>141</v>
      </c>
      <c r="AF185" s="173">
        <v>7</v>
      </c>
      <c r="AG185" s="179">
        <v>130</v>
      </c>
      <c r="AH185" s="175">
        <v>177</v>
      </c>
      <c r="AJ185" s="78" t="s">
        <v>259</v>
      </c>
      <c r="AK185" s="28" t="s">
        <v>141</v>
      </c>
      <c r="AL185" s="176">
        <v>190</v>
      </c>
      <c r="AM185" s="169">
        <v>190</v>
      </c>
      <c r="AN185" s="177">
        <v>171</v>
      </c>
      <c r="AO185" s="178">
        <v>54</v>
      </c>
      <c r="AP185" s="77">
        <v>102</v>
      </c>
      <c r="AQ185" s="173">
        <v>32</v>
      </c>
      <c r="AR185" s="179">
        <v>98</v>
      </c>
      <c r="AS185" s="175">
        <v>178</v>
      </c>
      <c r="AU185" s="41" t="s">
        <v>89</v>
      </c>
      <c r="AV185" s="28" t="s">
        <v>90</v>
      </c>
      <c r="AW185" s="176">
        <v>87</v>
      </c>
      <c r="AX185" s="169">
        <v>143</v>
      </c>
      <c r="AY185" s="177">
        <v>151</v>
      </c>
      <c r="AZ185" s="178">
        <v>128</v>
      </c>
      <c r="BA185" s="77">
        <v>159</v>
      </c>
      <c r="BB185" s="173">
        <v>12</v>
      </c>
      <c r="BC185" s="179">
        <v>140</v>
      </c>
      <c r="BD185" s="175">
        <v>178</v>
      </c>
      <c r="BF185" s="79" t="s">
        <v>133</v>
      </c>
      <c r="BG185" s="43" t="s">
        <v>134</v>
      </c>
      <c r="BH185" s="63">
        <v>187</v>
      </c>
      <c r="BI185" s="423">
        <v>199</v>
      </c>
      <c r="BJ185" s="63">
        <v>190</v>
      </c>
      <c r="BK185" s="63">
        <v>32</v>
      </c>
      <c r="BL185" s="63">
        <v>102</v>
      </c>
      <c r="BM185" s="63">
        <v>51</v>
      </c>
      <c r="BN185" s="63">
        <v>106</v>
      </c>
      <c r="BO185" s="63">
        <v>178</v>
      </c>
    </row>
    <row r="186" spans="1:67" x14ac:dyDescent="0.25">
      <c r="F186" s="1"/>
      <c r="G186" s="1"/>
      <c r="H186" s="1"/>
      <c r="I186" s="1"/>
      <c r="Y186" s="44" t="s">
        <v>394</v>
      </c>
      <c r="Z186" s="28" t="s">
        <v>395</v>
      </c>
      <c r="AA186" s="63">
        <v>146</v>
      </c>
      <c r="AB186" s="63">
        <v>161</v>
      </c>
      <c r="AC186" s="63">
        <v>155</v>
      </c>
      <c r="AD186" s="63">
        <v>124</v>
      </c>
      <c r="AE186" s="63">
        <v>108</v>
      </c>
      <c r="AF186" s="63">
        <v>7</v>
      </c>
      <c r="AG186" s="63">
        <v>136</v>
      </c>
      <c r="AH186" s="63">
        <v>178</v>
      </c>
      <c r="AJ186" s="42" t="s">
        <v>41</v>
      </c>
      <c r="AK186" s="43" t="s">
        <v>42</v>
      </c>
      <c r="AL186" s="176">
        <v>101</v>
      </c>
      <c r="AM186" s="169">
        <v>161</v>
      </c>
      <c r="AN186" s="177">
        <v>162</v>
      </c>
      <c r="AO186" s="178">
        <v>120</v>
      </c>
      <c r="AP186" s="77">
        <v>140</v>
      </c>
      <c r="AQ186" s="173">
        <v>7</v>
      </c>
      <c r="AR186" s="179">
        <v>131</v>
      </c>
      <c r="AS186" s="175">
        <v>179</v>
      </c>
      <c r="AU186" s="48" t="s">
        <v>259</v>
      </c>
      <c r="AV186" s="28" t="s">
        <v>141</v>
      </c>
      <c r="AW186" s="176">
        <v>192</v>
      </c>
      <c r="AX186" s="169">
        <v>192</v>
      </c>
      <c r="AY186" s="177">
        <v>171</v>
      </c>
      <c r="AZ186" s="178">
        <v>57</v>
      </c>
      <c r="BA186" s="77">
        <v>101</v>
      </c>
      <c r="BB186" s="173">
        <v>32</v>
      </c>
      <c r="BC186" s="179">
        <v>101</v>
      </c>
      <c r="BD186" s="175">
        <v>179</v>
      </c>
      <c r="BF186" s="100" t="s">
        <v>420</v>
      </c>
      <c r="BG186" s="28" t="s">
        <v>96</v>
      </c>
      <c r="BH186" s="176">
        <v>188</v>
      </c>
      <c r="BI186" s="425">
        <v>91</v>
      </c>
      <c r="BJ186" s="177">
        <v>91</v>
      </c>
      <c r="BK186" s="178">
        <v>130</v>
      </c>
      <c r="BL186" s="77">
        <v>174</v>
      </c>
      <c r="BM186" s="173">
        <v>1</v>
      </c>
      <c r="BN186" s="179">
        <v>143</v>
      </c>
      <c r="BO186" s="175">
        <v>179</v>
      </c>
    </row>
    <row r="187" spans="1:67" x14ac:dyDescent="0.25">
      <c r="A187" t="s">
        <v>332</v>
      </c>
      <c r="F187" s="1"/>
      <c r="G187" s="1"/>
      <c r="H187" s="1"/>
      <c r="I187" s="1"/>
      <c r="Y187" s="48" t="s">
        <v>169</v>
      </c>
      <c r="Z187" s="43" t="s">
        <v>170</v>
      </c>
      <c r="AA187" s="176">
        <v>142</v>
      </c>
      <c r="AB187" s="169">
        <v>197</v>
      </c>
      <c r="AC187" s="177">
        <v>84</v>
      </c>
      <c r="AD187" s="178">
        <v>124</v>
      </c>
      <c r="AE187" s="77">
        <v>169</v>
      </c>
      <c r="AF187" s="173">
        <v>7</v>
      </c>
      <c r="AG187" s="179">
        <v>136</v>
      </c>
      <c r="AH187" s="175">
        <v>179</v>
      </c>
      <c r="AJ187" s="44" t="s">
        <v>394</v>
      </c>
      <c r="AK187" s="28" t="s">
        <v>395</v>
      </c>
      <c r="AL187" s="176">
        <v>148</v>
      </c>
      <c r="AM187" s="169">
        <v>161</v>
      </c>
      <c r="AN187" s="177">
        <v>155</v>
      </c>
      <c r="AO187" s="178">
        <v>125</v>
      </c>
      <c r="AP187" s="77">
        <v>107</v>
      </c>
      <c r="AQ187" s="173">
        <v>7</v>
      </c>
      <c r="AR187" s="179">
        <v>137</v>
      </c>
      <c r="AS187" s="175">
        <v>180</v>
      </c>
      <c r="AU187" s="59" t="s">
        <v>381</v>
      </c>
      <c r="AV187" s="28" t="s">
        <v>111</v>
      </c>
      <c r="AW187" s="176">
        <v>40</v>
      </c>
      <c r="AX187" s="169">
        <v>187</v>
      </c>
      <c r="AY187" s="177">
        <v>195</v>
      </c>
      <c r="AZ187" s="178">
        <v>128</v>
      </c>
      <c r="BA187" s="77">
        <v>125</v>
      </c>
      <c r="BB187" s="173">
        <v>14</v>
      </c>
      <c r="BC187" s="179">
        <v>140</v>
      </c>
      <c r="BD187" s="175">
        <v>180</v>
      </c>
      <c r="BF187" s="60" t="s">
        <v>89</v>
      </c>
      <c r="BG187" s="43" t="s">
        <v>389</v>
      </c>
      <c r="BH187" s="63">
        <v>202</v>
      </c>
      <c r="BI187" s="423">
        <v>91</v>
      </c>
      <c r="BJ187" s="63">
        <v>91</v>
      </c>
      <c r="BK187" s="63">
        <v>127</v>
      </c>
      <c r="BL187" s="63">
        <v>171</v>
      </c>
      <c r="BM187" s="63">
        <v>15</v>
      </c>
      <c r="BN187" s="63">
        <v>139</v>
      </c>
      <c r="BO187" s="63">
        <v>180</v>
      </c>
    </row>
    <row r="188" spans="1:67" x14ac:dyDescent="0.25">
      <c r="A188" s="88" t="s">
        <v>333</v>
      </c>
      <c r="B188" s="68" t="s">
        <v>334</v>
      </c>
      <c r="C188" s="86" t="s">
        <v>335</v>
      </c>
      <c r="D188" s="63" t="s">
        <v>336</v>
      </c>
      <c r="E188" s="31" t="s">
        <v>337</v>
      </c>
      <c r="F188" s="54" t="s">
        <v>338</v>
      </c>
      <c r="G188" s="53" t="s">
        <v>339</v>
      </c>
      <c r="H188" s="29" t="s">
        <v>340</v>
      </c>
      <c r="I188" s="1"/>
      <c r="Y188" s="78" t="s">
        <v>267</v>
      </c>
      <c r="Z188" s="43" t="s">
        <v>105</v>
      </c>
      <c r="AA188" s="176">
        <v>121</v>
      </c>
      <c r="AB188" s="169">
        <v>148</v>
      </c>
      <c r="AC188" s="177">
        <v>158</v>
      </c>
      <c r="AD188" s="178">
        <v>124</v>
      </c>
      <c r="AE188" s="77">
        <v>166</v>
      </c>
      <c r="AF188" s="173">
        <v>13</v>
      </c>
      <c r="AG188" s="179">
        <v>136</v>
      </c>
      <c r="AH188" s="175">
        <v>180</v>
      </c>
      <c r="AJ188" s="75" t="s">
        <v>295</v>
      </c>
      <c r="AK188" s="73" t="s">
        <v>296</v>
      </c>
      <c r="AL188" s="63">
        <v>142</v>
      </c>
      <c r="AM188" s="63">
        <v>189</v>
      </c>
      <c r="AN188" s="63">
        <v>187</v>
      </c>
      <c r="AO188" s="63">
        <v>98</v>
      </c>
      <c r="AP188" s="63">
        <v>122</v>
      </c>
      <c r="AQ188" s="63">
        <v>52</v>
      </c>
      <c r="AR188" s="63">
        <v>112</v>
      </c>
      <c r="AS188" s="63">
        <v>181</v>
      </c>
      <c r="AU188" s="41" t="s">
        <v>41</v>
      </c>
      <c r="AV188" s="43" t="s">
        <v>42</v>
      </c>
      <c r="AW188" s="176">
        <v>101</v>
      </c>
      <c r="AX188" s="169">
        <v>161</v>
      </c>
      <c r="AY188" s="177">
        <v>163</v>
      </c>
      <c r="AZ188" s="178">
        <v>123</v>
      </c>
      <c r="BA188" s="77">
        <v>142</v>
      </c>
      <c r="BB188" s="173">
        <v>7</v>
      </c>
      <c r="BC188" s="179">
        <v>134</v>
      </c>
      <c r="BD188" s="175">
        <v>181</v>
      </c>
      <c r="BF188" s="42" t="s">
        <v>226</v>
      </c>
      <c r="BG188" s="43" t="s">
        <v>227</v>
      </c>
      <c r="BH188" s="176">
        <v>170</v>
      </c>
      <c r="BI188" s="425">
        <v>158</v>
      </c>
      <c r="BJ188" s="177">
        <v>152</v>
      </c>
      <c r="BK188" s="178">
        <v>130</v>
      </c>
      <c r="BL188" s="77">
        <v>146</v>
      </c>
      <c r="BM188" s="173">
        <v>33</v>
      </c>
      <c r="BN188" s="179">
        <v>65</v>
      </c>
      <c r="BO188" s="175">
        <v>180</v>
      </c>
    </row>
    <row r="189" spans="1:67" x14ac:dyDescent="0.25">
      <c r="A189" s="69" t="s">
        <v>341</v>
      </c>
      <c r="B189" s="67" t="s">
        <v>342</v>
      </c>
      <c r="C189" s="61" t="s">
        <v>343</v>
      </c>
      <c r="D189" s="71" t="s">
        <v>344</v>
      </c>
      <c r="E189" s="70" t="s">
        <v>345</v>
      </c>
      <c r="F189" s="52" t="s">
        <v>346</v>
      </c>
      <c r="G189" s="72" t="s">
        <v>347</v>
      </c>
      <c r="H189" s="65" t="s">
        <v>348</v>
      </c>
      <c r="I189" s="1"/>
      <c r="Y189" s="48" t="s">
        <v>415</v>
      </c>
      <c r="Z189" s="28" t="s">
        <v>147</v>
      </c>
      <c r="AA189" s="176">
        <v>106</v>
      </c>
      <c r="AB189" s="169">
        <v>167</v>
      </c>
      <c r="AC189" s="177">
        <v>168</v>
      </c>
      <c r="AD189" s="178">
        <v>124</v>
      </c>
      <c r="AE189" s="77">
        <v>169</v>
      </c>
      <c r="AF189" s="173">
        <v>5</v>
      </c>
      <c r="AG189" s="179">
        <v>136</v>
      </c>
      <c r="AH189" s="175">
        <v>181</v>
      </c>
      <c r="AJ189" s="48" t="s">
        <v>169</v>
      </c>
      <c r="AK189" s="43" t="s">
        <v>170</v>
      </c>
      <c r="AL189" s="176">
        <v>143</v>
      </c>
      <c r="AM189" s="169">
        <v>197</v>
      </c>
      <c r="AN189" s="177">
        <v>84</v>
      </c>
      <c r="AO189" s="178">
        <v>125</v>
      </c>
      <c r="AP189" s="77">
        <v>169</v>
      </c>
      <c r="AQ189" s="173">
        <v>7</v>
      </c>
      <c r="AR189" s="179">
        <v>137</v>
      </c>
      <c r="AS189" s="175">
        <v>182</v>
      </c>
      <c r="AU189" s="78" t="s">
        <v>394</v>
      </c>
      <c r="AV189" s="28" t="s">
        <v>395</v>
      </c>
      <c r="AW189" s="176">
        <v>149</v>
      </c>
      <c r="AX189" s="169">
        <v>161</v>
      </c>
      <c r="AY189" s="177">
        <v>155</v>
      </c>
      <c r="AZ189" s="178">
        <v>128</v>
      </c>
      <c r="BA189" s="77">
        <v>106</v>
      </c>
      <c r="BB189" s="173">
        <v>7</v>
      </c>
      <c r="BC189" s="179">
        <v>140</v>
      </c>
      <c r="BD189" s="175">
        <v>182</v>
      </c>
      <c r="BF189" s="60" t="s">
        <v>264</v>
      </c>
      <c r="BG189" s="28" t="s">
        <v>266</v>
      </c>
      <c r="BH189" s="176">
        <v>196</v>
      </c>
      <c r="BI189" s="425">
        <v>91</v>
      </c>
      <c r="BJ189" s="177">
        <v>91</v>
      </c>
      <c r="BK189" s="178">
        <v>130</v>
      </c>
      <c r="BL189" s="77">
        <v>174</v>
      </c>
      <c r="BM189" s="173">
        <v>23</v>
      </c>
      <c r="BN189" s="179">
        <v>143</v>
      </c>
      <c r="BO189" s="175">
        <v>182</v>
      </c>
    </row>
    <row r="190" spans="1:67" x14ac:dyDescent="0.25">
      <c r="A190" s="92" t="s">
        <v>349</v>
      </c>
      <c r="B190" s="81" t="s">
        <v>350</v>
      </c>
      <c r="C190" s="87" t="s">
        <v>351</v>
      </c>
      <c r="D190" s="94" t="s">
        <v>352</v>
      </c>
      <c r="E190" s="84" t="s">
        <v>353</v>
      </c>
      <c r="F190" s="83" t="s">
        <v>354</v>
      </c>
      <c r="G190" s="89" t="s">
        <v>355</v>
      </c>
      <c r="H190" s="85" t="s">
        <v>356</v>
      </c>
      <c r="I190" s="1"/>
      <c r="Y190" s="50" t="s">
        <v>328</v>
      </c>
      <c r="Z190" s="28" t="s">
        <v>329</v>
      </c>
      <c r="AA190" s="176">
        <v>107</v>
      </c>
      <c r="AB190" s="169">
        <v>171</v>
      </c>
      <c r="AC190" s="177">
        <v>175</v>
      </c>
      <c r="AD190" s="178">
        <v>124</v>
      </c>
      <c r="AE190" s="77">
        <v>158</v>
      </c>
      <c r="AF190" s="173">
        <v>6</v>
      </c>
      <c r="AG190" s="179">
        <v>136</v>
      </c>
      <c r="AH190" s="175">
        <v>182</v>
      </c>
      <c r="AJ190" s="78" t="s">
        <v>267</v>
      </c>
      <c r="AK190" s="43" t="s">
        <v>105</v>
      </c>
      <c r="AL190" s="176">
        <v>121</v>
      </c>
      <c r="AM190" s="169">
        <v>148</v>
      </c>
      <c r="AN190" s="177">
        <v>158</v>
      </c>
      <c r="AO190" s="178">
        <v>125</v>
      </c>
      <c r="AP190" s="77">
        <v>166</v>
      </c>
      <c r="AQ190" s="173">
        <v>13</v>
      </c>
      <c r="AR190" s="179">
        <v>137</v>
      </c>
      <c r="AS190" s="175">
        <v>182</v>
      </c>
      <c r="AU190" s="62" t="s">
        <v>295</v>
      </c>
      <c r="AV190" s="73" t="s">
        <v>296</v>
      </c>
      <c r="AW190" s="176">
        <v>141</v>
      </c>
      <c r="AX190" s="169">
        <v>191</v>
      </c>
      <c r="AY190" s="177">
        <v>189</v>
      </c>
      <c r="AZ190" s="178">
        <v>99</v>
      </c>
      <c r="BA190" s="77">
        <v>123</v>
      </c>
      <c r="BB190" s="173">
        <v>52</v>
      </c>
      <c r="BC190" s="179">
        <v>114</v>
      </c>
      <c r="BD190" s="175">
        <v>183</v>
      </c>
      <c r="BF190" s="59" t="s">
        <v>381</v>
      </c>
      <c r="BG190" s="28" t="s">
        <v>111</v>
      </c>
      <c r="BH190" s="176">
        <v>40</v>
      </c>
      <c r="BI190" s="425">
        <v>191</v>
      </c>
      <c r="BJ190" s="177">
        <v>200</v>
      </c>
      <c r="BK190" s="178">
        <v>130</v>
      </c>
      <c r="BL190" s="77">
        <v>127</v>
      </c>
      <c r="BM190" s="173">
        <v>14</v>
      </c>
      <c r="BN190" s="179">
        <v>143</v>
      </c>
      <c r="BO190" s="175">
        <v>183</v>
      </c>
    </row>
    <row r="191" spans="1:67" x14ac:dyDescent="0.25">
      <c r="A191" s="111"/>
      <c r="B191" s="111"/>
      <c r="C191" s="111"/>
      <c r="D191" s="111"/>
      <c r="E191" s="111"/>
      <c r="F191" s="112"/>
      <c r="G191" s="112"/>
      <c r="H191" s="112"/>
      <c r="I191" s="1"/>
      <c r="Y191" s="101" t="s">
        <v>326</v>
      </c>
      <c r="Z191" s="28" t="s">
        <v>151</v>
      </c>
      <c r="AA191" s="176">
        <v>170</v>
      </c>
      <c r="AB191" s="169">
        <v>148</v>
      </c>
      <c r="AC191" s="177">
        <v>146</v>
      </c>
      <c r="AD191" s="178">
        <v>124</v>
      </c>
      <c r="AE191" s="77">
        <v>169</v>
      </c>
      <c r="AF191" s="173">
        <v>2</v>
      </c>
      <c r="AG191" s="179">
        <v>136</v>
      </c>
      <c r="AH191" s="175">
        <v>183</v>
      </c>
      <c r="AJ191" s="48" t="s">
        <v>415</v>
      </c>
      <c r="AK191" s="28" t="s">
        <v>147</v>
      </c>
      <c r="AL191" s="176">
        <v>105</v>
      </c>
      <c r="AM191" s="169">
        <v>167</v>
      </c>
      <c r="AN191" s="177">
        <v>168</v>
      </c>
      <c r="AO191" s="178">
        <v>125</v>
      </c>
      <c r="AP191" s="77">
        <v>169</v>
      </c>
      <c r="AQ191" s="173">
        <v>5</v>
      </c>
      <c r="AR191" s="179">
        <v>137</v>
      </c>
      <c r="AS191" s="175">
        <v>184</v>
      </c>
      <c r="AU191" s="48" t="s">
        <v>267</v>
      </c>
      <c r="AV191" s="43" t="s">
        <v>105</v>
      </c>
      <c r="AW191" s="176">
        <v>120</v>
      </c>
      <c r="AX191" s="169">
        <v>147</v>
      </c>
      <c r="AY191" s="177">
        <v>159</v>
      </c>
      <c r="AZ191" s="178">
        <v>128</v>
      </c>
      <c r="BA191" s="77">
        <v>167</v>
      </c>
      <c r="BB191" s="173">
        <v>13</v>
      </c>
      <c r="BC191" s="179">
        <v>140</v>
      </c>
      <c r="BD191" s="175">
        <v>184</v>
      </c>
      <c r="BF191" s="48" t="s">
        <v>259</v>
      </c>
      <c r="BG191" s="28" t="s">
        <v>141</v>
      </c>
      <c r="BH191" s="176">
        <v>195</v>
      </c>
      <c r="BI191" s="425">
        <v>196</v>
      </c>
      <c r="BJ191" s="177">
        <v>176</v>
      </c>
      <c r="BK191" s="178">
        <v>60</v>
      </c>
      <c r="BL191" s="77">
        <v>105</v>
      </c>
      <c r="BM191" s="173">
        <v>32</v>
      </c>
      <c r="BN191" s="179">
        <v>102</v>
      </c>
      <c r="BO191" s="175">
        <v>184</v>
      </c>
    </row>
    <row r="192" spans="1:67" x14ac:dyDescent="0.25">
      <c r="Y192" s="60" t="s">
        <v>133</v>
      </c>
      <c r="Z192" s="43" t="s">
        <v>134</v>
      </c>
      <c r="AA192" s="63">
        <v>179</v>
      </c>
      <c r="AB192" s="63">
        <v>193</v>
      </c>
      <c r="AC192" s="63">
        <v>187</v>
      </c>
      <c r="AD192" s="63">
        <v>91</v>
      </c>
      <c r="AE192" s="63">
        <v>119</v>
      </c>
      <c r="AF192" s="63">
        <v>45</v>
      </c>
      <c r="AG192" s="63">
        <v>126</v>
      </c>
      <c r="AH192" s="63">
        <v>184</v>
      </c>
      <c r="AJ192" s="50" t="s">
        <v>328</v>
      </c>
      <c r="AK192" s="28" t="s">
        <v>329</v>
      </c>
      <c r="AL192" s="176">
        <v>106</v>
      </c>
      <c r="AM192" s="169">
        <v>171</v>
      </c>
      <c r="AN192" s="177">
        <v>175</v>
      </c>
      <c r="AO192" s="178">
        <v>125</v>
      </c>
      <c r="AP192" s="77">
        <v>158</v>
      </c>
      <c r="AQ192" s="173">
        <v>6</v>
      </c>
      <c r="AR192" s="179">
        <v>137</v>
      </c>
      <c r="AS192" s="175">
        <v>185</v>
      </c>
      <c r="AU192" s="60" t="s">
        <v>328</v>
      </c>
      <c r="AV192" s="28" t="s">
        <v>329</v>
      </c>
      <c r="AW192" s="176">
        <v>106</v>
      </c>
      <c r="AX192" s="169">
        <v>171</v>
      </c>
      <c r="AY192" s="177">
        <v>175</v>
      </c>
      <c r="AZ192" s="178">
        <v>128</v>
      </c>
      <c r="BA192" s="77">
        <v>159</v>
      </c>
      <c r="BB192" s="173">
        <v>6</v>
      </c>
      <c r="BC192" s="179">
        <v>140</v>
      </c>
      <c r="BD192" s="175">
        <v>185</v>
      </c>
      <c r="BF192" s="48" t="s">
        <v>285</v>
      </c>
      <c r="BG192" s="43" t="s">
        <v>286</v>
      </c>
      <c r="BH192" s="176">
        <v>163</v>
      </c>
      <c r="BI192" s="425">
        <v>187</v>
      </c>
      <c r="BJ192" s="177">
        <v>182</v>
      </c>
      <c r="BK192" s="178">
        <v>130</v>
      </c>
      <c r="BL192" s="77">
        <v>174</v>
      </c>
      <c r="BM192" s="173"/>
      <c r="BN192" s="179">
        <v>1</v>
      </c>
      <c r="BO192" s="175">
        <v>185</v>
      </c>
    </row>
    <row r="193" spans="25:67" x14ac:dyDescent="0.25">
      <c r="Y193" s="91" t="s">
        <v>75</v>
      </c>
      <c r="Z193" s="202" t="s">
        <v>76</v>
      </c>
      <c r="AA193" s="176">
        <v>130</v>
      </c>
      <c r="AB193" s="169">
        <v>191</v>
      </c>
      <c r="AC193" s="177">
        <v>194</v>
      </c>
      <c r="AD193" s="178">
        <v>122</v>
      </c>
      <c r="AE193" s="77">
        <v>123</v>
      </c>
      <c r="AF193" s="173">
        <v>19</v>
      </c>
      <c r="AG193" s="179">
        <v>135</v>
      </c>
      <c r="AH193" s="175">
        <v>184</v>
      </c>
      <c r="AJ193" s="91" t="s">
        <v>75</v>
      </c>
      <c r="AK193" s="202" t="s">
        <v>76</v>
      </c>
      <c r="AL193" s="176">
        <v>130</v>
      </c>
      <c r="AM193" s="169">
        <v>192</v>
      </c>
      <c r="AN193" s="177">
        <v>194</v>
      </c>
      <c r="AO193" s="178">
        <v>123</v>
      </c>
      <c r="AP193" s="77">
        <v>120</v>
      </c>
      <c r="AQ193" s="173">
        <v>19</v>
      </c>
      <c r="AR193" s="179">
        <v>136</v>
      </c>
      <c r="AS193" s="175">
        <v>186</v>
      </c>
      <c r="AU193" s="42" t="s">
        <v>415</v>
      </c>
      <c r="AV193" s="28" t="s">
        <v>147</v>
      </c>
      <c r="AW193" s="176">
        <v>105</v>
      </c>
      <c r="AX193" s="169">
        <v>168</v>
      </c>
      <c r="AY193" s="177">
        <v>169</v>
      </c>
      <c r="AZ193" s="178">
        <v>128</v>
      </c>
      <c r="BA193" s="77">
        <v>170</v>
      </c>
      <c r="BB193" s="173">
        <v>5</v>
      </c>
      <c r="BC193" s="179">
        <v>140</v>
      </c>
      <c r="BD193" s="175">
        <v>186</v>
      </c>
      <c r="BF193" s="41" t="s">
        <v>41</v>
      </c>
      <c r="BG193" s="43" t="s">
        <v>42</v>
      </c>
      <c r="BH193" s="176">
        <v>101</v>
      </c>
      <c r="BI193" s="425">
        <v>167</v>
      </c>
      <c r="BJ193" s="177">
        <v>168</v>
      </c>
      <c r="BK193" s="178">
        <v>125</v>
      </c>
      <c r="BL193" s="77">
        <v>144</v>
      </c>
      <c r="BM193" s="173">
        <v>7</v>
      </c>
      <c r="BN193" s="179">
        <v>136</v>
      </c>
      <c r="BO193" s="175">
        <v>186</v>
      </c>
    </row>
    <row r="194" spans="25:67" x14ac:dyDescent="0.25">
      <c r="Y194" s="75" t="s">
        <v>295</v>
      </c>
      <c r="Z194" s="73" t="s">
        <v>296</v>
      </c>
      <c r="AA194" s="176">
        <v>150</v>
      </c>
      <c r="AB194" s="169">
        <v>192</v>
      </c>
      <c r="AC194" s="177">
        <v>193</v>
      </c>
      <c r="AD194" s="178">
        <v>110</v>
      </c>
      <c r="AE194" s="77">
        <v>134</v>
      </c>
      <c r="AF194" s="173">
        <v>49</v>
      </c>
      <c r="AG194" s="179">
        <v>118</v>
      </c>
      <c r="AH194" s="175">
        <v>186</v>
      </c>
      <c r="AJ194" s="60" t="s">
        <v>133</v>
      </c>
      <c r="AK194" s="43" t="s">
        <v>134</v>
      </c>
      <c r="AL194" s="176">
        <v>179</v>
      </c>
      <c r="AM194" s="169">
        <v>193</v>
      </c>
      <c r="AN194" s="177">
        <v>188</v>
      </c>
      <c r="AO194" s="178">
        <v>91</v>
      </c>
      <c r="AP194" s="77">
        <v>117</v>
      </c>
      <c r="AQ194" s="173">
        <v>45</v>
      </c>
      <c r="AR194" s="179">
        <v>127</v>
      </c>
      <c r="AS194" s="175">
        <v>186</v>
      </c>
      <c r="AU194" s="48" t="s">
        <v>86</v>
      </c>
      <c r="AV194" s="28" t="s">
        <v>438</v>
      </c>
      <c r="AW194" s="176">
        <v>144</v>
      </c>
      <c r="AX194" s="169">
        <v>147</v>
      </c>
      <c r="AY194" s="177">
        <v>152</v>
      </c>
      <c r="AZ194" s="178">
        <v>128</v>
      </c>
      <c r="BA194" s="77">
        <v>170</v>
      </c>
      <c r="BB194" s="173">
        <v>4</v>
      </c>
      <c r="BC194" s="179">
        <v>140</v>
      </c>
      <c r="BD194" s="175">
        <v>187</v>
      </c>
      <c r="BF194" s="78" t="s">
        <v>394</v>
      </c>
      <c r="BG194" s="28" t="s">
        <v>395</v>
      </c>
      <c r="BH194" s="176">
        <v>149</v>
      </c>
      <c r="BI194" s="425">
        <v>167</v>
      </c>
      <c r="BJ194" s="177">
        <v>162</v>
      </c>
      <c r="BK194" s="178">
        <v>130</v>
      </c>
      <c r="BL194" s="77">
        <v>110</v>
      </c>
      <c r="BM194" s="173">
        <v>7</v>
      </c>
      <c r="BN194" s="179">
        <v>143</v>
      </c>
      <c r="BO194" s="175">
        <v>187</v>
      </c>
    </row>
    <row r="195" spans="25:67" x14ac:dyDescent="0.25">
      <c r="Y195" s="50" t="s">
        <v>48</v>
      </c>
      <c r="Z195" s="28" t="s">
        <v>49</v>
      </c>
      <c r="AA195" s="176">
        <v>192</v>
      </c>
      <c r="AB195" s="169">
        <v>148</v>
      </c>
      <c r="AC195" s="177">
        <v>131</v>
      </c>
      <c r="AD195" s="178">
        <v>124</v>
      </c>
      <c r="AE195" s="77">
        <v>169</v>
      </c>
      <c r="AF195" s="173">
        <v>4</v>
      </c>
      <c r="AG195" s="179">
        <v>136</v>
      </c>
      <c r="AH195" s="175">
        <v>187</v>
      </c>
      <c r="AJ195" s="101" t="s">
        <v>326</v>
      </c>
      <c r="AK195" s="28" t="s">
        <v>151</v>
      </c>
      <c r="AL195" s="176">
        <v>170</v>
      </c>
      <c r="AM195" s="169">
        <v>148</v>
      </c>
      <c r="AN195" s="177">
        <v>146</v>
      </c>
      <c r="AO195" s="178">
        <v>125</v>
      </c>
      <c r="AP195" s="77">
        <v>169</v>
      </c>
      <c r="AQ195" s="173">
        <v>2</v>
      </c>
      <c r="AR195" s="179">
        <v>137</v>
      </c>
      <c r="AS195" s="175">
        <v>186</v>
      </c>
      <c r="AU195" s="101" t="s">
        <v>326</v>
      </c>
      <c r="AV195" s="28" t="s">
        <v>151</v>
      </c>
      <c r="AW195" s="176">
        <v>173</v>
      </c>
      <c r="AX195" s="169">
        <v>147</v>
      </c>
      <c r="AY195" s="177">
        <v>146</v>
      </c>
      <c r="AZ195" s="178">
        <v>128</v>
      </c>
      <c r="BA195" s="77">
        <v>170</v>
      </c>
      <c r="BB195" s="173">
        <v>2</v>
      </c>
      <c r="BC195" s="179">
        <v>140</v>
      </c>
      <c r="BD195" s="175">
        <v>188</v>
      </c>
      <c r="BF195" s="62" t="s">
        <v>295</v>
      </c>
      <c r="BG195" s="73" t="s">
        <v>296</v>
      </c>
      <c r="BH195" s="176">
        <v>141</v>
      </c>
      <c r="BI195" s="425">
        <v>195</v>
      </c>
      <c r="BJ195" s="177">
        <v>195</v>
      </c>
      <c r="BK195" s="178">
        <v>101</v>
      </c>
      <c r="BL195" s="77">
        <v>125</v>
      </c>
      <c r="BM195" s="173">
        <v>52</v>
      </c>
      <c r="BN195" s="179">
        <v>117</v>
      </c>
      <c r="BO195" s="175">
        <v>188</v>
      </c>
    </row>
    <row r="196" spans="25:67" x14ac:dyDescent="0.25">
      <c r="Y196" s="104" t="s">
        <v>254</v>
      </c>
      <c r="Z196" s="28" t="s">
        <v>412</v>
      </c>
      <c r="AA196" s="176">
        <v>192</v>
      </c>
      <c r="AB196" s="169">
        <v>148</v>
      </c>
      <c r="AC196" s="177">
        <v>131</v>
      </c>
      <c r="AD196" s="178">
        <v>124</v>
      </c>
      <c r="AE196" s="77">
        <v>169</v>
      </c>
      <c r="AF196" s="173">
        <v>2</v>
      </c>
      <c r="AG196" s="179">
        <v>136</v>
      </c>
      <c r="AH196" s="175">
        <v>187</v>
      </c>
      <c r="AJ196" s="50" t="s">
        <v>48</v>
      </c>
      <c r="AK196" s="28" t="s">
        <v>49</v>
      </c>
      <c r="AL196" s="176">
        <v>192</v>
      </c>
      <c r="AM196" s="169">
        <v>148</v>
      </c>
      <c r="AN196" s="177">
        <v>131</v>
      </c>
      <c r="AO196" s="178">
        <v>125</v>
      </c>
      <c r="AP196" s="77">
        <v>169</v>
      </c>
      <c r="AQ196" s="173">
        <v>4</v>
      </c>
      <c r="AR196" s="179">
        <v>137</v>
      </c>
      <c r="AS196" s="175">
        <v>189</v>
      </c>
      <c r="AU196" s="75" t="s">
        <v>75</v>
      </c>
      <c r="AV196" s="202" t="s">
        <v>76</v>
      </c>
      <c r="AW196" s="176">
        <v>130</v>
      </c>
      <c r="AX196" s="169">
        <v>194</v>
      </c>
      <c r="AY196" s="177">
        <v>196</v>
      </c>
      <c r="AZ196" s="178">
        <v>126</v>
      </c>
      <c r="BA196" s="77">
        <v>120</v>
      </c>
      <c r="BB196" s="173">
        <v>19</v>
      </c>
      <c r="BC196" s="179">
        <v>139</v>
      </c>
      <c r="BD196" s="175">
        <v>189</v>
      </c>
      <c r="BF196" s="79" t="s">
        <v>499</v>
      </c>
      <c r="BG196" s="28" t="s">
        <v>500</v>
      </c>
      <c r="BH196" s="63">
        <v>197</v>
      </c>
      <c r="BI196" s="423">
        <v>150</v>
      </c>
      <c r="BJ196" s="63">
        <v>134</v>
      </c>
      <c r="BK196" s="63">
        <v>116</v>
      </c>
      <c r="BL196" s="63">
        <v>163</v>
      </c>
      <c r="BM196" s="63">
        <v>6</v>
      </c>
      <c r="BN196" s="63">
        <v>124</v>
      </c>
      <c r="BO196" s="63">
        <v>189</v>
      </c>
    </row>
    <row r="197" spans="25:67" x14ac:dyDescent="0.25">
      <c r="Y197" s="100" t="s">
        <v>297</v>
      </c>
      <c r="Z197" s="43" t="s">
        <v>298</v>
      </c>
      <c r="AA197" s="176">
        <v>167</v>
      </c>
      <c r="AB197" s="169">
        <v>177</v>
      </c>
      <c r="AC197" s="177">
        <v>172</v>
      </c>
      <c r="AD197" s="178">
        <v>124</v>
      </c>
      <c r="AE197" s="77">
        <v>128</v>
      </c>
      <c r="AF197" s="173">
        <v>15</v>
      </c>
      <c r="AG197" s="179">
        <v>136</v>
      </c>
      <c r="AH197" s="175">
        <v>189</v>
      </c>
      <c r="AJ197" s="104" t="s">
        <v>254</v>
      </c>
      <c r="AK197" s="28" t="s">
        <v>412</v>
      </c>
      <c r="AL197" s="176">
        <v>192</v>
      </c>
      <c r="AM197" s="169">
        <v>148</v>
      </c>
      <c r="AN197" s="177">
        <v>131</v>
      </c>
      <c r="AO197" s="178">
        <v>125</v>
      </c>
      <c r="AP197" s="77">
        <v>169</v>
      </c>
      <c r="AQ197" s="173">
        <v>2</v>
      </c>
      <c r="AR197" s="179">
        <v>137</v>
      </c>
      <c r="AS197" s="175">
        <v>189</v>
      </c>
      <c r="AU197" s="79" t="s">
        <v>133</v>
      </c>
      <c r="AV197" s="43" t="s">
        <v>134</v>
      </c>
      <c r="AW197" s="176">
        <v>183</v>
      </c>
      <c r="AX197" s="169">
        <v>195</v>
      </c>
      <c r="AY197" s="177">
        <v>190</v>
      </c>
      <c r="AZ197" s="178">
        <v>91</v>
      </c>
      <c r="BA197" s="77">
        <v>116</v>
      </c>
      <c r="BB197" s="173">
        <v>45</v>
      </c>
      <c r="BC197" s="179">
        <v>130</v>
      </c>
      <c r="BD197" s="175">
        <v>189</v>
      </c>
      <c r="BF197" s="48" t="s">
        <v>267</v>
      </c>
      <c r="BG197" s="43" t="s">
        <v>105</v>
      </c>
      <c r="BH197" s="176">
        <v>120</v>
      </c>
      <c r="BI197" s="425">
        <v>158</v>
      </c>
      <c r="BJ197" s="177">
        <v>164</v>
      </c>
      <c r="BK197" s="178">
        <v>130</v>
      </c>
      <c r="BL197" s="77">
        <v>169</v>
      </c>
      <c r="BM197" s="173">
        <v>13</v>
      </c>
      <c r="BN197" s="179">
        <v>143</v>
      </c>
      <c r="BO197" s="175">
        <v>189</v>
      </c>
    </row>
    <row r="198" spans="25:67" x14ac:dyDescent="0.25">
      <c r="Y198" s="78" t="s">
        <v>285</v>
      </c>
      <c r="Z198" s="43" t="s">
        <v>286</v>
      </c>
      <c r="AA198" s="176">
        <v>161</v>
      </c>
      <c r="AB198" s="169">
        <v>181</v>
      </c>
      <c r="AC198" s="177">
        <v>178</v>
      </c>
      <c r="AD198" s="178">
        <v>123</v>
      </c>
      <c r="AE198" s="77">
        <v>145</v>
      </c>
      <c r="AF198" s="173">
        <v>27</v>
      </c>
      <c r="AG198" s="179">
        <v>118</v>
      </c>
      <c r="AH198" s="175">
        <v>190</v>
      </c>
      <c r="AJ198" s="78" t="s">
        <v>285</v>
      </c>
      <c r="AK198" s="43" t="s">
        <v>286</v>
      </c>
      <c r="AL198" s="176">
        <v>161</v>
      </c>
      <c r="AM198" s="169">
        <v>181</v>
      </c>
      <c r="AN198" s="177">
        <v>178</v>
      </c>
      <c r="AO198" s="178">
        <v>124</v>
      </c>
      <c r="AP198" s="77">
        <v>145</v>
      </c>
      <c r="AQ198" s="173">
        <v>27</v>
      </c>
      <c r="AR198" s="179">
        <v>119</v>
      </c>
      <c r="AS198" s="175">
        <v>191</v>
      </c>
      <c r="AU198" s="50" t="s">
        <v>48</v>
      </c>
      <c r="AV198" s="28" t="s">
        <v>49</v>
      </c>
      <c r="AW198" s="176">
        <v>194</v>
      </c>
      <c r="AX198" s="169">
        <v>147</v>
      </c>
      <c r="AY198" s="177">
        <v>133</v>
      </c>
      <c r="AZ198" s="178">
        <v>128</v>
      </c>
      <c r="BA198" s="77">
        <v>170</v>
      </c>
      <c r="BB198" s="173">
        <v>4</v>
      </c>
      <c r="BC198" s="179">
        <v>140</v>
      </c>
      <c r="BD198" s="175">
        <v>191</v>
      </c>
      <c r="BF198" s="60" t="s">
        <v>328</v>
      </c>
      <c r="BG198" s="28" t="s">
        <v>329</v>
      </c>
      <c r="BH198" s="176">
        <v>106</v>
      </c>
      <c r="BI198" s="425">
        <v>176</v>
      </c>
      <c r="BJ198" s="177">
        <v>179</v>
      </c>
      <c r="BK198" s="178">
        <v>130</v>
      </c>
      <c r="BL198" s="77">
        <v>163</v>
      </c>
      <c r="BM198" s="173">
        <v>6</v>
      </c>
      <c r="BN198" s="179">
        <v>143</v>
      </c>
      <c r="BO198" s="175">
        <v>191</v>
      </c>
    </row>
    <row r="199" spans="25:67" x14ac:dyDescent="0.25">
      <c r="Y199" s="80" t="s">
        <v>93</v>
      </c>
      <c r="Z199" s="49" t="s">
        <v>94</v>
      </c>
      <c r="AA199" s="63">
        <v>163</v>
      </c>
      <c r="AB199" s="63">
        <v>178</v>
      </c>
      <c r="AC199" s="63">
        <v>174</v>
      </c>
      <c r="AD199" s="63">
        <v>121</v>
      </c>
      <c r="AE199" s="63">
        <v>144</v>
      </c>
      <c r="AF199" s="63">
        <v>19</v>
      </c>
      <c r="AG199" s="63">
        <v>134</v>
      </c>
      <c r="AH199" s="63">
        <v>191</v>
      </c>
      <c r="AJ199" s="80" t="s">
        <v>93</v>
      </c>
      <c r="AK199" s="49" t="s">
        <v>94</v>
      </c>
      <c r="AL199" s="176">
        <v>163</v>
      </c>
      <c r="AM199" s="169">
        <v>178</v>
      </c>
      <c r="AN199" s="177">
        <v>174</v>
      </c>
      <c r="AO199" s="178">
        <v>122</v>
      </c>
      <c r="AP199" s="77">
        <v>144</v>
      </c>
      <c r="AQ199" s="173">
        <v>19</v>
      </c>
      <c r="AR199" s="179">
        <v>135</v>
      </c>
      <c r="AS199" s="175">
        <v>192</v>
      </c>
      <c r="AU199" s="104" t="s">
        <v>254</v>
      </c>
      <c r="AV199" s="28" t="s">
        <v>412</v>
      </c>
      <c r="AW199" s="176">
        <v>194</v>
      </c>
      <c r="AX199" s="169">
        <v>147</v>
      </c>
      <c r="AY199" s="177">
        <v>133</v>
      </c>
      <c r="AZ199" s="178">
        <v>128</v>
      </c>
      <c r="BA199" s="77">
        <v>170</v>
      </c>
      <c r="BB199" s="173">
        <v>2</v>
      </c>
      <c r="BC199" s="179">
        <v>140</v>
      </c>
      <c r="BD199" s="175">
        <v>191</v>
      </c>
      <c r="BF199" s="42" t="s">
        <v>415</v>
      </c>
      <c r="BG199" s="28" t="s">
        <v>147</v>
      </c>
      <c r="BH199" s="176">
        <v>105</v>
      </c>
      <c r="BI199" s="425">
        <v>173</v>
      </c>
      <c r="BJ199" s="177">
        <v>174</v>
      </c>
      <c r="BK199" s="178">
        <v>130</v>
      </c>
      <c r="BL199" s="77">
        <v>174</v>
      </c>
      <c r="BM199" s="173">
        <v>5</v>
      </c>
      <c r="BN199" s="179">
        <v>143</v>
      </c>
      <c r="BO199" s="175">
        <v>192</v>
      </c>
    </row>
    <row r="200" spans="25:67" x14ac:dyDescent="0.25">
      <c r="Y200" s="101" t="s">
        <v>89</v>
      </c>
      <c r="Z200" s="43" t="s">
        <v>389</v>
      </c>
      <c r="AA200" s="176">
        <v>195</v>
      </c>
      <c r="AB200" s="169">
        <v>174</v>
      </c>
      <c r="AC200" s="177">
        <v>140</v>
      </c>
      <c r="AD200" s="178">
        <v>124</v>
      </c>
      <c r="AE200" s="77">
        <v>169</v>
      </c>
      <c r="AF200" s="173">
        <v>9</v>
      </c>
      <c r="AG200" s="179">
        <v>136</v>
      </c>
      <c r="AH200" s="175">
        <v>192</v>
      </c>
      <c r="AJ200" s="101" t="s">
        <v>89</v>
      </c>
      <c r="AK200" s="43" t="s">
        <v>389</v>
      </c>
      <c r="AL200" s="176">
        <v>195</v>
      </c>
      <c r="AM200" s="169">
        <v>174</v>
      </c>
      <c r="AN200" s="177">
        <v>140</v>
      </c>
      <c r="AO200" s="178">
        <v>125</v>
      </c>
      <c r="AP200" s="77">
        <v>169</v>
      </c>
      <c r="AQ200" s="173">
        <v>9</v>
      </c>
      <c r="AR200" s="179">
        <v>137</v>
      </c>
      <c r="AS200" s="175">
        <v>192</v>
      </c>
      <c r="AU200" s="48" t="s">
        <v>285</v>
      </c>
      <c r="AV200" s="43" t="s">
        <v>286</v>
      </c>
      <c r="AW200" s="176">
        <v>164</v>
      </c>
      <c r="AX200" s="169">
        <v>183</v>
      </c>
      <c r="AY200" s="177">
        <v>178</v>
      </c>
      <c r="AZ200" s="178">
        <v>127</v>
      </c>
      <c r="BA200" s="77">
        <v>145</v>
      </c>
      <c r="BB200" s="173">
        <v>27</v>
      </c>
      <c r="BC200" s="179">
        <v>121</v>
      </c>
      <c r="BD200" s="175">
        <v>193</v>
      </c>
      <c r="BF200" s="48" t="s">
        <v>86</v>
      </c>
      <c r="BG200" s="28" t="s">
        <v>438</v>
      </c>
      <c r="BH200" s="176">
        <v>144</v>
      </c>
      <c r="BI200" s="425">
        <v>158</v>
      </c>
      <c r="BJ200" s="177">
        <v>159</v>
      </c>
      <c r="BK200" s="178">
        <v>130</v>
      </c>
      <c r="BL200" s="77">
        <v>174</v>
      </c>
      <c r="BM200" s="173">
        <v>4</v>
      </c>
      <c r="BN200" s="179">
        <v>143</v>
      </c>
      <c r="BO200" s="175">
        <v>193</v>
      </c>
    </row>
    <row r="201" spans="25:67" x14ac:dyDescent="0.25">
      <c r="Y201" s="78" t="s">
        <v>267</v>
      </c>
      <c r="Z201" s="43" t="s">
        <v>269</v>
      </c>
      <c r="AA201" s="176">
        <v>151</v>
      </c>
      <c r="AB201" s="169">
        <v>181</v>
      </c>
      <c r="AC201" s="177">
        <v>178</v>
      </c>
      <c r="AD201" s="178">
        <v>124</v>
      </c>
      <c r="AE201" s="77">
        <v>169</v>
      </c>
      <c r="AF201" s="173">
        <v>4</v>
      </c>
      <c r="AG201" s="179">
        <v>136</v>
      </c>
      <c r="AH201" s="175">
        <v>193</v>
      </c>
      <c r="AJ201" s="78" t="s">
        <v>267</v>
      </c>
      <c r="AK201" s="43" t="s">
        <v>269</v>
      </c>
      <c r="AL201" s="176">
        <v>151</v>
      </c>
      <c r="AM201" s="169">
        <v>181</v>
      </c>
      <c r="AN201" s="177">
        <v>178</v>
      </c>
      <c r="AO201" s="178">
        <v>125</v>
      </c>
      <c r="AP201" s="77">
        <v>169</v>
      </c>
      <c r="AQ201" s="173">
        <v>4</v>
      </c>
      <c r="AR201" s="179">
        <v>137</v>
      </c>
      <c r="AS201" s="175">
        <v>194</v>
      </c>
      <c r="AU201" s="82" t="s">
        <v>93</v>
      </c>
      <c r="AV201" s="49" t="s">
        <v>94</v>
      </c>
      <c r="AW201" s="63">
        <v>166</v>
      </c>
      <c r="AX201" s="63">
        <v>179</v>
      </c>
      <c r="AY201" s="63">
        <v>174</v>
      </c>
      <c r="AZ201" s="63">
        <v>125</v>
      </c>
      <c r="BA201" s="63">
        <v>137</v>
      </c>
      <c r="BB201" s="63">
        <v>20</v>
      </c>
      <c r="BC201" s="63">
        <v>138</v>
      </c>
      <c r="BD201" s="63">
        <v>194</v>
      </c>
      <c r="BF201" s="75" t="s">
        <v>75</v>
      </c>
      <c r="BG201" s="202" t="s">
        <v>76</v>
      </c>
      <c r="BH201" s="176">
        <v>130</v>
      </c>
      <c r="BI201" s="425">
        <v>198</v>
      </c>
      <c r="BJ201" s="177">
        <v>201</v>
      </c>
      <c r="BK201" s="178">
        <v>127</v>
      </c>
      <c r="BL201" s="77">
        <v>122</v>
      </c>
      <c r="BM201" s="173">
        <v>19</v>
      </c>
      <c r="BN201" s="179">
        <v>141</v>
      </c>
      <c r="BO201" s="175">
        <v>194</v>
      </c>
    </row>
    <row r="202" spans="25:67" x14ac:dyDescent="0.25">
      <c r="Y202" s="42" t="s">
        <v>257</v>
      </c>
      <c r="Z202" s="43" t="s">
        <v>258</v>
      </c>
      <c r="AA202" s="176">
        <v>175</v>
      </c>
      <c r="AB202" s="169">
        <v>196</v>
      </c>
      <c r="AC202" s="177">
        <v>197</v>
      </c>
      <c r="AD202" s="178">
        <v>107</v>
      </c>
      <c r="AE202" s="77">
        <v>151</v>
      </c>
      <c r="AF202" s="173">
        <v>18</v>
      </c>
      <c r="AG202" s="179">
        <v>116</v>
      </c>
      <c r="AH202" s="175">
        <v>194</v>
      </c>
      <c r="AJ202" s="42" t="s">
        <v>257</v>
      </c>
      <c r="AK202" s="43" t="s">
        <v>258</v>
      </c>
      <c r="AL202" s="176">
        <v>175</v>
      </c>
      <c r="AM202" s="169">
        <v>196</v>
      </c>
      <c r="AN202" s="177">
        <v>197</v>
      </c>
      <c r="AO202" s="178">
        <v>108</v>
      </c>
      <c r="AP202" s="77">
        <v>151</v>
      </c>
      <c r="AQ202" s="173">
        <v>18</v>
      </c>
      <c r="AR202" s="179">
        <v>117</v>
      </c>
      <c r="AS202" s="175">
        <v>195</v>
      </c>
      <c r="AU202" s="60" t="s">
        <v>89</v>
      </c>
      <c r="AV202" s="43" t="s">
        <v>389</v>
      </c>
      <c r="AW202" s="176">
        <v>197</v>
      </c>
      <c r="AX202" s="169">
        <v>175</v>
      </c>
      <c r="AY202" s="177">
        <v>142</v>
      </c>
      <c r="AZ202" s="178">
        <v>128</v>
      </c>
      <c r="BA202" s="77">
        <v>170</v>
      </c>
      <c r="BB202" s="173">
        <v>9</v>
      </c>
      <c r="BC202" s="179">
        <v>140</v>
      </c>
      <c r="BD202" s="175">
        <v>195</v>
      </c>
      <c r="BF202" s="101" t="s">
        <v>326</v>
      </c>
      <c r="BG202" s="28" t="s">
        <v>151</v>
      </c>
      <c r="BH202" s="176">
        <v>174</v>
      </c>
      <c r="BI202" s="425">
        <v>158</v>
      </c>
      <c r="BJ202" s="177">
        <v>152</v>
      </c>
      <c r="BK202" s="178">
        <v>130</v>
      </c>
      <c r="BL202" s="77">
        <v>174</v>
      </c>
      <c r="BM202" s="173">
        <v>2</v>
      </c>
      <c r="BN202" s="179">
        <v>143</v>
      </c>
      <c r="BO202" s="175">
        <v>194</v>
      </c>
    </row>
    <row r="203" spans="25:67" x14ac:dyDescent="0.25">
      <c r="Y203" s="211" t="s">
        <v>137</v>
      </c>
      <c r="Z203" s="28" t="s">
        <v>393</v>
      </c>
      <c r="AA203" s="176">
        <v>196</v>
      </c>
      <c r="AB203" s="169">
        <v>181</v>
      </c>
      <c r="AC203" s="177">
        <v>146</v>
      </c>
      <c r="AD203" s="178">
        <v>124</v>
      </c>
      <c r="AE203" s="77">
        <v>169</v>
      </c>
      <c r="AF203" s="173">
        <v>2</v>
      </c>
      <c r="AG203" s="179">
        <v>136</v>
      </c>
      <c r="AH203" s="175">
        <v>195</v>
      </c>
      <c r="AJ203" s="211" t="s">
        <v>137</v>
      </c>
      <c r="AK203" s="28" t="s">
        <v>393</v>
      </c>
      <c r="AL203" s="176">
        <v>196</v>
      </c>
      <c r="AM203" s="169">
        <v>181</v>
      </c>
      <c r="AN203" s="177">
        <v>146</v>
      </c>
      <c r="AO203" s="178">
        <v>125</v>
      </c>
      <c r="AP203" s="77">
        <v>169</v>
      </c>
      <c r="AQ203" s="173">
        <v>2</v>
      </c>
      <c r="AR203" s="179">
        <v>137</v>
      </c>
      <c r="AS203" s="175">
        <v>196</v>
      </c>
      <c r="AU203" s="48" t="s">
        <v>267</v>
      </c>
      <c r="AV203" s="43" t="s">
        <v>269</v>
      </c>
      <c r="AW203" s="176">
        <v>155</v>
      </c>
      <c r="AX203" s="169">
        <v>183</v>
      </c>
      <c r="AY203" s="177">
        <v>178</v>
      </c>
      <c r="AZ203" s="178">
        <v>128</v>
      </c>
      <c r="BA203" s="77">
        <v>170</v>
      </c>
      <c r="BB203" s="173">
        <v>4</v>
      </c>
      <c r="BC203" s="179">
        <v>140</v>
      </c>
      <c r="BD203" s="175">
        <v>196</v>
      </c>
      <c r="BF203" s="50" t="s">
        <v>48</v>
      </c>
      <c r="BG203" s="28" t="s">
        <v>49</v>
      </c>
      <c r="BH203" s="176">
        <v>198</v>
      </c>
      <c r="BI203" s="425">
        <v>158</v>
      </c>
      <c r="BJ203" s="177">
        <v>138</v>
      </c>
      <c r="BK203" s="178">
        <v>130</v>
      </c>
      <c r="BL203" s="77">
        <v>174</v>
      </c>
      <c r="BM203" s="173">
        <v>4</v>
      </c>
      <c r="BN203" s="179">
        <v>143</v>
      </c>
      <c r="BO203" s="175">
        <v>196</v>
      </c>
    </row>
    <row r="204" spans="25:67" x14ac:dyDescent="0.25">
      <c r="Y204" s="42" t="s">
        <v>322</v>
      </c>
      <c r="Z204" s="43" t="s">
        <v>418</v>
      </c>
      <c r="AA204" s="63">
        <v>196</v>
      </c>
      <c r="AB204" s="63">
        <v>181</v>
      </c>
      <c r="AC204" s="63">
        <v>146</v>
      </c>
      <c r="AD204" s="63">
        <v>124</v>
      </c>
      <c r="AE204" s="63">
        <v>169</v>
      </c>
      <c r="AF204" s="63">
        <v>1</v>
      </c>
      <c r="AG204" s="63">
        <v>136</v>
      </c>
      <c r="AH204" s="63">
        <v>195</v>
      </c>
      <c r="AJ204" s="42" t="s">
        <v>322</v>
      </c>
      <c r="AK204" s="43" t="s">
        <v>418</v>
      </c>
      <c r="AL204" s="176">
        <v>196</v>
      </c>
      <c r="AM204" s="169">
        <v>181</v>
      </c>
      <c r="AN204" s="177">
        <v>146</v>
      </c>
      <c r="AO204" s="178">
        <v>125</v>
      </c>
      <c r="AP204" s="77">
        <v>169</v>
      </c>
      <c r="AQ204" s="173">
        <v>1</v>
      </c>
      <c r="AR204" s="179">
        <v>137</v>
      </c>
      <c r="AS204" s="175">
        <v>196</v>
      </c>
      <c r="AU204" s="41" t="s">
        <v>257</v>
      </c>
      <c r="AV204" s="43" t="s">
        <v>258</v>
      </c>
      <c r="AW204" s="176">
        <v>179</v>
      </c>
      <c r="AX204" s="169">
        <v>198</v>
      </c>
      <c r="AY204" s="177">
        <v>199</v>
      </c>
      <c r="AZ204" s="178">
        <v>110</v>
      </c>
      <c r="BA204" s="77">
        <v>152</v>
      </c>
      <c r="BB204" s="173">
        <v>18</v>
      </c>
      <c r="BC204" s="179">
        <v>119</v>
      </c>
      <c r="BD204" s="175">
        <v>197</v>
      </c>
      <c r="BF204" s="104" t="s">
        <v>254</v>
      </c>
      <c r="BG204" s="28" t="s">
        <v>412</v>
      </c>
      <c r="BH204" s="176">
        <v>198</v>
      </c>
      <c r="BI204" s="425">
        <v>158</v>
      </c>
      <c r="BJ204" s="177">
        <v>138</v>
      </c>
      <c r="BK204" s="178">
        <v>130</v>
      </c>
      <c r="BL204" s="77">
        <v>174</v>
      </c>
      <c r="BM204" s="173">
        <v>2</v>
      </c>
      <c r="BN204" s="179">
        <v>143</v>
      </c>
      <c r="BO204" s="175">
        <v>196</v>
      </c>
    </row>
    <row r="205" spans="25:67" x14ac:dyDescent="0.25">
      <c r="AJ205" s="215"/>
      <c r="AK205" s="253"/>
      <c r="AL205" s="176"/>
      <c r="AM205" s="259"/>
      <c r="AN205" s="260"/>
      <c r="AO205" s="178"/>
      <c r="AP205" s="261"/>
      <c r="AQ205" s="262"/>
      <c r="AR205" s="263"/>
      <c r="AS205" s="264"/>
      <c r="AU205" s="211" t="s">
        <v>137</v>
      </c>
      <c r="AV205" s="28" t="s">
        <v>393</v>
      </c>
      <c r="AW205" s="176">
        <v>198</v>
      </c>
      <c r="AX205" s="169">
        <v>183</v>
      </c>
      <c r="AY205" s="177">
        <v>146</v>
      </c>
      <c r="AZ205" s="178">
        <v>128</v>
      </c>
      <c r="BA205" s="77">
        <v>170</v>
      </c>
      <c r="BB205" s="173">
        <v>2</v>
      </c>
      <c r="BC205" s="179">
        <v>140</v>
      </c>
      <c r="BD205" s="175">
        <v>198</v>
      </c>
      <c r="BF205" s="48" t="s">
        <v>503</v>
      </c>
      <c r="BG205" s="28" t="s">
        <v>266</v>
      </c>
      <c r="BH205" s="63">
        <v>200</v>
      </c>
      <c r="BI205" s="423">
        <v>176</v>
      </c>
      <c r="BJ205" s="63">
        <v>145</v>
      </c>
      <c r="BK205" s="63">
        <v>130</v>
      </c>
      <c r="BL205" s="63">
        <v>174</v>
      </c>
      <c r="BM205" s="63">
        <v>6</v>
      </c>
      <c r="BN205" s="63">
        <v>143</v>
      </c>
      <c r="BO205" s="63">
        <v>198</v>
      </c>
    </row>
    <row r="206" spans="25:67" x14ac:dyDescent="0.25">
      <c r="AU206" s="41" t="s">
        <v>322</v>
      </c>
      <c r="AV206" s="43" t="s">
        <v>418</v>
      </c>
      <c r="AW206" s="176">
        <v>198</v>
      </c>
      <c r="AX206" s="169">
        <v>183</v>
      </c>
      <c r="AY206" s="177">
        <v>146</v>
      </c>
      <c r="AZ206" s="178">
        <v>128</v>
      </c>
      <c r="BA206" s="77">
        <v>170</v>
      </c>
      <c r="BB206" s="173">
        <v>1</v>
      </c>
      <c r="BC206" s="179">
        <v>140</v>
      </c>
      <c r="BD206" s="175">
        <v>198</v>
      </c>
      <c r="BF206" s="48" t="s">
        <v>267</v>
      </c>
      <c r="BG206" s="43" t="s">
        <v>269</v>
      </c>
      <c r="BH206" s="176">
        <v>154</v>
      </c>
      <c r="BI206" s="425">
        <v>187</v>
      </c>
      <c r="BJ206" s="177">
        <v>182</v>
      </c>
      <c r="BK206" s="178">
        <v>130</v>
      </c>
      <c r="BL206" s="77">
        <v>174</v>
      </c>
      <c r="BM206" s="173">
        <v>4</v>
      </c>
      <c r="BN206" s="179">
        <v>143</v>
      </c>
      <c r="BO206" s="175">
        <v>199</v>
      </c>
    </row>
    <row r="207" spans="25:67" x14ac:dyDescent="0.25">
      <c r="BF207" s="41" t="s">
        <v>257</v>
      </c>
      <c r="BG207" s="43" t="s">
        <v>258</v>
      </c>
      <c r="BH207" s="176">
        <v>182</v>
      </c>
      <c r="BI207" s="425">
        <v>203</v>
      </c>
      <c r="BJ207" s="177">
        <v>204</v>
      </c>
      <c r="BK207" s="178">
        <v>112</v>
      </c>
      <c r="BL207" s="77">
        <v>156</v>
      </c>
      <c r="BM207" s="173">
        <v>18</v>
      </c>
      <c r="BN207" s="179">
        <v>122</v>
      </c>
      <c r="BO207" s="175">
        <v>200</v>
      </c>
    </row>
    <row r="208" spans="25:67" x14ac:dyDescent="0.25">
      <c r="BF208" s="211" t="s">
        <v>137</v>
      </c>
      <c r="BG208" s="28" t="s">
        <v>393</v>
      </c>
      <c r="BH208" s="176">
        <v>203</v>
      </c>
      <c r="BI208" s="425">
        <v>187</v>
      </c>
      <c r="BJ208" s="177">
        <v>152</v>
      </c>
      <c r="BK208" s="178">
        <v>130</v>
      </c>
      <c r="BL208" s="77">
        <v>174</v>
      </c>
      <c r="BM208" s="173">
        <v>2</v>
      </c>
      <c r="BN208" s="179">
        <v>143</v>
      </c>
      <c r="BO208" s="175">
        <v>201</v>
      </c>
    </row>
    <row r="209" spans="58:67" x14ac:dyDescent="0.25">
      <c r="BF209" s="41" t="s">
        <v>322</v>
      </c>
      <c r="BG209" s="43" t="s">
        <v>418</v>
      </c>
      <c r="BH209" s="176">
        <v>203</v>
      </c>
      <c r="BI209" s="425">
        <v>187</v>
      </c>
      <c r="BJ209" s="177">
        <v>152</v>
      </c>
      <c r="BK209" s="178">
        <v>130</v>
      </c>
      <c r="BL209" s="77">
        <v>174</v>
      </c>
      <c r="BM209" s="173">
        <v>1</v>
      </c>
      <c r="BN209" s="179">
        <v>143</v>
      </c>
      <c r="BO209" s="175">
        <v>201</v>
      </c>
    </row>
    <row r="210" spans="58:67" x14ac:dyDescent="0.25">
      <c r="BF210" s="82" t="s">
        <v>93</v>
      </c>
      <c r="BG210" s="49" t="s">
        <v>94</v>
      </c>
      <c r="BH210" s="63">
        <v>193</v>
      </c>
      <c r="BI210" s="423">
        <v>201</v>
      </c>
      <c r="BJ210" s="63">
        <v>191</v>
      </c>
      <c r="BK210" s="63">
        <v>127</v>
      </c>
      <c r="BL210" s="63">
        <v>152</v>
      </c>
      <c r="BM210" s="63">
        <v>25</v>
      </c>
      <c r="BN210" s="63">
        <v>142</v>
      </c>
      <c r="BO210" s="63">
        <v>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O441"/>
  <sheetViews>
    <sheetView tabSelected="1" topLeftCell="BF1" workbookViewId="0">
      <selection activeCell="BF1" sqref="BF1:BO439"/>
    </sheetView>
  </sheetViews>
  <sheetFormatPr defaultRowHeight="15" x14ac:dyDescent="0.25"/>
  <cols>
    <col min="16" max="16" width="9.85546875" bestFit="1" customWidth="1"/>
    <col min="17" max="17" width="12.28515625" bestFit="1" customWidth="1"/>
    <col min="18" max="18" width="10.140625" bestFit="1" customWidth="1"/>
    <col min="19" max="19" width="14.85546875" bestFit="1" customWidth="1"/>
    <col min="20" max="20" width="9.85546875" bestFit="1" customWidth="1"/>
    <col min="22" max="22" width="10.42578125" bestFit="1" customWidth="1"/>
    <col min="23" max="23" width="10.5703125" bestFit="1" customWidth="1"/>
  </cols>
  <sheetData>
    <row r="1" spans="1:67" x14ac:dyDescent="0.25">
      <c r="A1" t="s">
        <v>367</v>
      </c>
      <c r="N1" t="s">
        <v>373</v>
      </c>
      <c r="Y1" t="s">
        <v>421</v>
      </c>
      <c r="AJ1" t="s">
        <v>429</v>
      </c>
      <c r="AU1" t="s">
        <v>433</v>
      </c>
      <c r="BF1" t="s">
        <v>506</v>
      </c>
    </row>
    <row r="2" spans="1:67" ht="15.75" thickBot="1" x14ac:dyDescent="0.3">
      <c r="A2" t="s">
        <v>0</v>
      </c>
      <c r="C2" s="1"/>
      <c r="D2" s="1"/>
      <c r="E2" s="1"/>
      <c r="F2" s="1"/>
      <c r="G2" s="1"/>
      <c r="H2" s="1"/>
      <c r="I2" s="1"/>
      <c r="K2" t="s">
        <v>357</v>
      </c>
      <c r="N2" t="s">
        <v>368</v>
      </c>
      <c r="Y2" t="s">
        <v>422</v>
      </c>
      <c r="AJ2" t="s">
        <v>422</v>
      </c>
      <c r="AU2" t="s">
        <v>422</v>
      </c>
      <c r="BF2" t="s">
        <v>422</v>
      </c>
    </row>
    <row r="3" spans="1:67" x14ac:dyDescent="0.25">
      <c r="A3" s="291" t="s">
        <v>1</v>
      </c>
      <c r="B3" s="291"/>
      <c r="C3" s="2" t="s">
        <v>2</v>
      </c>
      <c r="D3" s="2" t="s">
        <v>3</v>
      </c>
      <c r="E3" s="414" t="s">
        <v>434</v>
      </c>
      <c r="F3" s="2" t="s">
        <v>370</v>
      </c>
      <c r="G3" s="4" t="s">
        <v>6</v>
      </c>
      <c r="H3" s="5" t="s">
        <v>7</v>
      </c>
      <c r="I3" s="4" t="s">
        <v>8</v>
      </c>
      <c r="J3" s="6" t="s">
        <v>9</v>
      </c>
      <c r="K3" s="7" t="s">
        <v>10</v>
      </c>
      <c r="L3" s="8" t="s">
        <v>11</v>
      </c>
      <c r="N3" s="291" t="s">
        <v>369</v>
      </c>
      <c r="O3" s="291"/>
      <c r="P3" s="143" t="s">
        <v>2</v>
      </c>
      <c r="Q3" s="285" t="s">
        <v>4</v>
      </c>
      <c r="R3" s="292" t="s">
        <v>434</v>
      </c>
      <c r="S3" s="146" t="s">
        <v>370</v>
      </c>
      <c r="T3" s="147" t="s">
        <v>6</v>
      </c>
      <c r="U3" s="148" t="s">
        <v>7</v>
      </c>
      <c r="V3" s="149" t="s">
        <v>8</v>
      </c>
      <c r="W3" s="289" t="s">
        <v>371</v>
      </c>
      <c r="Y3" s="291" t="s">
        <v>383</v>
      </c>
      <c r="Z3" s="291"/>
      <c r="AA3" s="143" t="s">
        <v>2</v>
      </c>
      <c r="AB3" s="285" t="s">
        <v>4</v>
      </c>
      <c r="AC3" s="292" t="s">
        <v>434</v>
      </c>
      <c r="AD3" s="146" t="s">
        <v>370</v>
      </c>
      <c r="AE3" s="147" t="s">
        <v>6</v>
      </c>
      <c r="AF3" s="148" t="s">
        <v>7</v>
      </c>
      <c r="AG3" s="149" t="s">
        <v>8</v>
      </c>
      <c r="AH3" s="289" t="s">
        <v>371</v>
      </c>
      <c r="AJ3" s="291" t="s">
        <v>430</v>
      </c>
      <c r="AK3" s="291"/>
      <c r="AL3" s="143" t="s">
        <v>2</v>
      </c>
      <c r="AM3" s="285" t="s">
        <v>4</v>
      </c>
      <c r="AN3" s="292" t="s">
        <v>434</v>
      </c>
      <c r="AO3" s="146" t="s">
        <v>370</v>
      </c>
      <c r="AP3" s="147" t="s">
        <v>6</v>
      </c>
      <c r="AQ3" s="148" t="s">
        <v>7</v>
      </c>
      <c r="AR3" s="149" t="s">
        <v>8</v>
      </c>
      <c r="AS3" s="289" t="s">
        <v>371</v>
      </c>
      <c r="AU3" s="291" t="s">
        <v>436</v>
      </c>
      <c r="AV3" s="291"/>
      <c r="AW3" s="143" t="s">
        <v>2</v>
      </c>
      <c r="AX3" s="285" t="s">
        <v>4</v>
      </c>
      <c r="AY3" s="292" t="s">
        <v>434</v>
      </c>
      <c r="AZ3" s="146" t="s">
        <v>370</v>
      </c>
      <c r="BA3" s="147" t="s">
        <v>6</v>
      </c>
      <c r="BB3" s="148" t="s">
        <v>7</v>
      </c>
      <c r="BC3" s="149" t="s">
        <v>8</v>
      </c>
      <c r="BD3" s="289" t="s">
        <v>371</v>
      </c>
      <c r="BF3" s="291" t="s">
        <v>496</v>
      </c>
      <c r="BG3" s="291"/>
      <c r="BH3" s="143" t="s">
        <v>442</v>
      </c>
      <c r="BI3" s="285" t="s">
        <v>4</v>
      </c>
      <c r="BJ3" s="292" t="s">
        <v>434</v>
      </c>
      <c r="BK3" s="146" t="s">
        <v>370</v>
      </c>
      <c r="BL3" s="147" t="s">
        <v>6</v>
      </c>
      <c r="BM3" s="148" t="s">
        <v>7</v>
      </c>
      <c r="BN3" s="149" t="s">
        <v>8</v>
      </c>
      <c r="BO3" s="289" t="s">
        <v>371</v>
      </c>
    </row>
    <row r="4" spans="1:67" x14ac:dyDescent="0.25">
      <c r="A4" s="291" t="s">
        <v>361</v>
      </c>
      <c r="B4" s="291"/>
      <c r="C4" s="9" t="s">
        <v>12</v>
      </c>
      <c r="D4" s="10" t="s">
        <v>4</v>
      </c>
      <c r="E4" s="113" t="s">
        <v>435</v>
      </c>
      <c r="F4" s="415" t="s">
        <v>14</v>
      </c>
      <c r="G4" s="11" t="s">
        <v>15</v>
      </c>
      <c r="H4" s="12" t="s">
        <v>16</v>
      </c>
      <c r="I4" s="416" t="s">
        <v>17</v>
      </c>
      <c r="J4" s="13" t="s">
        <v>18</v>
      </c>
      <c r="K4" s="14" t="s">
        <v>19</v>
      </c>
      <c r="L4" s="15" t="s">
        <v>20</v>
      </c>
      <c r="N4" s="291" t="s">
        <v>361</v>
      </c>
      <c r="O4" s="291"/>
      <c r="P4" s="151" t="s">
        <v>12</v>
      </c>
      <c r="Q4" s="152" t="s">
        <v>432</v>
      </c>
      <c r="R4" s="226" t="s">
        <v>435</v>
      </c>
      <c r="S4" s="293" t="s">
        <v>14</v>
      </c>
      <c r="T4" s="155" t="s">
        <v>15</v>
      </c>
      <c r="U4" s="156" t="s">
        <v>16</v>
      </c>
      <c r="V4" s="294" t="s">
        <v>17</v>
      </c>
      <c r="W4" s="158" t="s">
        <v>423</v>
      </c>
      <c r="Y4" s="291" t="s">
        <v>384</v>
      </c>
      <c r="Z4" s="291"/>
      <c r="AA4" s="151" t="s">
        <v>12</v>
      </c>
      <c r="AB4" s="152" t="s">
        <v>432</v>
      </c>
      <c r="AC4" s="226" t="s">
        <v>435</v>
      </c>
      <c r="AD4" s="293" t="s">
        <v>14</v>
      </c>
      <c r="AE4" s="155" t="s">
        <v>15</v>
      </c>
      <c r="AF4" s="156" t="s">
        <v>16</v>
      </c>
      <c r="AG4" s="294" t="s">
        <v>17</v>
      </c>
      <c r="AH4" s="158" t="s">
        <v>423</v>
      </c>
      <c r="AJ4" s="291" t="s">
        <v>361</v>
      </c>
      <c r="AK4" s="291"/>
      <c r="AL4" s="151" t="s">
        <v>12</v>
      </c>
      <c r="AM4" s="152" t="s">
        <v>432</v>
      </c>
      <c r="AN4" s="226" t="s">
        <v>435</v>
      </c>
      <c r="AO4" s="293" t="s">
        <v>14</v>
      </c>
      <c r="AP4" s="155" t="s">
        <v>15</v>
      </c>
      <c r="AQ4" s="156" t="s">
        <v>16</v>
      </c>
      <c r="AR4" s="294" t="s">
        <v>17</v>
      </c>
      <c r="AS4" s="158" t="s">
        <v>423</v>
      </c>
      <c r="AU4" s="291" t="s">
        <v>437</v>
      </c>
      <c r="AV4" s="291"/>
      <c r="AW4" s="151" t="s">
        <v>12</v>
      </c>
      <c r="AX4" s="152" t="s">
        <v>432</v>
      </c>
      <c r="AY4" s="226" t="s">
        <v>435</v>
      </c>
      <c r="AZ4" s="293" t="s">
        <v>14</v>
      </c>
      <c r="BA4" s="155" t="s">
        <v>15</v>
      </c>
      <c r="BB4" s="156" t="s">
        <v>16</v>
      </c>
      <c r="BC4" s="294" t="s">
        <v>17</v>
      </c>
      <c r="BD4" s="158" t="s">
        <v>423</v>
      </c>
      <c r="BF4" s="301" t="s">
        <v>361</v>
      </c>
      <c r="BG4" s="291"/>
      <c r="BH4" s="151" t="s">
        <v>12</v>
      </c>
      <c r="BI4" s="152" t="s">
        <v>432</v>
      </c>
      <c r="BJ4" s="226" t="s">
        <v>435</v>
      </c>
      <c r="BK4" s="293" t="s">
        <v>14</v>
      </c>
      <c r="BL4" s="155" t="s">
        <v>15</v>
      </c>
      <c r="BM4" s="156" t="s">
        <v>16</v>
      </c>
      <c r="BN4" s="294" t="s">
        <v>17</v>
      </c>
      <c r="BO4" s="158" t="s">
        <v>423</v>
      </c>
    </row>
    <row r="5" spans="1:67" x14ac:dyDescent="0.25">
      <c r="A5" s="291"/>
      <c r="B5" s="291"/>
      <c r="C5" s="9" t="s">
        <v>13</v>
      </c>
      <c r="D5" s="9" t="s">
        <v>21</v>
      </c>
      <c r="E5" s="9" t="s">
        <v>13</v>
      </c>
      <c r="F5" s="9" t="s">
        <v>23</v>
      </c>
      <c r="G5" s="11" t="s">
        <v>13</v>
      </c>
      <c r="H5" s="12" t="s">
        <v>24</v>
      </c>
      <c r="I5" s="11" t="s">
        <v>25</v>
      </c>
      <c r="J5" s="13" t="s">
        <v>26</v>
      </c>
      <c r="K5" s="14" t="s">
        <v>27</v>
      </c>
      <c r="L5" s="15" t="s">
        <v>28</v>
      </c>
      <c r="N5" s="291"/>
      <c r="O5" s="291"/>
      <c r="P5" s="151" t="s">
        <v>13</v>
      </c>
      <c r="Q5" s="152" t="s">
        <v>29</v>
      </c>
      <c r="R5" s="153" t="s">
        <v>13</v>
      </c>
      <c r="S5" s="154" t="s">
        <v>23</v>
      </c>
      <c r="T5" s="155" t="s">
        <v>13</v>
      </c>
      <c r="U5" s="156" t="s">
        <v>24</v>
      </c>
      <c r="V5" s="157" t="s">
        <v>25</v>
      </c>
      <c r="W5" s="158" t="s">
        <v>372</v>
      </c>
      <c r="Y5" s="291" t="s">
        <v>361</v>
      </c>
      <c r="Z5" s="291"/>
      <c r="AA5" s="151" t="s">
        <v>13</v>
      </c>
      <c r="AB5" s="152" t="s">
        <v>29</v>
      </c>
      <c r="AC5" s="153" t="s">
        <v>13</v>
      </c>
      <c r="AD5" s="154" t="s">
        <v>23</v>
      </c>
      <c r="AE5" s="155" t="s">
        <v>13</v>
      </c>
      <c r="AF5" s="156" t="s">
        <v>24</v>
      </c>
      <c r="AG5" s="157" t="s">
        <v>25</v>
      </c>
      <c r="AH5" s="158" t="s">
        <v>372</v>
      </c>
      <c r="AJ5" s="291"/>
      <c r="AK5" s="291"/>
      <c r="AL5" s="151" t="s">
        <v>13</v>
      </c>
      <c r="AM5" s="152" t="s">
        <v>29</v>
      </c>
      <c r="AN5" s="153" t="s">
        <v>13</v>
      </c>
      <c r="AO5" s="154" t="s">
        <v>23</v>
      </c>
      <c r="AP5" s="155" t="s">
        <v>13</v>
      </c>
      <c r="AQ5" s="156" t="s">
        <v>24</v>
      </c>
      <c r="AR5" s="157" t="s">
        <v>25</v>
      </c>
      <c r="AS5" s="158" t="s">
        <v>372</v>
      </c>
      <c r="AU5" s="301" t="s">
        <v>361</v>
      </c>
      <c r="AV5" s="291"/>
      <c r="AW5" s="151" t="s">
        <v>13</v>
      </c>
      <c r="AX5" s="152" t="s">
        <v>29</v>
      </c>
      <c r="AY5" s="153" t="s">
        <v>13</v>
      </c>
      <c r="AZ5" s="154" t="s">
        <v>23</v>
      </c>
      <c r="BA5" s="155" t="s">
        <v>13</v>
      </c>
      <c r="BB5" s="156" t="s">
        <v>24</v>
      </c>
      <c r="BC5" s="157" t="s">
        <v>25</v>
      </c>
      <c r="BD5" s="158" t="s">
        <v>372</v>
      </c>
      <c r="BG5" s="291"/>
      <c r="BH5" s="151" t="s">
        <v>13</v>
      </c>
      <c r="BI5" s="152" t="s">
        <v>29</v>
      </c>
      <c r="BJ5" s="153" t="s">
        <v>13</v>
      </c>
      <c r="BK5" s="154" t="s">
        <v>23</v>
      </c>
      <c r="BL5" s="155" t="s">
        <v>13</v>
      </c>
      <c r="BM5" s="156" t="s">
        <v>24</v>
      </c>
      <c r="BN5" s="157" t="s">
        <v>25</v>
      </c>
      <c r="BO5" s="158" t="s">
        <v>372</v>
      </c>
    </row>
    <row r="6" spans="1:67" x14ac:dyDescent="0.25">
      <c r="A6" s="291"/>
      <c r="B6" s="291"/>
      <c r="C6" s="364" t="s">
        <v>22</v>
      </c>
      <c r="D6" s="9" t="s">
        <v>29</v>
      </c>
      <c r="E6" s="9" t="s">
        <v>22</v>
      </c>
      <c r="F6" s="11" t="s">
        <v>22</v>
      </c>
      <c r="G6" s="11" t="s">
        <v>22</v>
      </c>
      <c r="H6" s="12" t="s">
        <v>31</v>
      </c>
      <c r="I6" s="11" t="s">
        <v>13</v>
      </c>
      <c r="J6" s="13"/>
      <c r="K6" s="14"/>
      <c r="L6" s="17" t="s">
        <v>32</v>
      </c>
      <c r="N6" s="291"/>
      <c r="O6" s="291"/>
      <c r="P6" s="296" t="s">
        <v>22</v>
      </c>
      <c r="Q6" s="152" t="s">
        <v>13</v>
      </c>
      <c r="R6" s="153" t="s">
        <v>22</v>
      </c>
      <c r="S6" s="297" t="s">
        <v>22</v>
      </c>
      <c r="T6" s="155" t="s">
        <v>22</v>
      </c>
      <c r="U6" s="156" t="s">
        <v>31</v>
      </c>
      <c r="V6" s="157" t="s">
        <v>13</v>
      </c>
      <c r="W6" s="158" t="s">
        <v>27</v>
      </c>
      <c r="Y6" s="291"/>
      <c r="Z6" s="291"/>
      <c r="AA6" s="296" t="s">
        <v>22</v>
      </c>
      <c r="AB6" s="152" t="s">
        <v>13</v>
      </c>
      <c r="AC6" s="153" t="s">
        <v>22</v>
      </c>
      <c r="AD6" s="297" t="s">
        <v>22</v>
      </c>
      <c r="AE6" s="155" t="s">
        <v>22</v>
      </c>
      <c r="AF6" s="156" t="s">
        <v>31</v>
      </c>
      <c r="AG6" s="157" t="s">
        <v>13</v>
      </c>
      <c r="AH6" s="158" t="s">
        <v>27</v>
      </c>
      <c r="AJ6" s="291"/>
      <c r="AK6" s="291"/>
      <c r="AL6" s="296" t="s">
        <v>22</v>
      </c>
      <c r="AM6" s="152" t="s">
        <v>13</v>
      </c>
      <c r="AN6" s="153" t="s">
        <v>22</v>
      </c>
      <c r="AO6" s="297" t="s">
        <v>22</v>
      </c>
      <c r="AP6" s="155" t="s">
        <v>22</v>
      </c>
      <c r="AQ6" s="156" t="s">
        <v>31</v>
      </c>
      <c r="AR6" s="157" t="s">
        <v>13</v>
      </c>
      <c r="AS6" s="158" t="s">
        <v>27</v>
      </c>
      <c r="AU6" s="291"/>
      <c r="AV6" s="291"/>
      <c r="AW6" s="296" t="s">
        <v>22</v>
      </c>
      <c r="AX6" s="152" t="s">
        <v>13</v>
      </c>
      <c r="AY6" s="153" t="s">
        <v>22</v>
      </c>
      <c r="AZ6" s="297" t="s">
        <v>22</v>
      </c>
      <c r="BA6" s="155" t="s">
        <v>22</v>
      </c>
      <c r="BB6" s="156" t="s">
        <v>31</v>
      </c>
      <c r="BC6" s="157" t="s">
        <v>13</v>
      </c>
      <c r="BD6" s="158" t="s">
        <v>27</v>
      </c>
      <c r="BF6" s="291"/>
      <c r="BG6" s="291"/>
      <c r="BH6" s="151" t="s">
        <v>22</v>
      </c>
      <c r="BI6" s="152" t="s">
        <v>13</v>
      </c>
      <c r="BJ6" s="153" t="s">
        <v>22</v>
      </c>
      <c r="BK6" s="297" t="s">
        <v>22</v>
      </c>
      <c r="BL6" s="155" t="s">
        <v>22</v>
      </c>
      <c r="BM6" s="156" t="s">
        <v>31</v>
      </c>
      <c r="BN6" s="157" t="s">
        <v>13</v>
      </c>
      <c r="BO6" s="158" t="s">
        <v>27</v>
      </c>
    </row>
    <row r="7" spans="1:67" ht="15.75" thickBot="1" x14ac:dyDescent="0.3">
      <c r="A7" s="302" t="s">
        <v>33</v>
      </c>
      <c r="B7" s="267" t="s">
        <v>34</v>
      </c>
      <c r="C7" s="335">
        <v>42562</v>
      </c>
      <c r="D7" s="418">
        <v>42562</v>
      </c>
      <c r="E7" s="335">
        <v>42562</v>
      </c>
      <c r="F7" s="335">
        <v>42562</v>
      </c>
      <c r="G7" s="335">
        <v>42562</v>
      </c>
      <c r="H7" s="417">
        <v>42014</v>
      </c>
      <c r="I7" s="335">
        <v>42562</v>
      </c>
      <c r="J7" s="419">
        <v>42562</v>
      </c>
      <c r="K7" s="420">
        <v>42562</v>
      </c>
      <c r="L7" s="421">
        <v>42562</v>
      </c>
      <c r="N7" s="302" t="s">
        <v>33</v>
      </c>
      <c r="O7" s="267" t="s">
        <v>34</v>
      </c>
      <c r="P7" s="298">
        <v>42602</v>
      </c>
      <c r="Q7" s="270">
        <v>42602</v>
      </c>
      <c r="R7" s="299">
        <v>42602</v>
      </c>
      <c r="S7" s="300">
        <v>42602</v>
      </c>
      <c r="T7" s="295">
        <v>42602</v>
      </c>
      <c r="U7" s="274">
        <v>42014</v>
      </c>
      <c r="V7" s="275">
        <v>42602</v>
      </c>
      <c r="W7" s="276">
        <v>42602</v>
      </c>
      <c r="Y7" s="266" t="s">
        <v>33</v>
      </c>
      <c r="Z7" s="267" t="s">
        <v>34</v>
      </c>
      <c r="AA7" s="298">
        <v>42710</v>
      </c>
      <c r="AB7" s="270">
        <v>42710</v>
      </c>
      <c r="AC7" s="299">
        <v>42710</v>
      </c>
      <c r="AD7" s="300">
        <v>42710</v>
      </c>
      <c r="AE7" s="295">
        <v>42710</v>
      </c>
      <c r="AF7" s="274">
        <v>42014</v>
      </c>
      <c r="AG7" s="275">
        <v>42710</v>
      </c>
      <c r="AH7" s="276">
        <v>42710</v>
      </c>
      <c r="AJ7" s="266" t="s">
        <v>33</v>
      </c>
      <c r="AK7" s="267" t="s">
        <v>34</v>
      </c>
      <c r="AL7" s="298">
        <v>42741</v>
      </c>
      <c r="AM7" s="270">
        <v>42741</v>
      </c>
      <c r="AN7" s="299">
        <v>42741</v>
      </c>
      <c r="AO7" s="300">
        <v>42741</v>
      </c>
      <c r="AP7" s="295">
        <v>42741</v>
      </c>
      <c r="AQ7" s="274">
        <v>42014</v>
      </c>
      <c r="AR7" s="275">
        <v>42741</v>
      </c>
      <c r="AS7" s="276">
        <v>42741</v>
      </c>
      <c r="AU7" s="302" t="s">
        <v>33</v>
      </c>
      <c r="AV7" s="267" t="s">
        <v>34</v>
      </c>
      <c r="AW7" s="298">
        <v>42763</v>
      </c>
      <c r="AX7" s="270">
        <v>42763</v>
      </c>
      <c r="AY7" s="299">
        <v>42763</v>
      </c>
      <c r="AZ7" s="300">
        <v>42763</v>
      </c>
      <c r="BA7" s="295">
        <v>42763</v>
      </c>
      <c r="BB7" s="274">
        <v>42014</v>
      </c>
      <c r="BC7" s="275">
        <v>42763</v>
      </c>
      <c r="BD7" s="276">
        <v>42763</v>
      </c>
      <c r="BF7" s="302" t="s">
        <v>33</v>
      </c>
      <c r="BG7" s="267" t="s">
        <v>34</v>
      </c>
      <c r="BH7" s="427">
        <v>42798</v>
      </c>
      <c r="BI7" s="270">
        <v>42798</v>
      </c>
      <c r="BJ7" s="299">
        <v>42798</v>
      </c>
      <c r="BK7" s="300">
        <v>42798</v>
      </c>
      <c r="BL7" s="273">
        <v>42798</v>
      </c>
      <c r="BM7" s="426">
        <v>42798</v>
      </c>
      <c r="BN7" s="275">
        <v>42798</v>
      </c>
      <c r="BO7" s="276">
        <v>42798</v>
      </c>
    </row>
    <row r="8" spans="1:67" x14ac:dyDescent="0.25">
      <c r="A8" s="27" t="s">
        <v>35</v>
      </c>
      <c r="B8" s="28" t="s">
        <v>36</v>
      </c>
      <c r="C8" s="29">
        <v>36</v>
      </c>
      <c r="D8" s="37">
        <v>203</v>
      </c>
      <c r="E8" s="37">
        <v>211</v>
      </c>
      <c r="F8" s="37">
        <v>57</v>
      </c>
      <c r="G8" s="31">
        <v>19</v>
      </c>
      <c r="H8" s="37">
        <v>34</v>
      </c>
      <c r="I8" s="37">
        <v>202</v>
      </c>
      <c r="J8" s="38">
        <v>743</v>
      </c>
      <c r="K8" s="39">
        <v>123.83333333333333</v>
      </c>
      <c r="L8" s="40">
        <v>140</v>
      </c>
      <c r="N8" s="27" t="s">
        <v>35</v>
      </c>
      <c r="O8" s="28" t="s">
        <v>36</v>
      </c>
      <c r="P8" s="168">
        <v>34</v>
      </c>
      <c r="Q8" s="169">
        <v>164</v>
      </c>
      <c r="R8" s="170">
        <v>170</v>
      </c>
      <c r="S8" s="171">
        <v>47</v>
      </c>
      <c r="T8" s="172">
        <v>16</v>
      </c>
      <c r="U8" s="173">
        <v>34</v>
      </c>
      <c r="V8" s="174">
        <v>117</v>
      </c>
      <c r="W8" s="175">
        <v>123</v>
      </c>
      <c r="Y8" s="216" t="s">
        <v>35</v>
      </c>
      <c r="Z8" s="120" t="s">
        <v>36</v>
      </c>
      <c r="AA8" s="243">
        <v>30</v>
      </c>
      <c r="AB8" s="225">
        <v>180</v>
      </c>
      <c r="AC8" s="248">
        <v>188</v>
      </c>
      <c r="AD8" s="249">
        <v>53</v>
      </c>
      <c r="AE8" s="245">
        <v>17</v>
      </c>
      <c r="AF8" s="250">
        <v>34</v>
      </c>
      <c r="AG8" s="251">
        <v>130</v>
      </c>
      <c r="AH8" s="252">
        <v>131</v>
      </c>
      <c r="AJ8" s="210" t="s">
        <v>35</v>
      </c>
      <c r="AK8" s="28" t="s">
        <v>36</v>
      </c>
      <c r="AL8" s="219">
        <v>30</v>
      </c>
      <c r="AM8" s="258">
        <v>180</v>
      </c>
      <c r="AN8" s="170">
        <v>189</v>
      </c>
      <c r="AO8" s="257">
        <v>54</v>
      </c>
      <c r="AP8" s="254">
        <v>18</v>
      </c>
      <c r="AQ8" s="222">
        <v>34</v>
      </c>
      <c r="AR8" s="174">
        <v>131</v>
      </c>
      <c r="AS8" s="193">
        <v>131</v>
      </c>
      <c r="AU8" s="210" t="s">
        <v>35</v>
      </c>
      <c r="AV8" s="28" t="s">
        <v>36</v>
      </c>
      <c r="AW8" s="219">
        <v>30</v>
      </c>
      <c r="AX8" s="258">
        <v>181</v>
      </c>
      <c r="AY8" s="170">
        <v>191</v>
      </c>
      <c r="AZ8" s="257">
        <v>57</v>
      </c>
      <c r="BA8" s="254">
        <v>19</v>
      </c>
      <c r="BB8" s="222">
        <v>34</v>
      </c>
      <c r="BC8" s="174">
        <v>134</v>
      </c>
      <c r="BD8" s="193">
        <v>132</v>
      </c>
      <c r="BF8" s="216" t="s">
        <v>35</v>
      </c>
      <c r="BG8" s="120" t="s">
        <v>36</v>
      </c>
      <c r="BH8" s="168">
        <v>31</v>
      </c>
      <c r="BI8" s="428">
        <v>185</v>
      </c>
      <c r="BJ8" s="226">
        <v>196</v>
      </c>
      <c r="BK8" s="171">
        <v>60</v>
      </c>
      <c r="BL8" s="429">
        <v>20</v>
      </c>
      <c r="BM8" s="227">
        <v>34</v>
      </c>
      <c r="BN8" s="430">
        <v>136</v>
      </c>
      <c r="BO8" s="228">
        <v>134</v>
      </c>
    </row>
    <row r="9" spans="1:67" x14ac:dyDescent="0.25">
      <c r="A9" s="35" t="s">
        <v>37</v>
      </c>
      <c r="B9" s="36" t="s">
        <v>38</v>
      </c>
      <c r="C9" s="37">
        <v>141</v>
      </c>
      <c r="D9" s="37">
        <v>93</v>
      </c>
      <c r="E9" s="37">
        <v>92</v>
      </c>
      <c r="F9" s="37">
        <v>1</v>
      </c>
      <c r="G9" s="37">
        <v>88</v>
      </c>
      <c r="H9" s="37">
        <v>2</v>
      </c>
      <c r="I9" s="37">
        <v>90</v>
      </c>
      <c r="J9" s="38">
        <v>419</v>
      </c>
      <c r="K9" s="39">
        <v>69.833333333333329</v>
      </c>
      <c r="L9" s="40">
        <v>77</v>
      </c>
      <c r="N9" s="35" t="s">
        <v>37</v>
      </c>
      <c r="O9" s="36" t="s">
        <v>38</v>
      </c>
      <c r="P9" s="176">
        <v>118</v>
      </c>
      <c r="Q9" s="169">
        <v>82</v>
      </c>
      <c r="R9" s="177">
        <v>81</v>
      </c>
      <c r="S9" s="178">
        <v>1</v>
      </c>
      <c r="T9" s="77">
        <v>76</v>
      </c>
      <c r="U9" s="173">
        <v>2</v>
      </c>
      <c r="V9" s="179">
        <v>1</v>
      </c>
      <c r="W9" s="175">
        <v>70</v>
      </c>
      <c r="Y9" s="35" t="s">
        <v>37</v>
      </c>
      <c r="Z9" s="36" t="s">
        <v>38</v>
      </c>
      <c r="AA9" s="176">
        <v>121</v>
      </c>
      <c r="AB9" s="169">
        <v>85</v>
      </c>
      <c r="AC9" s="177">
        <v>84</v>
      </c>
      <c r="AD9" s="178">
        <v>1</v>
      </c>
      <c r="AE9" s="77">
        <v>82</v>
      </c>
      <c r="AF9" s="173">
        <v>2</v>
      </c>
      <c r="AG9" s="179">
        <v>1</v>
      </c>
      <c r="AH9" s="175">
        <v>65</v>
      </c>
      <c r="AJ9" s="35" t="s">
        <v>37</v>
      </c>
      <c r="AK9" s="36" t="s">
        <v>38</v>
      </c>
      <c r="AL9" s="176">
        <v>121</v>
      </c>
      <c r="AM9" s="169">
        <v>85</v>
      </c>
      <c r="AN9" s="177">
        <v>84</v>
      </c>
      <c r="AO9" s="178">
        <v>1</v>
      </c>
      <c r="AP9" s="77">
        <v>80</v>
      </c>
      <c r="AQ9" s="173">
        <v>2</v>
      </c>
      <c r="AR9" s="179">
        <v>1</v>
      </c>
      <c r="AS9" s="175">
        <v>64</v>
      </c>
      <c r="AU9" s="35" t="s">
        <v>37</v>
      </c>
      <c r="AV9" s="36" t="s">
        <v>38</v>
      </c>
      <c r="AW9" s="176">
        <v>120</v>
      </c>
      <c r="AX9" s="169">
        <v>88</v>
      </c>
      <c r="AY9" s="177">
        <v>86</v>
      </c>
      <c r="AZ9" s="178">
        <v>1</v>
      </c>
      <c r="BA9" s="77">
        <v>80</v>
      </c>
      <c r="BB9" s="173">
        <v>2</v>
      </c>
      <c r="BC9" s="179">
        <v>1</v>
      </c>
      <c r="BD9" s="175">
        <v>66</v>
      </c>
      <c r="BF9" s="35" t="s">
        <v>37</v>
      </c>
      <c r="BG9" s="36" t="s">
        <v>38</v>
      </c>
      <c r="BH9" s="176">
        <v>120</v>
      </c>
      <c r="BI9" s="425">
        <v>91</v>
      </c>
      <c r="BJ9" s="177">
        <v>91</v>
      </c>
      <c r="BK9" s="178">
        <v>1</v>
      </c>
      <c r="BL9" s="77">
        <v>83</v>
      </c>
      <c r="BM9" s="173">
        <v>2</v>
      </c>
      <c r="BN9" s="179">
        <v>1</v>
      </c>
      <c r="BO9" s="175">
        <v>65</v>
      </c>
    </row>
    <row r="10" spans="1:67" x14ac:dyDescent="0.25">
      <c r="A10" s="41" t="s">
        <v>39</v>
      </c>
      <c r="B10" s="28" t="s">
        <v>40</v>
      </c>
      <c r="C10" s="37">
        <v>4</v>
      </c>
      <c r="D10" s="37">
        <v>29</v>
      </c>
      <c r="E10" s="37">
        <v>10</v>
      </c>
      <c r="F10" s="37">
        <v>1</v>
      </c>
      <c r="G10" s="37">
        <v>1</v>
      </c>
      <c r="H10" s="37">
        <v>3</v>
      </c>
      <c r="I10" s="37">
        <v>48</v>
      </c>
      <c r="J10" s="38">
        <v>95</v>
      </c>
      <c r="K10" s="39">
        <v>15.833333333333334</v>
      </c>
      <c r="L10" s="40">
        <v>5</v>
      </c>
      <c r="N10" s="41" t="s">
        <v>39</v>
      </c>
      <c r="O10" s="28" t="s">
        <v>40</v>
      </c>
      <c r="P10" s="176">
        <v>3</v>
      </c>
      <c r="Q10" s="169">
        <v>28</v>
      </c>
      <c r="R10" s="177">
        <v>10</v>
      </c>
      <c r="S10" s="178">
        <v>1</v>
      </c>
      <c r="T10" s="77">
        <v>1</v>
      </c>
      <c r="U10" s="173">
        <v>3</v>
      </c>
      <c r="V10" s="179">
        <v>1</v>
      </c>
      <c r="W10" s="175">
        <v>3</v>
      </c>
      <c r="Y10" s="41" t="s">
        <v>39</v>
      </c>
      <c r="Z10" s="28" t="s">
        <v>40</v>
      </c>
      <c r="AA10" s="176">
        <v>3</v>
      </c>
      <c r="AB10" s="169">
        <v>33</v>
      </c>
      <c r="AC10" s="177">
        <v>11</v>
      </c>
      <c r="AD10" s="178">
        <v>1</v>
      </c>
      <c r="AE10" s="77">
        <v>1</v>
      </c>
      <c r="AF10" s="173">
        <v>3</v>
      </c>
      <c r="AG10" s="179">
        <v>1</v>
      </c>
      <c r="AH10" s="175">
        <v>6</v>
      </c>
      <c r="AJ10" s="41" t="s">
        <v>39</v>
      </c>
      <c r="AK10" s="28" t="s">
        <v>40</v>
      </c>
      <c r="AL10" s="176">
        <v>3</v>
      </c>
      <c r="AM10" s="169">
        <v>31</v>
      </c>
      <c r="AN10" s="177">
        <v>11</v>
      </c>
      <c r="AO10" s="178">
        <v>1</v>
      </c>
      <c r="AP10" s="77">
        <v>1</v>
      </c>
      <c r="AQ10" s="173">
        <v>3</v>
      </c>
      <c r="AR10" s="179">
        <v>1</v>
      </c>
      <c r="AS10" s="175">
        <v>5</v>
      </c>
      <c r="AU10" s="59" t="s">
        <v>39</v>
      </c>
      <c r="AV10" s="28" t="s">
        <v>40</v>
      </c>
      <c r="AW10" s="176">
        <v>3</v>
      </c>
      <c r="AX10" s="169">
        <v>32</v>
      </c>
      <c r="AY10" s="177">
        <v>11</v>
      </c>
      <c r="AZ10" s="178">
        <v>1</v>
      </c>
      <c r="BA10" s="77">
        <v>1</v>
      </c>
      <c r="BB10" s="173">
        <v>3</v>
      </c>
      <c r="BC10" s="179">
        <v>1</v>
      </c>
      <c r="BD10" s="175">
        <v>6</v>
      </c>
      <c r="BF10" s="59" t="s">
        <v>39</v>
      </c>
      <c r="BG10" s="28" t="s">
        <v>40</v>
      </c>
      <c r="BH10" s="176">
        <v>3</v>
      </c>
      <c r="BI10" s="425">
        <v>33</v>
      </c>
      <c r="BJ10" s="177">
        <v>13</v>
      </c>
      <c r="BK10" s="178">
        <v>1</v>
      </c>
      <c r="BL10" s="77">
        <v>1</v>
      </c>
      <c r="BM10" s="173">
        <v>3</v>
      </c>
      <c r="BN10" s="179">
        <v>1</v>
      </c>
      <c r="BO10" s="175">
        <v>6</v>
      </c>
    </row>
    <row r="11" spans="1:67" x14ac:dyDescent="0.25">
      <c r="A11" s="42" t="s">
        <v>41</v>
      </c>
      <c r="B11" s="43" t="s">
        <v>42</v>
      </c>
      <c r="C11" s="37">
        <v>124</v>
      </c>
      <c r="D11" s="37">
        <v>191</v>
      </c>
      <c r="E11" s="37">
        <v>188</v>
      </c>
      <c r="F11" s="37">
        <v>123</v>
      </c>
      <c r="G11" s="37">
        <v>154</v>
      </c>
      <c r="H11" s="37">
        <v>7</v>
      </c>
      <c r="I11" s="37">
        <v>183</v>
      </c>
      <c r="J11" s="38">
        <v>816</v>
      </c>
      <c r="K11" s="39">
        <v>136</v>
      </c>
      <c r="L11" s="40">
        <v>152</v>
      </c>
      <c r="N11" s="42" t="s">
        <v>41</v>
      </c>
      <c r="O11" s="43" t="s">
        <v>42</v>
      </c>
      <c r="P11" s="176">
        <v>101</v>
      </c>
      <c r="Q11" s="169">
        <f t="shared" ref="Q11:Q20" si="0">+Q10+1</f>
        <v>29</v>
      </c>
      <c r="R11" s="177">
        <v>148</v>
      </c>
      <c r="S11" s="178">
        <v>107</v>
      </c>
      <c r="T11" s="77">
        <v>128</v>
      </c>
      <c r="U11" s="173">
        <v>7</v>
      </c>
      <c r="V11" s="179">
        <v>117</v>
      </c>
      <c r="W11" s="175">
        <v>156</v>
      </c>
      <c r="Y11" s="42" t="s">
        <v>41</v>
      </c>
      <c r="Z11" s="43" t="s">
        <v>42</v>
      </c>
      <c r="AA11" s="176">
        <v>102</v>
      </c>
      <c r="AB11" s="169">
        <v>161</v>
      </c>
      <c r="AC11" s="177">
        <v>162</v>
      </c>
      <c r="AD11" s="178">
        <v>119</v>
      </c>
      <c r="AE11" s="77">
        <v>141</v>
      </c>
      <c r="AF11" s="173">
        <v>7</v>
      </c>
      <c r="AG11" s="179">
        <v>130</v>
      </c>
      <c r="AH11" s="175">
        <v>177</v>
      </c>
      <c r="AJ11" s="42" t="s">
        <v>41</v>
      </c>
      <c r="AK11" s="43" t="s">
        <v>42</v>
      </c>
      <c r="AL11" s="176">
        <v>101</v>
      </c>
      <c r="AM11" s="169">
        <v>161</v>
      </c>
      <c r="AN11" s="177">
        <v>162</v>
      </c>
      <c r="AO11" s="178">
        <v>120</v>
      </c>
      <c r="AP11" s="77">
        <v>140</v>
      </c>
      <c r="AQ11" s="173">
        <v>7</v>
      </c>
      <c r="AR11" s="179">
        <v>131</v>
      </c>
      <c r="AS11" s="175">
        <v>179</v>
      </c>
      <c r="AU11" s="41" t="s">
        <v>41</v>
      </c>
      <c r="AV11" s="43" t="s">
        <v>42</v>
      </c>
      <c r="AW11" s="176">
        <v>101</v>
      </c>
      <c r="AX11" s="169">
        <v>161</v>
      </c>
      <c r="AY11" s="177">
        <v>163</v>
      </c>
      <c r="AZ11" s="178">
        <v>123</v>
      </c>
      <c r="BA11" s="77">
        <v>142</v>
      </c>
      <c r="BB11" s="173">
        <v>7</v>
      </c>
      <c r="BC11" s="179">
        <v>134</v>
      </c>
      <c r="BD11" s="175">
        <v>181</v>
      </c>
      <c r="BF11" s="41" t="s">
        <v>41</v>
      </c>
      <c r="BG11" s="43" t="s">
        <v>42</v>
      </c>
      <c r="BH11" s="176">
        <v>101</v>
      </c>
      <c r="BI11" s="425">
        <v>167</v>
      </c>
      <c r="BJ11" s="177">
        <v>168</v>
      </c>
      <c r="BK11" s="178">
        <v>125</v>
      </c>
      <c r="BL11" s="77">
        <v>144</v>
      </c>
      <c r="BM11" s="173">
        <v>7</v>
      </c>
      <c r="BN11" s="179">
        <v>136</v>
      </c>
      <c r="BO11" s="175">
        <v>186</v>
      </c>
    </row>
    <row r="12" spans="1:67" x14ac:dyDescent="0.25">
      <c r="A12" s="35" t="s">
        <v>46</v>
      </c>
      <c r="B12" s="36" t="s">
        <v>47</v>
      </c>
      <c r="C12" s="37">
        <v>75</v>
      </c>
      <c r="D12" s="37">
        <v>191</v>
      </c>
      <c r="E12" s="37">
        <v>188</v>
      </c>
      <c r="F12" s="37">
        <v>1</v>
      </c>
      <c r="G12" s="37">
        <v>190</v>
      </c>
      <c r="H12" s="37">
        <v>3</v>
      </c>
      <c r="I12" s="37">
        <v>90</v>
      </c>
      <c r="J12" s="38">
        <v>548</v>
      </c>
      <c r="K12" s="39">
        <v>91.333333333333329</v>
      </c>
      <c r="L12" s="40">
        <v>102</v>
      </c>
      <c r="N12" s="35" t="s">
        <v>46</v>
      </c>
      <c r="O12" s="36" t="s">
        <v>47</v>
      </c>
      <c r="P12" s="176">
        <v>60</v>
      </c>
      <c r="Q12" s="169">
        <f>+Q13+1</f>
        <v>31</v>
      </c>
      <c r="R12" s="177">
        <v>148</v>
      </c>
      <c r="S12" s="178">
        <v>1</v>
      </c>
      <c r="T12" s="77">
        <v>157</v>
      </c>
      <c r="U12" s="173">
        <v>3</v>
      </c>
      <c r="V12" s="179">
        <v>1</v>
      </c>
      <c r="W12" s="175">
        <v>94</v>
      </c>
      <c r="Y12" s="35" t="s">
        <v>46</v>
      </c>
      <c r="Z12" s="36" t="s">
        <v>47</v>
      </c>
      <c r="AA12" s="176">
        <v>69</v>
      </c>
      <c r="AB12" s="169">
        <v>126</v>
      </c>
      <c r="AC12" s="177">
        <v>128</v>
      </c>
      <c r="AD12" s="178">
        <v>1</v>
      </c>
      <c r="AE12" s="77">
        <v>169</v>
      </c>
      <c r="AF12" s="173">
        <v>3</v>
      </c>
      <c r="AG12" s="179">
        <v>1</v>
      </c>
      <c r="AH12" s="175">
        <v>97</v>
      </c>
      <c r="AJ12" s="35" t="s">
        <v>46</v>
      </c>
      <c r="AK12" s="36" t="s">
        <v>47</v>
      </c>
      <c r="AL12" s="176">
        <v>68</v>
      </c>
      <c r="AM12" s="169">
        <v>126</v>
      </c>
      <c r="AN12" s="177">
        <v>128</v>
      </c>
      <c r="AO12" s="178">
        <v>1</v>
      </c>
      <c r="AP12" s="77">
        <v>169</v>
      </c>
      <c r="AQ12" s="173">
        <v>3</v>
      </c>
      <c r="AR12" s="179">
        <v>1</v>
      </c>
      <c r="AS12" s="175">
        <v>99</v>
      </c>
      <c r="AU12" s="303" t="s">
        <v>46</v>
      </c>
      <c r="AV12" s="36" t="s">
        <v>47</v>
      </c>
      <c r="AW12" s="176">
        <v>67</v>
      </c>
      <c r="AX12" s="169">
        <v>128</v>
      </c>
      <c r="AY12" s="177">
        <v>130</v>
      </c>
      <c r="AZ12" s="178">
        <v>30</v>
      </c>
      <c r="BA12" s="77">
        <v>10</v>
      </c>
      <c r="BB12" s="173">
        <v>18</v>
      </c>
      <c r="BC12" s="179">
        <v>52</v>
      </c>
      <c r="BD12" s="175">
        <v>75</v>
      </c>
      <c r="BF12" s="35" t="s">
        <v>44</v>
      </c>
      <c r="BG12" s="49" t="s">
        <v>45</v>
      </c>
      <c r="BH12" s="176">
        <v>56</v>
      </c>
      <c r="BI12" s="425">
        <v>167</v>
      </c>
      <c r="BJ12" s="177">
        <v>168</v>
      </c>
      <c r="BK12" s="178">
        <v>33</v>
      </c>
      <c r="BL12" s="77">
        <v>10</v>
      </c>
      <c r="BM12" s="173">
        <v>18</v>
      </c>
      <c r="BN12" s="179">
        <v>54</v>
      </c>
      <c r="BO12" s="175">
        <v>95</v>
      </c>
    </row>
    <row r="13" spans="1:67" x14ac:dyDescent="0.25">
      <c r="A13" s="35" t="s">
        <v>44</v>
      </c>
      <c r="B13" s="49" t="s">
        <v>45</v>
      </c>
      <c r="C13" s="37">
        <v>90</v>
      </c>
      <c r="D13" s="37">
        <v>143</v>
      </c>
      <c r="E13" s="37">
        <v>145</v>
      </c>
      <c r="F13" s="37">
        <v>30</v>
      </c>
      <c r="G13" s="37">
        <v>9</v>
      </c>
      <c r="H13" s="37">
        <v>18</v>
      </c>
      <c r="I13" s="37">
        <v>63</v>
      </c>
      <c r="J13" s="38">
        <v>489</v>
      </c>
      <c r="K13" s="39">
        <v>81.5</v>
      </c>
      <c r="L13" s="40">
        <v>93</v>
      </c>
      <c r="N13" s="35" t="s">
        <v>44</v>
      </c>
      <c r="O13" s="49" t="s">
        <v>45</v>
      </c>
      <c r="P13" s="176">
        <v>75</v>
      </c>
      <c r="Q13" s="169">
        <f>+Q11+1</f>
        <v>30</v>
      </c>
      <c r="R13" s="177">
        <v>117</v>
      </c>
      <c r="S13" s="178">
        <v>28</v>
      </c>
      <c r="T13" s="77">
        <v>8</v>
      </c>
      <c r="U13" s="173">
        <v>18</v>
      </c>
      <c r="V13" s="179">
        <v>43</v>
      </c>
      <c r="W13" s="175">
        <v>45</v>
      </c>
      <c r="Y13" s="35" t="s">
        <v>44</v>
      </c>
      <c r="Z13" s="49" t="s">
        <v>45</v>
      </c>
      <c r="AA13" s="176">
        <v>56</v>
      </c>
      <c r="AB13" s="169">
        <v>161</v>
      </c>
      <c r="AC13" s="177">
        <v>162</v>
      </c>
      <c r="AD13" s="178">
        <v>29</v>
      </c>
      <c r="AE13" s="77">
        <v>9</v>
      </c>
      <c r="AF13" s="173">
        <v>18</v>
      </c>
      <c r="AG13" s="179">
        <v>49</v>
      </c>
      <c r="AH13" s="175">
        <v>89</v>
      </c>
      <c r="AJ13" s="35" t="s">
        <v>44</v>
      </c>
      <c r="AK13" s="49" t="s">
        <v>45</v>
      </c>
      <c r="AL13" s="176">
        <v>56</v>
      </c>
      <c r="AM13" s="169">
        <v>161</v>
      </c>
      <c r="AN13" s="177">
        <v>162</v>
      </c>
      <c r="AO13" s="178">
        <v>29</v>
      </c>
      <c r="AP13" s="77">
        <v>9</v>
      </c>
      <c r="AQ13" s="173">
        <v>18</v>
      </c>
      <c r="AR13" s="179">
        <v>48</v>
      </c>
      <c r="AS13" s="175">
        <v>91</v>
      </c>
      <c r="AU13" s="35" t="s">
        <v>44</v>
      </c>
      <c r="AV13" s="49" t="s">
        <v>45</v>
      </c>
      <c r="AW13" s="176">
        <v>56</v>
      </c>
      <c r="AX13" s="169">
        <v>161</v>
      </c>
      <c r="AY13" s="177">
        <v>163</v>
      </c>
      <c r="AZ13" s="178">
        <v>1</v>
      </c>
      <c r="BA13" s="77">
        <v>170</v>
      </c>
      <c r="BB13" s="173">
        <v>3</v>
      </c>
      <c r="BC13" s="179">
        <v>1</v>
      </c>
      <c r="BD13" s="175">
        <v>115</v>
      </c>
      <c r="BF13" s="303" t="s">
        <v>46</v>
      </c>
      <c r="BG13" s="36" t="s">
        <v>47</v>
      </c>
      <c r="BH13" s="176">
        <v>67</v>
      </c>
      <c r="BI13" s="425">
        <v>131</v>
      </c>
      <c r="BJ13" s="177">
        <v>133</v>
      </c>
      <c r="BK13" s="178">
        <v>1</v>
      </c>
      <c r="BL13" s="77">
        <v>174</v>
      </c>
      <c r="BM13" s="173">
        <v>3</v>
      </c>
      <c r="BN13" s="179">
        <v>1</v>
      </c>
      <c r="BO13" s="175">
        <v>99</v>
      </c>
    </row>
    <row r="14" spans="1:67" x14ac:dyDescent="0.25">
      <c r="A14" s="50" t="s">
        <v>48</v>
      </c>
      <c r="B14" s="28" t="s">
        <v>49</v>
      </c>
      <c r="C14" s="37">
        <v>214</v>
      </c>
      <c r="D14" s="37">
        <v>178</v>
      </c>
      <c r="E14" s="37">
        <v>151</v>
      </c>
      <c r="F14" s="37">
        <v>132</v>
      </c>
      <c r="G14" s="37">
        <v>190</v>
      </c>
      <c r="H14" s="37">
        <v>4</v>
      </c>
      <c r="I14" s="37">
        <v>159</v>
      </c>
      <c r="J14" s="38">
        <v>838</v>
      </c>
      <c r="K14" s="39">
        <v>139.66666666666666</v>
      </c>
      <c r="L14" s="40">
        <v>156</v>
      </c>
      <c r="N14" s="50" t="s">
        <v>48</v>
      </c>
      <c r="O14" s="28" t="s">
        <v>49</v>
      </c>
      <c r="P14" s="176">
        <v>174</v>
      </c>
      <c r="Q14" s="169">
        <f>+Q12+1</f>
        <v>32</v>
      </c>
      <c r="R14" s="177">
        <v>123</v>
      </c>
      <c r="S14" s="178">
        <v>112</v>
      </c>
      <c r="T14" s="77">
        <v>157</v>
      </c>
      <c r="U14" s="173">
        <v>4</v>
      </c>
      <c r="V14" s="179">
        <v>124</v>
      </c>
      <c r="W14" s="175">
        <v>170</v>
      </c>
      <c r="Y14" s="50" t="s">
        <v>48</v>
      </c>
      <c r="Z14" s="28" t="s">
        <v>49</v>
      </c>
      <c r="AA14" s="176">
        <v>192</v>
      </c>
      <c r="AB14" s="169">
        <v>148</v>
      </c>
      <c r="AC14" s="177">
        <v>131</v>
      </c>
      <c r="AD14" s="178">
        <v>124</v>
      </c>
      <c r="AE14" s="77">
        <v>169</v>
      </c>
      <c r="AF14" s="173">
        <v>4</v>
      </c>
      <c r="AG14" s="179">
        <v>136</v>
      </c>
      <c r="AH14" s="175">
        <v>187</v>
      </c>
      <c r="AJ14" s="50" t="s">
        <v>48</v>
      </c>
      <c r="AK14" s="28" t="s">
        <v>49</v>
      </c>
      <c r="AL14" s="176">
        <v>192</v>
      </c>
      <c r="AM14" s="169">
        <v>148</v>
      </c>
      <c r="AN14" s="177">
        <v>131</v>
      </c>
      <c r="AO14" s="178">
        <v>125</v>
      </c>
      <c r="AP14" s="77">
        <v>169</v>
      </c>
      <c r="AQ14" s="173">
        <v>4</v>
      </c>
      <c r="AR14" s="179">
        <v>137</v>
      </c>
      <c r="AS14" s="175">
        <v>189</v>
      </c>
      <c r="AU14" s="50" t="s">
        <v>48</v>
      </c>
      <c r="AV14" s="28" t="s">
        <v>49</v>
      </c>
      <c r="AW14" s="176">
        <v>194</v>
      </c>
      <c r="AX14" s="169">
        <v>147</v>
      </c>
      <c r="AY14" s="177">
        <v>133</v>
      </c>
      <c r="AZ14" s="178">
        <v>128</v>
      </c>
      <c r="BA14" s="77">
        <v>170</v>
      </c>
      <c r="BB14" s="173">
        <v>4</v>
      </c>
      <c r="BC14" s="179">
        <v>140</v>
      </c>
      <c r="BD14" s="175">
        <v>191</v>
      </c>
      <c r="BF14" s="50" t="s">
        <v>48</v>
      </c>
      <c r="BG14" s="28" t="s">
        <v>49</v>
      </c>
      <c r="BH14" s="176">
        <v>198</v>
      </c>
      <c r="BI14" s="425">
        <v>158</v>
      </c>
      <c r="BJ14" s="177">
        <v>138</v>
      </c>
      <c r="BK14" s="178">
        <v>130</v>
      </c>
      <c r="BL14" s="77">
        <v>174</v>
      </c>
      <c r="BM14" s="173">
        <v>4</v>
      </c>
      <c r="BN14" s="179">
        <v>143</v>
      </c>
      <c r="BO14" s="175">
        <v>196</v>
      </c>
    </row>
    <row r="15" spans="1:67" x14ac:dyDescent="0.25">
      <c r="A15" s="51" t="s">
        <v>50</v>
      </c>
      <c r="B15" s="36" t="s">
        <v>51</v>
      </c>
      <c r="C15" s="52">
        <v>52</v>
      </c>
      <c r="D15" s="53">
        <v>9</v>
      </c>
      <c r="E15" s="54">
        <v>10</v>
      </c>
      <c r="F15" s="54">
        <v>17</v>
      </c>
      <c r="G15" s="55">
        <v>87</v>
      </c>
      <c r="H15" s="37">
        <v>47</v>
      </c>
      <c r="I15" s="37">
        <v>90</v>
      </c>
      <c r="J15" s="129">
        <v>225</v>
      </c>
      <c r="K15" s="131">
        <v>37.5</v>
      </c>
      <c r="L15" s="40">
        <v>27</v>
      </c>
      <c r="N15" s="51" t="s">
        <v>50</v>
      </c>
      <c r="O15" s="36" t="s">
        <v>51</v>
      </c>
      <c r="P15" s="176">
        <v>50</v>
      </c>
      <c r="Q15" s="169">
        <f t="shared" si="0"/>
        <v>33</v>
      </c>
      <c r="R15" s="177">
        <v>10</v>
      </c>
      <c r="S15" s="178">
        <v>15</v>
      </c>
      <c r="T15" s="77">
        <v>74</v>
      </c>
      <c r="U15" s="173">
        <v>47</v>
      </c>
      <c r="V15" s="179">
        <v>57</v>
      </c>
      <c r="W15" s="175">
        <v>39</v>
      </c>
      <c r="Y15" s="51" t="s">
        <v>50</v>
      </c>
      <c r="Z15" s="36" t="s">
        <v>51</v>
      </c>
      <c r="AA15" s="63">
        <v>83</v>
      </c>
      <c r="AB15" s="63">
        <v>57</v>
      </c>
      <c r="AC15" s="63">
        <v>61</v>
      </c>
      <c r="AD15" s="63">
        <v>38</v>
      </c>
      <c r="AE15" s="63">
        <v>104</v>
      </c>
      <c r="AF15" s="63">
        <v>64</v>
      </c>
      <c r="AG15" s="63">
        <v>84</v>
      </c>
      <c r="AH15" s="63">
        <v>79</v>
      </c>
      <c r="AJ15" s="51" t="s">
        <v>50</v>
      </c>
      <c r="AK15" s="36" t="s">
        <v>51</v>
      </c>
      <c r="AL15" s="176">
        <v>85</v>
      </c>
      <c r="AM15" s="169">
        <v>56</v>
      </c>
      <c r="AN15" s="177">
        <v>59</v>
      </c>
      <c r="AO15" s="178">
        <v>37</v>
      </c>
      <c r="AP15" s="77">
        <v>102</v>
      </c>
      <c r="AQ15" s="173">
        <v>64</v>
      </c>
      <c r="AR15" s="179">
        <v>84</v>
      </c>
      <c r="AS15" s="175">
        <v>76</v>
      </c>
      <c r="AU15" s="304" t="s">
        <v>50</v>
      </c>
      <c r="AV15" s="36" t="s">
        <v>51</v>
      </c>
      <c r="AW15" s="176">
        <v>85</v>
      </c>
      <c r="AX15" s="169">
        <v>58</v>
      </c>
      <c r="AY15" s="177">
        <v>60</v>
      </c>
      <c r="AZ15" s="178">
        <v>40</v>
      </c>
      <c r="BA15" s="77">
        <v>101</v>
      </c>
      <c r="BB15" s="173">
        <v>64</v>
      </c>
      <c r="BC15" s="179">
        <v>87</v>
      </c>
      <c r="BD15" s="175">
        <v>80</v>
      </c>
      <c r="BF15" s="304" t="s">
        <v>50</v>
      </c>
      <c r="BG15" s="36" t="s">
        <v>51</v>
      </c>
      <c r="BH15" s="176">
        <v>87</v>
      </c>
      <c r="BI15" s="425">
        <v>58</v>
      </c>
      <c r="BJ15" s="177">
        <v>58</v>
      </c>
      <c r="BK15" s="178">
        <v>42</v>
      </c>
      <c r="BL15" s="77">
        <v>105</v>
      </c>
      <c r="BM15" s="173">
        <v>64</v>
      </c>
      <c r="BN15" s="179">
        <v>89</v>
      </c>
      <c r="BO15" s="175">
        <v>78</v>
      </c>
    </row>
    <row r="16" spans="1:67" x14ac:dyDescent="0.25">
      <c r="A16" s="60" t="s">
        <v>52</v>
      </c>
      <c r="B16" s="28" t="s">
        <v>53</v>
      </c>
      <c r="C16" s="37">
        <v>131</v>
      </c>
      <c r="D16" s="37">
        <v>89</v>
      </c>
      <c r="E16" s="37">
        <v>89</v>
      </c>
      <c r="F16" s="61">
        <v>27</v>
      </c>
      <c r="G16" s="37">
        <v>108</v>
      </c>
      <c r="H16" s="37">
        <v>33</v>
      </c>
      <c r="I16" s="37">
        <v>90</v>
      </c>
      <c r="J16" s="38">
        <v>459</v>
      </c>
      <c r="K16" s="39">
        <v>76.5</v>
      </c>
      <c r="L16" s="40">
        <v>84</v>
      </c>
      <c r="N16" s="60" t="s">
        <v>52</v>
      </c>
      <c r="O16" s="28" t="s">
        <v>53</v>
      </c>
      <c r="P16" s="176">
        <v>108</v>
      </c>
      <c r="Q16" s="169">
        <f t="shared" si="0"/>
        <v>34</v>
      </c>
      <c r="R16" s="177">
        <v>79</v>
      </c>
      <c r="S16" s="178">
        <v>26</v>
      </c>
      <c r="T16" s="77">
        <v>90</v>
      </c>
      <c r="U16" s="173">
        <v>33</v>
      </c>
      <c r="V16" s="179">
        <v>57</v>
      </c>
      <c r="W16" s="175">
        <v>91</v>
      </c>
      <c r="Y16" s="60" t="s">
        <v>52</v>
      </c>
      <c r="Z16" s="28" t="s">
        <v>53</v>
      </c>
      <c r="AA16" s="176">
        <v>111</v>
      </c>
      <c r="AB16" s="169">
        <v>83</v>
      </c>
      <c r="AC16" s="177">
        <v>81</v>
      </c>
      <c r="AD16" s="178">
        <v>28</v>
      </c>
      <c r="AE16" s="77">
        <v>100</v>
      </c>
      <c r="AF16" s="173">
        <v>33</v>
      </c>
      <c r="AG16" s="179">
        <v>63</v>
      </c>
      <c r="AH16" s="175">
        <v>89</v>
      </c>
      <c r="AJ16" s="60" t="s">
        <v>52</v>
      </c>
      <c r="AK16" s="28" t="s">
        <v>53</v>
      </c>
      <c r="AL16" s="176">
        <v>110</v>
      </c>
      <c r="AM16" s="169">
        <v>83</v>
      </c>
      <c r="AN16" s="177">
        <v>81</v>
      </c>
      <c r="AO16" s="178">
        <v>27</v>
      </c>
      <c r="AP16" s="77">
        <v>99</v>
      </c>
      <c r="AQ16" s="173">
        <v>33</v>
      </c>
      <c r="AR16" s="179">
        <v>63</v>
      </c>
      <c r="AS16" s="175">
        <v>90</v>
      </c>
      <c r="AU16" s="79" t="s">
        <v>52</v>
      </c>
      <c r="AV16" s="28" t="s">
        <v>53</v>
      </c>
      <c r="AW16" s="176">
        <v>109</v>
      </c>
      <c r="AX16" s="169">
        <v>86</v>
      </c>
      <c r="AY16" s="177">
        <v>83</v>
      </c>
      <c r="AZ16" s="178">
        <v>29</v>
      </c>
      <c r="BA16" s="77">
        <v>98</v>
      </c>
      <c r="BB16" s="173">
        <v>33</v>
      </c>
      <c r="BC16" s="179">
        <v>67</v>
      </c>
      <c r="BD16" s="175">
        <v>93</v>
      </c>
      <c r="BF16" s="79" t="s">
        <v>52</v>
      </c>
      <c r="BG16" s="28" t="s">
        <v>53</v>
      </c>
      <c r="BH16" s="176">
        <v>108</v>
      </c>
      <c r="BI16" s="425">
        <v>89</v>
      </c>
      <c r="BJ16" s="177">
        <v>87</v>
      </c>
      <c r="BK16" s="178">
        <v>31</v>
      </c>
      <c r="BL16" s="77">
        <v>101</v>
      </c>
      <c r="BM16" s="173">
        <v>33</v>
      </c>
      <c r="BN16" s="179">
        <v>71</v>
      </c>
      <c r="BO16" s="175">
        <v>94</v>
      </c>
    </row>
    <row r="17" spans="1:67" x14ac:dyDescent="0.25">
      <c r="A17" s="62" t="s">
        <v>54</v>
      </c>
      <c r="B17" s="28" t="s">
        <v>55</v>
      </c>
      <c r="C17" s="37">
        <v>92</v>
      </c>
      <c r="D17" s="37">
        <v>93</v>
      </c>
      <c r="E17" s="37">
        <v>92</v>
      </c>
      <c r="F17" s="37">
        <v>42</v>
      </c>
      <c r="G17" s="37">
        <v>106</v>
      </c>
      <c r="H17" s="37">
        <v>19</v>
      </c>
      <c r="I17" s="37">
        <v>63</v>
      </c>
      <c r="J17" s="38">
        <v>401</v>
      </c>
      <c r="K17" s="39">
        <v>66.833333333333329</v>
      </c>
      <c r="L17" s="40">
        <v>75</v>
      </c>
      <c r="N17" s="62" t="s">
        <v>54</v>
      </c>
      <c r="O17" s="28" t="s">
        <v>55</v>
      </c>
      <c r="P17" s="176">
        <v>76</v>
      </c>
      <c r="Q17" s="169">
        <f t="shared" si="0"/>
        <v>35</v>
      </c>
      <c r="R17" s="177">
        <v>81</v>
      </c>
      <c r="S17" s="178">
        <v>38</v>
      </c>
      <c r="T17" s="77">
        <v>87</v>
      </c>
      <c r="U17" s="173">
        <v>19</v>
      </c>
      <c r="V17" s="179">
        <v>43</v>
      </c>
      <c r="W17" s="175">
        <v>82</v>
      </c>
      <c r="Y17" s="62" t="s">
        <v>54</v>
      </c>
      <c r="Z17" s="28" t="s">
        <v>55</v>
      </c>
      <c r="AA17" s="176">
        <v>70</v>
      </c>
      <c r="AB17" s="169">
        <v>85</v>
      </c>
      <c r="AC17" s="177">
        <v>84</v>
      </c>
      <c r="AD17" s="178">
        <v>42</v>
      </c>
      <c r="AE17" s="77">
        <v>96</v>
      </c>
      <c r="AF17" s="173">
        <v>19</v>
      </c>
      <c r="AG17" s="179">
        <v>49</v>
      </c>
      <c r="AH17" s="175">
        <v>77</v>
      </c>
      <c r="AJ17" s="62" t="s">
        <v>54</v>
      </c>
      <c r="AK17" s="28" t="s">
        <v>55</v>
      </c>
      <c r="AL17" s="176">
        <v>70</v>
      </c>
      <c r="AM17" s="169">
        <v>85</v>
      </c>
      <c r="AN17" s="177">
        <v>84</v>
      </c>
      <c r="AO17" s="178">
        <v>41</v>
      </c>
      <c r="AP17" s="77">
        <v>96</v>
      </c>
      <c r="AQ17" s="173">
        <v>19</v>
      </c>
      <c r="AR17" s="179">
        <v>48</v>
      </c>
      <c r="AS17" s="175">
        <v>78</v>
      </c>
      <c r="AU17" s="98" t="s">
        <v>54</v>
      </c>
      <c r="AV17" s="28" t="s">
        <v>55</v>
      </c>
      <c r="AW17" s="176">
        <v>69</v>
      </c>
      <c r="AX17" s="169">
        <v>88</v>
      </c>
      <c r="AY17" s="177">
        <v>86</v>
      </c>
      <c r="AZ17" s="178">
        <v>45</v>
      </c>
      <c r="BA17" s="77">
        <v>95</v>
      </c>
      <c r="BB17" s="173">
        <v>19</v>
      </c>
      <c r="BC17" s="179">
        <v>52</v>
      </c>
      <c r="BD17" s="175">
        <v>82</v>
      </c>
      <c r="BF17" s="98" t="s">
        <v>54</v>
      </c>
      <c r="BG17" s="28" t="s">
        <v>55</v>
      </c>
      <c r="BH17" s="176">
        <v>69</v>
      </c>
      <c r="BI17" s="425">
        <v>91</v>
      </c>
      <c r="BJ17" s="177">
        <v>91</v>
      </c>
      <c r="BK17" s="178">
        <v>48</v>
      </c>
      <c r="BL17" s="77">
        <v>99</v>
      </c>
      <c r="BM17" s="173">
        <v>19</v>
      </c>
      <c r="BN17" s="179">
        <v>54</v>
      </c>
      <c r="BO17" s="175">
        <v>85</v>
      </c>
    </row>
    <row r="18" spans="1:67" x14ac:dyDescent="0.25">
      <c r="A18" s="41" t="s">
        <v>56</v>
      </c>
      <c r="B18" s="43" t="s">
        <v>57</v>
      </c>
      <c r="C18" s="37">
        <v>18</v>
      </c>
      <c r="D18" s="37">
        <v>157</v>
      </c>
      <c r="E18" s="37">
        <v>182</v>
      </c>
      <c r="F18" s="37">
        <v>1</v>
      </c>
      <c r="G18" s="37">
        <v>4</v>
      </c>
      <c r="H18" s="37">
        <v>7</v>
      </c>
      <c r="I18" s="37">
        <v>132</v>
      </c>
      <c r="J18" s="38">
        <v>497</v>
      </c>
      <c r="K18" s="39">
        <v>82.833333333333329</v>
      </c>
      <c r="L18" s="40">
        <v>95</v>
      </c>
      <c r="N18" s="41" t="s">
        <v>56</v>
      </c>
      <c r="O18" s="43" t="s">
        <v>57</v>
      </c>
      <c r="P18" s="176">
        <v>16</v>
      </c>
      <c r="Q18" s="169">
        <f t="shared" si="0"/>
        <v>36</v>
      </c>
      <c r="R18" s="177">
        <v>142</v>
      </c>
      <c r="S18" s="178">
        <v>1</v>
      </c>
      <c r="T18" s="77">
        <v>5</v>
      </c>
      <c r="U18" s="173">
        <v>7</v>
      </c>
      <c r="V18" s="179">
        <v>93</v>
      </c>
      <c r="W18" s="175">
        <v>64</v>
      </c>
      <c r="Y18" s="41" t="s">
        <v>56</v>
      </c>
      <c r="Z18" s="43" t="s">
        <v>57</v>
      </c>
      <c r="AA18" s="176">
        <v>16</v>
      </c>
      <c r="AB18" s="169">
        <v>140</v>
      </c>
      <c r="AC18" s="177">
        <v>156</v>
      </c>
      <c r="AD18" s="178">
        <v>1</v>
      </c>
      <c r="AE18" s="77">
        <v>6</v>
      </c>
      <c r="AF18" s="173">
        <v>7</v>
      </c>
      <c r="AG18" s="179">
        <v>103</v>
      </c>
      <c r="AH18" s="175">
        <v>75</v>
      </c>
      <c r="AJ18" s="41" t="s">
        <v>56</v>
      </c>
      <c r="AK18" s="43" t="s">
        <v>57</v>
      </c>
      <c r="AL18" s="176">
        <v>16</v>
      </c>
      <c r="AM18" s="169">
        <v>140</v>
      </c>
      <c r="AN18" s="177">
        <v>156</v>
      </c>
      <c r="AO18" s="178">
        <v>1</v>
      </c>
      <c r="AP18" s="77">
        <v>6</v>
      </c>
      <c r="AQ18" s="173">
        <v>7</v>
      </c>
      <c r="AR18" s="179">
        <v>103</v>
      </c>
      <c r="AS18" s="175">
        <v>75</v>
      </c>
      <c r="AU18" s="59" t="s">
        <v>56</v>
      </c>
      <c r="AV18" s="43" t="s">
        <v>57</v>
      </c>
      <c r="AW18" s="176">
        <v>16</v>
      </c>
      <c r="AX18" s="169">
        <v>141</v>
      </c>
      <c r="AY18" s="177">
        <v>157</v>
      </c>
      <c r="AZ18" s="178">
        <v>1</v>
      </c>
      <c r="BA18" s="77">
        <v>6</v>
      </c>
      <c r="BB18" s="173">
        <v>7</v>
      </c>
      <c r="BC18" s="179">
        <v>105</v>
      </c>
      <c r="BD18" s="175">
        <v>79</v>
      </c>
      <c r="BF18" s="59" t="s">
        <v>56</v>
      </c>
      <c r="BG18" s="43" t="s">
        <v>57</v>
      </c>
      <c r="BH18" s="176">
        <v>16</v>
      </c>
      <c r="BI18" s="425">
        <v>147</v>
      </c>
      <c r="BJ18" s="177">
        <v>163</v>
      </c>
      <c r="BK18" s="178">
        <v>1</v>
      </c>
      <c r="BL18" s="77">
        <v>6</v>
      </c>
      <c r="BM18" s="173">
        <v>7</v>
      </c>
      <c r="BN18" s="179">
        <v>107</v>
      </c>
      <c r="BO18" s="175">
        <v>79</v>
      </c>
    </row>
    <row r="19" spans="1:67" x14ac:dyDescent="0.25">
      <c r="A19" s="44" t="s">
        <v>58</v>
      </c>
      <c r="B19" s="28" t="s">
        <v>59</v>
      </c>
      <c r="C19" s="63">
        <v>10</v>
      </c>
      <c r="D19" s="63">
        <v>88</v>
      </c>
      <c r="E19" s="63">
        <v>79</v>
      </c>
      <c r="F19" s="37">
        <v>68</v>
      </c>
      <c r="G19" s="37">
        <v>3</v>
      </c>
      <c r="H19" s="64">
        <v>11</v>
      </c>
      <c r="I19" s="37">
        <v>90</v>
      </c>
      <c r="J19" s="38">
        <v>346</v>
      </c>
      <c r="K19" s="39">
        <v>57.666666666666664</v>
      </c>
      <c r="L19" s="40">
        <v>56</v>
      </c>
      <c r="N19" s="44" t="s">
        <v>58</v>
      </c>
      <c r="O19" s="28" t="s">
        <v>59</v>
      </c>
      <c r="P19" s="176">
        <v>9</v>
      </c>
      <c r="Q19" s="169">
        <f t="shared" si="0"/>
        <v>37</v>
      </c>
      <c r="R19" s="177">
        <v>69</v>
      </c>
      <c r="S19" s="178">
        <v>47</v>
      </c>
      <c r="T19" s="77">
        <v>3</v>
      </c>
      <c r="U19" s="180">
        <v>11</v>
      </c>
      <c r="V19" s="179">
        <v>57</v>
      </c>
      <c r="W19" s="175">
        <v>23</v>
      </c>
      <c r="Y19" s="60" t="s">
        <v>58</v>
      </c>
      <c r="Z19" s="28" t="s">
        <v>59</v>
      </c>
      <c r="AA19" s="63">
        <v>7</v>
      </c>
      <c r="AB19" s="63">
        <v>73</v>
      </c>
      <c r="AC19" s="63">
        <v>52</v>
      </c>
      <c r="AD19" s="63">
        <v>18</v>
      </c>
      <c r="AE19" s="63">
        <v>3</v>
      </c>
      <c r="AF19" s="217">
        <v>12</v>
      </c>
      <c r="AG19" s="63">
        <v>29</v>
      </c>
      <c r="AH19" s="63">
        <v>20</v>
      </c>
      <c r="AJ19" s="60" t="s">
        <v>58</v>
      </c>
      <c r="AK19" s="28" t="s">
        <v>59</v>
      </c>
      <c r="AL19" s="63">
        <v>7</v>
      </c>
      <c r="AM19" s="63">
        <v>72</v>
      </c>
      <c r="AN19" s="63">
        <v>50</v>
      </c>
      <c r="AO19" s="63">
        <v>17</v>
      </c>
      <c r="AP19" s="63">
        <v>4</v>
      </c>
      <c r="AQ19" s="217">
        <v>14</v>
      </c>
      <c r="AR19" s="63">
        <v>29</v>
      </c>
      <c r="AS19" s="63">
        <v>20</v>
      </c>
      <c r="AU19" s="44" t="s">
        <v>58</v>
      </c>
      <c r="AV19" s="28" t="s">
        <v>59</v>
      </c>
      <c r="AW19" s="176">
        <v>7</v>
      </c>
      <c r="AX19" s="169">
        <v>75</v>
      </c>
      <c r="AY19" s="177">
        <v>50</v>
      </c>
      <c r="AZ19" s="178">
        <v>19</v>
      </c>
      <c r="BA19" s="77">
        <v>5</v>
      </c>
      <c r="BB19" s="180">
        <v>14</v>
      </c>
      <c r="BC19" s="179">
        <v>30</v>
      </c>
      <c r="BD19" s="175">
        <v>22</v>
      </c>
      <c r="BF19" s="44" t="s">
        <v>58</v>
      </c>
      <c r="BG19" s="28" t="s">
        <v>59</v>
      </c>
      <c r="BH19" s="176">
        <v>7</v>
      </c>
      <c r="BI19" s="425">
        <v>78</v>
      </c>
      <c r="BJ19" s="177">
        <v>49</v>
      </c>
      <c r="BK19" s="178">
        <v>21</v>
      </c>
      <c r="BL19" s="77">
        <v>5</v>
      </c>
      <c r="BM19" s="180">
        <v>14</v>
      </c>
      <c r="BN19" s="179">
        <v>31</v>
      </c>
      <c r="BO19" s="175">
        <v>23</v>
      </c>
    </row>
    <row r="20" spans="1:67" x14ac:dyDescent="0.25">
      <c r="A20" s="50" t="s">
        <v>60</v>
      </c>
      <c r="B20" s="28" t="s">
        <v>61</v>
      </c>
      <c r="C20" s="37">
        <v>141</v>
      </c>
      <c r="D20" s="29">
        <v>11</v>
      </c>
      <c r="E20" s="52">
        <v>31</v>
      </c>
      <c r="F20" s="65">
        <v>49</v>
      </c>
      <c r="G20" s="66">
        <v>82</v>
      </c>
      <c r="H20" s="37">
        <v>30</v>
      </c>
      <c r="I20" s="67">
        <v>22</v>
      </c>
      <c r="J20" s="129">
        <v>284</v>
      </c>
      <c r="K20" s="131">
        <v>47.333333333333336</v>
      </c>
      <c r="L20" s="40">
        <v>40</v>
      </c>
      <c r="N20" s="50" t="s">
        <v>60</v>
      </c>
      <c r="O20" s="28" t="s">
        <v>61</v>
      </c>
      <c r="P20" s="176">
        <v>118</v>
      </c>
      <c r="Q20" s="169">
        <f t="shared" si="0"/>
        <v>38</v>
      </c>
      <c r="R20" s="177">
        <v>31</v>
      </c>
      <c r="S20" s="178">
        <v>45</v>
      </c>
      <c r="T20" s="77">
        <v>72</v>
      </c>
      <c r="U20" s="173">
        <v>30</v>
      </c>
      <c r="V20" s="179">
        <v>23</v>
      </c>
      <c r="W20" s="175">
        <v>53</v>
      </c>
      <c r="Y20" s="50" t="s">
        <v>60</v>
      </c>
      <c r="Z20" s="28" t="s">
        <v>61</v>
      </c>
      <c r="AA20" s="63">
        <v>121</v>
      </c>
      <c r="AB20" s="63">
        <v>10</v>
      </c>
      <c r="AC20" s="63">
        <v>30</v>
      </c>
      <c r="AD20" s="63">
        <v>50</v>
      </c>
      <c r="AE20" s="63">
        <v>94</v>
      </c>
      <c r="AF20" s="63">
        <v>39</v>
      </c>
      <c r="AG20" s="63">
        <v>29</v>
      </c>
      <c r="AH20" s="63">
        <v>56</v>
      </c>
      <c r="AJ20" s="50" t="s">
        <v>60</v>
      </c>
      <c r="AK20" s="28" t="s">
        <v>61</v>
      </c>
      <c r="AL20" s="176">
        <v>121</v>
      </c>
      <c r="AM20" s="169">
        <v>11</v>
      </c>
      <c r="AN20" s="177">
        <v>30</v>
      </c>
      <c r="AO20" s="178">
        <v>50</v>
      </c>
      <c r="AP20" s="77">
        <v>94</v>
      </c>
      <c r="AQ20" s="173">
        <v>39</v>
      </c>
      <c r="AR20" s="179">
        <v>29</v>
      </c>
      <c r="AS20" s="175">
        <v>53</v>
      </c>
      <c r="AU20" s="44" t="s">
        <v>60</v>
      </c>
      <c r="AV20" s="28" t="s">
        <v>61</v>
      </c>
      <c r="AW20" s="176">
        <v>120</v>
      </c>
      <c r="AX20" s="169">
        <v>12</v>
      </c>
      <c r="AY20" s="177">
        <v>30</v>
      </c>
      <c r="AZ20" s="178">
        <v>53</v>
      </c>
      <c r="BA20" s="77">
        <v>93</v>
      </c>
      <c r="BB20" s="173">
        <v>39</v>
      </c>
      <c r="BC20" s="179">
        <v>30</v>
      </c>
      <c r="BD20" s="175">
        <v>54</v>
      </c>
      <c r="BF20" s="44" t="s">
        <v>60</v>
      </c>
      <c r="BG20" s="28" t="s">
        <v>61</v>
      </c>
      <c r="BH20" s="176">
        <v>120</v>
      </c>
      <c r="BI20" s="425">
        <v>10</v>
      </c>
      <c r="BJ20" s="177">
        <v>30</v>
      </c>
      <c r="BK20" s="178">
        <v>56</v>
      </c>
      <c r="BL20" s="77">
        <v>96</v>
      </c>
      <c r="BM20" s="173">
        <v>39</v>
      </c>
      <c r="BN20" s="179">
        <v>31</v>
      </c>
      <c r="BO20" s="175">
        <v>53</v>
      </c>
    </row>
    <row r="21" spans="1:67" x14ac:dyDescent="0.25">
      <c r="A21" s="44" t="s">
        <v>60</v>
      </c>
      <c r="B21" s="28" t="s">
        <v>62</v>
      </c>
      <c r="C21" s="37">
        <v>87</v>
      </c>
      <c r="D21" s="68">
        <v>2</v>
      </c>
      <c r="E21" s="69">
        <v>18</v>
      </c>
      <c r="F21" s="63">
        <v>10</v>
      </c>
      <c r="G21" s="53">
        <v>26</v>
      </c>
      <c r="H21" s="37">
        <v>22</v>
      </c>
      <c r="I21" s="63">
        <v>5</v>
      </c>
      <c r="J21" s="129">
        <v>144</v>
      </c>
      <c r="K21" s="131">
        <v>24</v>
      </c>
      <c r="L21" s="40">
        <v>13</v>
      </c>
      <c r="N21" s="44" t="s">
        <v>60</v>
      </c>
      <c r="O21" s="28" t="s">
        <v>62</v>
      </c>
      <c r="P21" s="176">
        <v>72</v>
      </c>
      <c r="Q21" s="169">
        <v>1</v>
      </c>
      <c r="R21" s="177">
        <v>15</v>
      </c>
      <c r="S21" s="178">
        <v>10</v>
      </c>
      <c r="T21" s="77">
        <v>22</v>
      </c>
      <c r="U21" s="173">
        <v>22</v>
      </c>
      <c r="V21" s="179">
        <v>6</v>
      </c>
      <c r="W21" s="175">
        <v>14</v>
      </c>
      <c r="Y21" s="44" t="s">
        <v>60</v>
      </c>
      <c r="Z21" s="28" t="s">
        <v>62</v>
      </c>
      <c r="AA21" s="63">
        <v>93</v>
      </c>
      <c r="AB21" s="63">
        <v>13</v>
      </c>
      <c r="AC21" s="63">
        <v>35</v>
      </c>
      <c r="AD21" s="63">
        <v>11</v>
      </c>
      <c r="AE21" s="63">
        <v>27</v>
      </c>
      <c r="AF21" s="63">
        <v>34</v>
      </c>
      <c r="AG21" s="63">
        <v>16</v>
      </c>
      <c r="AH21" s="63">
        <v>26</v>
      </c>
      <c r="AJ21" s="44" t="s">
        <v>60</v>
      </c>
      <c r="AK21" s="28" t="s">
        <v>62</v>
      </c>
      <c r="AL21" s="63">
        <v>81</v>
      </c>
      <c r="AM21" s="63">
        <v>3</v>
      </c>
      <c r="AN21" s="63">
        <v>20</v>
      </c>
      <c r="AO21" s="63">
        <v>15</v>
      </c>
      <c r="AP21" s="63">
        <v>37</v>
      </c>
      <c r="AQ21" s="63">
        <v>37</v>
      </c>
      <c r="AR21" s="63">
        <v>16</v>
      </c>
      <c r="AS21" s="63">
        <v>19</v>
      </c>
      <c r="AU21" s="78" t="s">
        <v>60</v>
      </c>
      <c r="AV21" s="28" t="s">
        <v>62</v>
      </c>
      <c r="AW21" s="63">
        <v>81</v>
      </c>
      <c r="AX21" s="63">
        <v>3</v>
      </c>
      <c r="AY21" s="63">
        <v>20</v>
      </c>
      <c r="AZ21" s="63">
        <v>17</v>
      </c>
      <c r="BA21" s="63">
        <v>40</v>
      </c>
      <c r="BB21" s="63">
        <v>39</v>
      </c>
      <c r="BC21" s="63">
        <v>27</v>
      </c>
      <c r="BD21" s="63">
        <v>24</v>
      </c>
      <c r="BF21" s="78" t="s">
        <v>60</v>
      </c>
      <c r="BG21" s="28" t="s">
        <v>62</v>
      </c>
      <c r="BH21" s="176">
        <v>83</v>
      </c>
      <c r="BI21" s="425">
        <v>3</v>
      </c>
      <c r="BJ21" s="177">
        <v>22</v>
      </c>
      <c r="BK21" s="178">
        <v>18</v>
      </c>
      <c r="BL21" s="77">
        <v>44</v>
      </c>
      <c r="BM21" s="173">
        <v>39</v>
      </c>
      <c r="BN21" s="179">
        <v>28</v>
      </c>
      <c r="BO21" s="175">
        <v>25</v>
      </c>
    </row>
    <row r="22" spans="1:67" x14ac:dyDescent="0.25">
      <c r="A22" s="60" t="s">
        <v>60</v>
      </c>
      <c r="B22" s="28" t="s">
        <v>63</v>
      </c>
      <c r="C22" s="37">
        <v>134</v>
      </c>
      <c r="D22" s="37">
        <v>145</v>
      </c>
      <c r="E22" s="37">
        <v>148</v>
      </c>
      <c r="F22" s="37">
        <v>98</v>
      </c>
      <c r="G22" s="37">
        <v>134</v>
      </c>
      <c r="H22" s="37">
        <v>18</v>
      </c>
      <c r="I22" s="37">
        <v>48</v>
      </c>
      <c r="J22" s="38">
        <v>591</v>
      </c>
      <c r="K22" s="39">
        <v>98.5</v>
      </c>
      <c r="L22" s="40">
        <v>112</v>
      </c>
      <c r="N22" s="60" t="s">
        <v>60</v>
      </c>
      <c r="O22" s="28" t="s">
        <v>63</v>
      </c>
      <c r="P22" s="176">
        <v>111</v>
      </c>
      <c r="Q22" s="169">
        <f>+Q21+1</f>
        <v>2</v>
      </c>
      <c r="R22" s="177">
        <v>120</v>
      </c>
      <c r="S22" s="178">
        <v>85</v>
      </c>
      <c r="T22" s="77">
        <v>116</v>
      </c>
      <c r="U22" s="173">
        <v>18</v>
      </c>
      <c r="V22" s="179">
        <v>40</v>
      </c>
      <c r="W22" s="175">
        <v>125</v>
      </c>
      <c r="Y22" s="60" t="s">
        <v>60</v>
      </c>
      <c r="Z22" s="28" t="s">
        <v>63</v>
      </c>
      <c r="AA22" s="176">
        <v>115</v>
      </c>
      <c r="AB22" s="169">
        <v>129</v>
      </c>
      <c r="AC22" s="177">
        <v>129</v>
      </c>
      <c r="AD22" s="178">
        <v>98</v>
      </c>
      <c r="AE22" s="77">
        <v>128</v>
      </c>
      <c r="AF22" s="173">
        <v>18</v>
      </c>
      <c r="AG22" s="179">
        <v>46</v>
      </c>
      <c r="AH22" s="175">
        <v>139</v>
      </c>
      <c r="AJ22" s="60" t="s">
        <v>60</v>
      </c>
      <c r="AK22" s="28" t="s">
        <v>63</v>
      </c>
      <c r="AL22" s="176">
        <v>115</v>
      </c>
      <c r="AM22" s="169">
        <v>129</v>
      </c>
      <c r="AN22" s="177">
        <v>129</v>
      </c>
      <c r="AO22" s="178">
        <v>98</v>
      </c>
      <c r="AP22" s="77">
        <v>127</v>
      </c>
      <c r="AQ22" s="173">
        <v>18</v>
      </c>
      <c r="AR22" s="179">
        <v>45</v>
      </c>
      <c r="AS22" s="175">
        <v>140</v>
      </c>
      <c r="AU22" s="60" t="s">
        <v>60</v>
      </c>
      <c r="AV22" s="28" t="s">
        <v>63</v>
      </c>
      <c r="AW22" s="176">
        <v>113</v>
      </c>
      <c r="AX22" s="169">
        <v>131</v>
      </c>
      <c r="AY22" s="177">
        <v>131</v>
      </c>
      <c r="AZ22" s="178">
        <v>99</v>
      </c>
      <c r="BA22" s="77">
        <v>128</v>
      </c>
      <c r="BB22" s="173">
        <v>18</v>
      </c>
      <c r="BC22" s="179">
        <v>48</v>
      </c>
      <c r="BD22" s="175">
        <v>140</v>
      </c>
      <c r="BF22" s="60" t="s">
        <v>60</v>
      </c>
      <c r="BG22" s="28" t="s">
        <v>63</v>
      </c>
      <c r="BH22" s="176">
        <v>113</v>
      </c>
      <c r="BI22" s="425">
        <v>134</v>
      </c>
      <c r="BJ22" s="177">
        <v>136</v>
      </c>
      <c r="BK22" s="178">
        <v>101</v>
      </c>
      <c r="BL22" s="77">
        <v>130</v>
      </c>
      <c r="BM22" s="173">
        <v>18</v>
      </c>
      <c r="BN22" s="179">
        <v>50</v>
      </c>
      <c r="BO22" s="175">
        <v>145</v>
      </c>
    </row>
    <row r="23" spans="1:67" x14ac:dyDescent="0.25">
      <c r="A23" s="48" t="s">
        <v>64</v>
      </c>
      <c r="B23" s="28" t="s">
        <v>65</v>
      </c>
      <c r="C23" s="67">
        <v>38</v>
      </c>
      <c r="D23" s="70">
        <v>21</v>
      </c>
      <c r="E23" s="29">
        <v>17</v>
      </c>
      <c r="F23" s="69">
        <v>25</v>
      </c>
      <c r="G23" s="71">
        <v>48</v>
      </c>
      <c r="H23" s="37">
        <v>43</v>
      </c>
      <c r="I23" s="53">
        <v>13</v>
      </c>
      <c r="J23" s="129">
        <v>157</v>
      </c>
      <c r="K23" s="131">
        <v>26.166666666666668</v>
      </c>
      <c r="L23" s="40">
        <v>15</v>
      </c>
      <c r="N23" s="48" t="s">
        <v>64</v>
      </c>
      <c r="O23" s="28" t="s">
        <v>65</v>
      </c>
      <c r="P23" s="63">
        <v>53</v>
      </c>
      <c r="Q23" s="63">
        <f>+Q22+1</f>
        <v>3</v>
      </c>
      <c r="R23" s="63">
        <v>36</v>
      </c>
      <c r="S23" s="63">
        <v>28</v>
      </c>
      <c r="T23" s="63">
        <v>41</v>
      </c>
      <c r="U23" s="63">
        <v>46</v>
      </c>
      <c r="V23" s="63">
        <v>29</v>
      </c>
      <c r="W23" s="63">
        <v>25</v>
      </c>
      <c r="Y23" s="48" t="s">
        <v>64</v>
      </c>
      <c r="Z23" s="28" t="s">
        <v>65</v>
      </c>
      <c r="AA23" s="176">
        <v>49</v>
      </c>
      <c r="AB23" s="169">
        <v>41</v>
      </c>
      <c r="AC23" s="177">
        <v>36</v>
      </c>
      <c r="AD23" s="178">
        <v>29</v>
      </c>
      <c r="AE23" s="77">
        <v>43</v>
      </c>
      <c r="AF23" s="173">
        <v>46</v>
      </c>
      <c r="AG23" s="179">
        <v>37</v>
      </c>
      <c r="AH23" s="175">
        <v>32</v>
      </c>
      <c r="AJ23" s="48" t="s">
        <v>64</v>
      </c>
      <c r="AK23" s="28" t="s">
        <v>65</v>
      </c>
      <c r="AL23" s="176">
        <v>49</v>
      </c>
      <c r="AM23" s="169">
        <v>38</v>
      </c>
      <c r="AN23" s="177">
        <v>34</v>
      </c>
      <c r="AO23" s="178">
        <v>29</v>
      </c>
      <c r="AP23" s="77">
        <v>43</v>
      </c>
      <c r="AQ23" s="173">
        <v>46</v>
      </c>
      <c r="AR23" s="179">
        <v>36</v>
      </c>
      <c r="AS23" s="175">
        <v>30</v>
      </c>
      <c r="AU23" s="42" t="s">
        <v>64</v>
      </c>
      <c r="AV23" s="28" t="s">
        <v>65</v>
      </c>
      <c r="AW23" s="176">
        <v>48</v>
      </c>
      <c r="AX23" s="169">
        <v>39</v>
      </c>
      <c r="AY23" s="177">
        <v>34</v>
      </c>
      <c r="AZ23" s="178">
        <v>30</v>
      </c>
      <c r="BA23" s="77">
        <v>44</v>
      </c>
      <c r="BB23" s="173">
        <v>46</v>
      </c>
      <c r="BC23" s="179">
        <v>38</v>
      </c>
      <c r="BD23" s="175">
        <v>31</v>
      </c>
      <c r="BF23" s="42" t="s">
        <v>64</v>
      </c>
      <c r="BG23" s="28" t="s">
        <v>65</v>
      </c>
      <c r="BH23" s="176">
        <v>47</v>
      </c>
      <c r="BI23" s="425">
        <v>39</v>
      </c>
      <c r="BJ23" s="177">
        <v>34</v>
      </c>
      <c r="BK23" s="178">
        <v>33</v>
      </c>
      <c r="BL23" s="77">
        <v>48</v>
      </c>
      <c r="BM23" s="173">
        <v>46</v>
      </c>
      <c r="BN23" s="179">
        <v>37</v>
      </c>
      <c r="BO23" s="175">
        <v>31</v>
      </c>
    </row>
    <row r="24" spans="1:67" x14ac:dyDescent="0.25">
      <c r="A24" s="44" t="s">
        <v>385</v>
      </c>
      <c r="B24" s="28" t="s">
        <v>319</v>
      </c>
      <c r="C24" s="67"/>
      <c r="D24" s="70"/>
      <c r="E24" s="29"/>
      <c r="F24" s="69"/>
      <c r="G24" s="71"/>
      <c r="H24" s="37"/>
      <c r="I24" s="53"/>
      <c r="J24" s="129"/>
      <c r="K24" s="131"/>
      <c r="L24" s="40"/>
      <c r="N24" s="44" t="s">
        <v>385</v>
      </c>
      <c r="O24" s="28" t="s">
        <v>319</v>
      </c>
      <c r="P24" s="63"/>
      <c r="Q24" s="63"/>
      <c r="R24" s="63"/>
      <c r="S24" s="63"/>
      <c r="T24" s="63"/>
      <c r="U24" s="63"/>
      <c r="V24" s="63"/>
      <c r="W24" s="63"/>
      <c r="Y24" s="44" t="s">
        <v>385</v>
      </c>
      <c r="Z24" s="28" t="s">
        <v>319</v>
      </c>
      <c r="AA24" s="63">
        <v>88</v>
      </c>
      <c r="AB24" s="63">
        <v>33</v>
      </c>
      <c r="AC24" s="63">
        <v>38</v>
      </c>
      <c r="AD24" s="63">
        <v>53</v>
      </c>
      <c r="AE24" s="63">
        <v>19</v>
      </c>
      <c r="AF24" s="63">
        <v>18</v>
      </c>
      <c r="AG24" s="63">
        <v>16</v>
      </c>
      <c r="AH24" s="63">
        <v>37</v>
      </c>
      <c r="AJ24" s="44" t="s">
        <v>385</v>
      </c>
      <c r="AK24" s="28" t="s">
        <v>319</v>
      </c>
      <c r="AL24" s="63">
        <v>88</v>
      </c>
      <c r="AM24" s="63">
        <v>39</v>
      </c>
      <c r="AN24" s="63">
        <v>45</v>
      </c>
      <c r="AO24" s="63">
        <v>41</v>
      </c>
      <c r="AP24" s="63">
        <v>23</v>
      </c>
      <c r="AQ24" s="63">
        <v>23</v>
      </c>
      <c r="AR24" s="63">
        <v>22</v>
      </c>
      <c r="AS24" s="63">
        <v>40</v>
      </c>
      <c r="AU24" s="78" t="s">
        <v>385</v>
      </c>
      <c r="AV24" s="28" t="s">
        <v>319</v>
      </c>
      <c r="AW24" s="63">
        <v>116</v>
      </c>
      <c r="AX24" s="63">
        <v>88</v>
      </c>
      <c r="AY24" s="63">
        <v>86</v>
      </c>
      <c r="AZ24" s="63">
        <v>57</v>
      </c>
      <c r="BA24" s="63">
        <v>43</v>
      </c>
      <c r="BB24" s="63">
        <v>30</v>
      </c>
      <c r="BC24" s="63">
        <v>83</v>
      </c>
      <c r="BD24" s="63">
        <v>94</v>
      </c>
      <c r="BF24" s="78" t="s">
        <v>385</v>
      </c>
      <c r="BG24" s="28" t="s">
        <v>319</v>
      </c>
      <c r="BH24" s="63">
        <v>111</v>
      </c>
      <c r="BI24" s="423">
        <v>88</v>
      </c>
      <c r="BJ24" s="63">
        <v>79</v>
      </c>
      <c r="BK24" s="63">
        <v>33</v>
      </c>
      <c r="BL24" s="63">
        <v>29</v>
      </c>
      <c r="BM24" s="63">
        <v>37</v>
      </c>
      <c r="BN24" s="63">
        <v>62</v>
      </c>
      <c r="BO24" s="63">
        <v>69</v>
      </c>
    </row>
    <row r="25" spans="1:67" x14ac:dyDescent="0.25">
      <c r="A25" s="78" t="s">
        <v>66</v>
      </c>
      <c r="B25" s="28" t="s">
        <v>67</v>
      </c>
      <c r="C25" s="37">
        <v>67</v>
      </c>
      <c r="D25" s="37">
        <v>42</v>
      </c>
      <c r="E25" s="37">
        <v>38</v>
      </c>
      <c r="F25" s="37">
        <v>90</v>
      </c>
      <c r="G25" s="37">
        <v>58</v>
      </c>
      <c r="H25" s="37">
        <v>23</v>
      </c>
      <c r="I25" s="37">
        <v>48</v>
      </c>
      <c r="J25" s="38">
        <v>308</v>
      </c>
      <c r="K25" s="39">
        <v>51.333333333333336</v>
      </c>
      <c r="L25" s="40">
        <v>48</v>
      </c>
      <c r="N25" s="78" t="s">
        <v>66</v>
      </c>
      <c r="O25" s="28" t="s">
        <v>67</v>
      </c>
      <c r="P25" s="176">
        <v>56</v>
      </c>
      <c r="Q25" s="169">
        <f>+Q23+1</f>
        <v>4</v>
      </c>
      <c r="R25" s="177">
        <v>38</v>
      </c>
      <c r="S25" s="178">
        <v>78</v>
      </c>
      <c r="T25" s="77">
        <v>46</v>
      </c>
      <c r="U25" s="173">
        <v>23</v>
      </c>
      <c r="V25" s="179">
        <v>36</v>
      </c>
      <c r="W25" s="175">
        <v>62</v>
      </c>
      <c r="Y25" s="78" t="s">
        <v>66</v>
      </c>
      <c r="Z25" s="28" t="s">
        <v>67</v>
      </c>
      <c r="AA25" s="176">
        <v>51</v>
      </c>
      <c r="AB25" s="169">
        <v>43</v>
      </c>
      <c r="AC25" s="177">
        <v>39</v>
      </c>
      <c r="AD25" s="178">
        <v>91</v>
      </c>
      <c r="AE25" s="77">
        <v>49</v>
      </c>
      <c r="AF25" s="173">
        <v>23</v>
      </c>
      <c r="AG25" s="179">
        <v>44</v>
      </c>
      <c r="AH25" s="175">
        <v>50</v>
      </c>
      <c r="AJ25" s="78" t="s">
        <v>66</v>
      </c>
      <c r="AK25" s="28" t="s">
        <v>67</v>
      </c>
      <c r="AL25" s="176">
        <v>51</v>
      </c>
      <c r="AM25" s="169">
        <v>41</v>
      </c>
      <c r="AN25" s="177">
        <v>36</v>
      </c>
      <c r="AO25" s="178">
        <v>91</v>
      </c>
      <c r="AP25" s="77">
        <v>49</v>
      </c>
      <c r="AQ25" s="173">
        <v>23</v>
      </c>
      <c r="AR25" s="179">
        <v>43</v>
      </c>
      <c r="AS25" s="175">
        <v>46</v>
      </c>
      <c r="AU25" s="48" t="s">
        <v>66</v>
      </c>
      <c r="AV25" s="28" t="s">
        <v>67</v>
      </c>
      <c r="AW25" s="176">
        <v>50</v>
      </c>
      <c r="AX25" s="169">
        <v>41</v>
      </c>
      <c r="AY25" s="177">
        <v>36</v>
      </c>
      <c r="AZ25" s="178">
        <v>91</v>
      </c>
      <c r="BA25" s="77">
        <v>48</v>
      </c>
      <c r="BB25" s="173">
        <v>23</v>
      </c>
      <c r="BC25" s="179">
        <v>46</v>
      </c>
      <c r="BD25" s="175">
        <v>45</v>
      </c>
      <c r="BF25" s="48" t="s">
        <v>66</v>
      </c>
      <c r="BG25" s="28" t="s">
        <v>67</v>
      </c>
      <c r="BH25" s="176">
        <v>50</v>
      </c>
      <c r="BI25" s="425">
        <v>41</v>
      </c>
      <c r="BJ25" s="177">
        <v>36</v>
      </c>
      <c r="BK25" s="178">
        <v>94</v>
      </c>
      <c r="BL25" s="77">
        <v>53</v>
      </c>
      <c r="BM25" s="173">
        <v>23</v>
      </c>
      <c r="BN25" s="179">
        <v>48</v>
      </c>
      <c r="BO25" s="175">
        <v>46</v>
      </c>
    </row>
    <row r="26" spans="1:67" x14ac:dyDescent="0.25">
      <c r="A26" s="101" t="s">
        <v>386</v>
      </c>
      <c r="B26" s="28" t="s">
        <v>273</v>
      </c>
      <c r="C26" s="37"/>
      <c r="D26" s="37"/>
      <c r="E26" s="37"/>
      <c r="F26" s="37"/>
      <c r="G26" s="37"/>
      <c r="H26" s="37"/>
      <c r="I26" s="37"/>
      <c r="J26" s="38"/>
      <c r="K26" s="39"/>
      <c r="L26" s="40"/>
      <c r="N26" s="101" t="s">
        <v>386</v>
      </c>
      <c r="O26" s="28" t="s">
        <v>273</v>
      </c>
      <c r="P26" s="176"/>
      <c r="Q26" s="169"/>
      <c r="R26" s="177"/>
      <c r="S26" s="178"/>
      <c r="T26" s="77"/>
      <c r="U26" s="173"/>
      <c r="V26" s="179"/>
      <c r="W26" s="175"/>
      <c r="Y26" s="101" t="s">
        <v>386</v>
      </c>
      <c r="Z26" s="28" t="s">
        <v>273</v>
      </c>
      <c r="AA26" s="63">
        <v>194</v>
      </c>
      <c r="AB26" s="63">
        <v>173</v>
      </c>
      <c r="AC26" s="63">
        <v>139</v>
      </c>
      <c r="AD26" s="63">
        <v>1</v>
      </c>
      <c r="AE26" s="63">
        <v>1</v>
      </c>
      <c r="AF26" s="63">
        <v>9</v>
      </c>
      <c r="AG26" s="63">
        <v>1</v>
      </c>
      <c r="AH26" s="63">
        <v>102</v>
      </c>
      <c r="AJ26" s="101" t="s">
        <v>386</v>
      </c>
      <c r="AK26" s="28" t="s">
        <v>273</v>
      </c>
      <c r="AL26" s="176">
        <v>194</v>
      </c>
      <c r="AM26" s="169">
        <v>173</v>
      </c>
      <c r="AN26" s="177">
        <v>139</v>
      </c>
      <c r="AO26" s="178">
        <v>1</v>
      </c>
      <c r="AP26" s="77">
        <v>1</v>
      </c>
      <c r="AQ26" s="173">
        <v>9</v>
      </c>
      <c r="AR26" s="179">
        <v>1</v>
      </c>
      <c r="AS26" s="175">
        <v>101</v>
      </c>
      <c r="AU26" s="101" t="s">
        <v>386</v>
      </c>
      <c r="AV26" s="28" t="s">
        <v>273</v>
      </c>
      <c r="AW26" s="176">
        <v>196</v>
      </c>
      <c r="AX26" s="169">
        <v>174</v>
      </c>
      <c r="AY26" s="177">
        <v>141</v>
      </c>
      <c r="AZ26" s="178">
        <v>1</v>
      </c>
      <c r="BA26" s="77">
        <v>1</v>
      </c>
      <c r="BB26" s="173">
        <v>9</v>
      </c>
      <c r="BC26" s="179">
        <v>1</v>
      </c>
      <c r="BD26" s="175">
        <v>103</v>
      </c>
      <c r="BF26" s="101" t="s">
        <v>386</v>
      </c>
      <c r="BG26" s="28" t="s">
        <v>273</v>
      </c>
      <c r="BH26" s="176">
        <v>201</v>
      </c>
      <c r="BI26" s="425">
        <v>180</v>
      </c>
      <c r="BJ26" s="177">
        <v>148</v>
      </c>
      <c r="BK26" s="178">
        <v>1</v>
      </c>
      <c r="BL26" s="77">
        <v>1</v>
      </c>
      <c r="BM26" s="173">
        <v>9</v>
      </c>
      <c r="BN26" s="179">
        <v>1</v>
      </c>
      <c r="BO26" s="175">
        <v>106</v>
      </c>
    </row>
    <row r="27" spans="1:67" x14ac:dyDescent="0.25">
      <c r="A27" s="44" t="s">
        <v>386</v>
      </c>
      <c r="B27" s="28" t="s">
        <v>118</v>
      </c>
      <c r="C27" s="37"/>
      <c r="D27" s="37"/>
      <c r="E27" s="37"/>
      <c r="F27" s="37"/>
      <c r="G27" s="37"/>
      <c r="H27" s="37"/>
      <c r="I27" s="37"/>
      <c r="J27" s="38"/>
      <c r="K27" s="39"/>
      <c r="L27" s="40"/>
      <c r="N27" s="44" t="s">
        <v>386</v>
      </c>
      <c r="O27" s="28" t="s">
        <v>118</v>
      </c>
      <c r="P27" s="176"/>
      <c r="Q27" s="169"/>
      <c r="R27" s="177"/>
      <c r="S27" s="178"/>
      <c r="T27" s="77"/>
      <c r="U27" s="173"/>
      <c r="V27" s="179"/>
      <c r="W27" s="175"/>
      <c r="Y27" s="44" t="s">
        <v>386</v>
      </c>
      <c r="Z27" s="28" t="s">
        <v>118</v>
      </c>
      <c r="AA27" s="63">
        <v>180</v>
      </c>
      <c r="AB27" s="63">
        <v>85</v>
      </c>
      <c r="AC27" s="63">
        <v>84</v>
      </c>
      <c r="AD27" s="63">
        <v>1</v>
      </c>
      <c r="AE27" s="63">
        <v>169</v>
      </c>
      <c r="AF27" s="63">
        <v>1</v>
      </c>
      <c r="AG27" s="63">
        <v>1</v>
      </c>
      <c r="AH27" s="63">
        <v>108</v>
      </c>
      <c r="AJ27" s="44" t="s">
        <v>386</v>
      </c>
      <c r="AK27" s="28" t="s">
        <v>118</v>
      </c>
      <c r="AL27" s="176">
        <v>180</v>
      </c>
      <c r="AM27" s="169">
        <v>85</v>
      </c>
      <c r="AN27" s="177">
        <v>84</v>
      </c>
      <c r="AO27" s="178">
        <v>1</v>
      </c>
      <c r="AP27" s="77">
        <v>169</v>
      </c>
      <c r="AQ27" s="173">
        <v>1</v>
      </c>
      <c r="AR27" s="179">
        <v>1</v>
      </c>
      <c r="AS27" s="175">
        <v>108</v>
      </c>
      <c r="AU27" s="44" t="s">
        <v>386</v>
      </c>
      <c r="AV27" s="28" t="s">
        <v>118</v>
      </c>
      <c r="AW27" s="63">
        <v>176</v>
      </c>
      <c r="AX27" s="63">
        <v>59</v>
      </c>
      <c r="AY27" s="63">
        <v>81</v>
      </c>
      <c r="AZ27" s="63">
        <v>1</v>
      </c>
      <c r="BA27" s="63">
        <v>128</v>
      </c>
      <c r="BB27" s="63">
        <v>3</v>
      </c>
      <c r="BC27" s="63">
        <v>1</v>
      </c>
      <c r="BD27" s="63">
        <v>87</v>
      </c>
      <c r="BF27" s="44" t="s">
        <v>386</v>
      </c>
      <c r="BG27" s="28" t="s">
        <v>118</v>
      </c>
      <c r="BH27" s="176">
        <v>177</v>
      </c>
      <c r="BI27" s="425">
        <v>58</v>
      </c>
      <c r="BJ27" s="177">
        <v>81</v>
      </c>
      <c r="BK27" s="178">
        <v>1</v>
      </c>
      <c r="BL27" s="77">
        <v>130</v>
      </c>
      <c r="BM27" s="173">
        <v>3</v>
      </c>
      <c r="BN27" s="179">
        <v>1</v>
      </c>
      <c r="BO27" s="175">
        <v>83</v>
      </c>
    </row>
    <row r="28" spans="1:67" x14ac:dyDescent="0.25">
      <c r="A28" s="48" t="s">
        <v>68</v>
      </c>
      <c r="B28" s="43" t="s">
        <v>69</v>
      </c>
      <c r="C28" s="72">
        <v>56</v>
      </c>
      <c r="D28" s="37">
        <v>175</v>
      </c>
      <c r="E28" s="37">
        <v>192</v>
      </c>
      <c r="F28" s="52">
        <v>43</v>
      </c>
      <c r="G28" s="54">
        <v>21</v>
      </c>
      <c r="H28" s="37">
        <v>21</v>
      </c>
      <c r="I28" s="37">
        <v>132</v>
      </c>
      <c r="J28" s="38">
        <v>619</v>
      </c>
      <c r="K28" s="39">
        <v>103.16666666666667</v>
      </c>
      <c r="L28" s="40">
        <v>115</v>
      </c>
      <c r="N28" s="48" t="s">
        <v>68</v>
      </c>
      <c r="O28" s="43" t="s">
        <v>69</v>
      </c>
      <c r="P28" s="63">
        <v>80</v>
      </c>
      <c r="Q28" s="63">
        <f>+Q25+1</f>
        <v>5</v>
      </c>
      <c r="R28" s="63">
        <v>171</v>
      </c>
      <c r="S28" s="63">
        <v>38</v>
      </c>
      <c r="T28" s="63">
        <v>27</v>
      </c>
      <c r="U28" s="63">
        <v>24</v>
      </c>
      <c r="V28" s="63">
        <v>102</v>
      </c>
      <c r="W28" s="63">
        <v>106</v>
      </c>
      <c r="Y28" s="48" t="s">
        <v>68</v>
      </c>
      <c r="Z28" s="43" t="s">
        <v>69</v>
      </c>
      <c r="AA28" s="176">
        <v>74</v>
      </c>
      <c r="AB28" s="169">
        <v>188</v>
      </c>
      <c r="AC28" s="177">
        <v>190</v>
      </c>
      <c r="AD28" s="178">
        <v>42</v>
      </c>
      <c r="AE28" s="77">
        <v>28</v>
      </c>
      <c r="AF28" s="173">
        <v>24</v>
      </c>
      <c r="AG28" s="179">
        <v>112</v>
      </c>
      <c r="AH28" s="175">
        <v>138</v>
      </c>
      <c r="AJ28" s="48" t="s">
        <v>68</v>
      </c>
      <c r="AK28" s="43" t="s">
        <v>69</v>
      </c>
      <c r="AL28" s="176">
        <v>74</v>
      </c>
      <c r="AM28" s="169">
        <v>188</v>
      </c>
      <c r="AN28" s="177">
        <v>191</v>
      </c>
      <c r="AO28" s="178">
        <v>41</v>
      </c>
      <c r="AP28" s="77">
        <v>28</v>
      </c>
      <c r="AQ28" s="173">
        <v>24</v>
      </c>
      <c r="AR28" s="179">
        <v>113</v>
      </c>
      <c r="AS28" s="175">
        <v>139</v>
      </c>
      <c r="AU28" s="42" t="s">
        <v>68</v>
      </c>
      <c r="AV28" s="43" t="s">
        <v>69</v>
      </c>
      <c r="AW28" s="176">
        <v>73</v>
      </c>
      <c r="AX28" s="169">
        <v>190</v>
      </c>
      <c r="AY28" s="177">
        <v>193</v>
      </c>
      <c r="AZ28" s="178">
        <v>45</v>
      </c>
      <c r="BA28" s="77">
        <v>28</v>
      </c>
      <c r="BB28" s="173">
        <v>24</v>
      </c>
      <c r="BC28" s="179">
        <v>115</v>
      </c>
      <c r="BD28" s="175">
        <v>139</v>
      </c>
      <c r="BF28" s="42" t="s">
        <v>68</v>
      </c>
      <c r="BG28" s="43" t="s">
        <v>69</v>
      </c>
      <c r="BH28" s="176">
        <v>75</v>
      </c>
      <c r="BI28" s="425">
        <v>194</v>
      </c>
      <c r="BJ28" s="177">
        <v>198</v>
      </c>
      <c r="BK28" s="178">
        <v>48</v>
      </c>
      <c r="BL28" s="77">
        <v>30</v>
      </c>
      <c r="BM28" s="173">
        <v>24</v>
      </c>
      <c r="BN28" s="179">
        <v>118</v>
      </c>
      <c r="BO28" s="175">
        <v>144</v>
      </c>
    </row>
    <row r="29" spans="1:67" x14ac:dyDescent="0.25">
      <c r="A29" s="41" t="s">
        <v>68</v>
      </c>
      <c r="B29" s="43" t="s">
        <v>70</v>
      </c>
      <c r="C29" s="37">
        <v>40</v>
      </c>
      <c r="D29" s="37">
        <v>18</v>
      </c>
      <c r="E29" s="37">
        <v>10</v>
      </c>
      <c r="F29" s="37">
        <v>102</v>
      </c>
      <c r="G29" s="37">
        <v>33</v>
      </c>
      <c r="H29" s="37">
        <v>4</v>
      </c>
      <c r="I29" s="37">
        <v>132</v>
      </c>
      <c r="J29" s="38">
        <v>306</v>
      </c>
      <c r="K29" s="39">
        <v>51</v>
      </c>
      <c r="L29" s="40">
        <v>47</v>
      </c>
      <c r="N29" s="41" t="s">
        <v>68</v>
      </c>
      <c r="O29" s="43" t="s">
        <v>70</v>
      </c>
      <c r="P29" s="176">
        <v>36</v>
      </c>
      <c r="Q29" s="169">
        <v>18</v>
      </c>
      <c r="R29" s="177">
        <v>10</v>
      </c>
      <c r="S29" s="178">
        <v>85</v>
      </c>
      <c r="T29" s="77">
        <v>27</v>
      </c>
      <c r="U29" s="173">
        <v>4</v>
      </c>
      <c r="V29" s="179">
        <v>93</v>
      </c>
      <c r="W29" s="175">
        <v>42</v>
      </c>
      <c r="Y29" s="41" t="s">
        <v>68</v>
      </c>
      <c r="Z29" s="43" t="s">
        <v>70</v>
      </c>
      <c r="AA29" s="176">
        <v>32</v>
      </c>
      <c r="AB29" s="169">
        <v>17</v>
      </c>
      <c r="AC29" s="177">
        <v>11</v>
      </c>
      <c r="AD29" s="178">
        <v>98</v>
      </c>
      <c r="AE29" s="77">
        <v>28</v>
      </c>
      <c r="AF29" s="173">
        <v>4</v>
      </c>
      <c r="AG29" s="179">
        <v>103</v>
      </c>
      <c r="AH29" s="175">
        <v>46</v>
      </c>
      <c r="AJ29" s="41" t="s">
        <v>68</v>
      </c>
      <c r="AK29" s="43" t="s">
        <v>70</v>
      </c>
      <c r="AL29" s="176">
        <v>32</v>
      </c>
      <c r="AM29" s="169">
        <v>17</v>
      </c>
      <c r="AN29" s="177">
        <v>11</v>
      </c>
      <c r="AO29" s="178">
        <v>98</v>
      </c>
      <c r="AP29" s="77">
        <v>28</v>
      </c>
      <c r="AQ29" s="173">
        <v>4</v>
      </c>
      <c r="AR29" s="179">
        <v>103</v>
      </c>
      <c r="AS29" s="175">
        <v>43</v>
      </c>
      <c r="AU29" s="27" t="s">
        <v>68</v>
      </c>
      <c r="AV29" s="43" t="s">
        <v>70</v>
      </c>
      <c r="AW29" s="176">
        <v>32</v>
      </c>
      <c r="AX29" s="169">
        <v>19</v>
      </c>
      <c r="AY29" s="177">
        <v>11</v>
      </c>
      <c r="AZ29" s="178">
        <v>99</v>
      </c>
      <c r="BA29" s="77">
        <v>28</v>
      </c>
      <c r="BB29" s="173">
        <v>4</v>
      </c>
      <c r="BC29" s="179">
        <v>105</v>
      </c>
      <c r="BD29" s="175">
        <v>41</v>
      </c>
      <c r="BF29" s="27" t="s">
        <v>68</v>
      </c>
      <c r="BG29" s="43" t="s">
        <v>70</v>
      </c>
      <c r="BH29" s="176">
        <v>33</v>
      </c>
      <c r="BI29" s="425">
        <v>18</v>
      </c>
      <c r="BJ29" s="177">
        <v>13</v>
      </c>
      <c r="BK29" s="178">
        <v>101</v>
      </c>
      <c r="BL29" s="77">
        <v>30</v>
      </c>
      <c r="BM29" s="173">
        <v>4</v>
      </c>
      <c r="BN29" s="179">
        <v>107</v>
      </c>
      <c r="BO29" s="175">
        <v>44</v>
      </c>
    </row>
    <row r="30" spans="1:67" x14ac:dyDescent="0.25">
      <c r="A30" s="75" t="s">
        <v>71</v>
      </c>
      <c r="B30" s="43" t="s">
        <v>72</v>
      </c>
      <c r="C30" s="37">
        <v>120</v>
      </c>
      <c r="D30" s="37">
        <v>214</v>
      </c>
      <c r="E30" s="37">
        <v>216</v>
      </c>
      <c r="F30" s="72">
        <v>45</v>
      </c>
      <c r="G30" s="77">
        <v>84</v>
      </c>
      <c r="H30" s="37">
        <v>53</v>
      </c>
      <c r="I30" s="37">
        <v>213</v>
      </c>
      <c r="J30" s="38">
        <v>861</v>
      </c>
      <c r="K30" s="39">
        <v>143.5</v>
      </c>
      <c r="L30" s="40">
        <v>159</v>
      </c>
      <c r="N30" s="75" t="s">
        <v>71</v>
      </c>
      <c r="O30" s="43" t="s">
        <v>72</v>
      </c>
      <c r="P30" s="63">
        <v>97</v>
      </c>
      <c r="Q30" s="63">
        <f>+Q29+1</f>
        <v>19</v>
      </c>
      <c r="R30" s="63">
        <v>176</v>
      </c>
      <c r="S30" s="63">
        <v>69</v>
      </c>
      <c r="T30" s="63">
        <v>75</v>
      </c>
      <c r="U30" s="63">
        <v>59</v>
      </c>
      <c r="V30" s="63">
        <v>100</v>
      </c>
      <c r="W30" s="63">
        <v>134</v>
      </c>
      <c r="Y30" s="75" t="s">
        <v>71</v>
      </c>
      <c r="Z30" s="43" t="s">
        <v>72</v>
      </c>
      <c r="AA30" s="176">
        <v>97</v>
      </c>
      <c r="AB30" s="169">
        <v>193</v>
      </c>
      <c r="AC30" s="177">
        <v>195</v>
      </c>
      <c r="AD30" s="178">
        <v>78</v>
      </c>
      <c r="AE30" s="77">
        <v>80</v>
      </c>
      <c r="AF30" s="173">
        <v>59</v>
      </c>
      <c r="AG30" s="179">
        <v>110</v>
      </c>
      <c r="AH30" s="175">
        <v>166</v>
      </c>
      <c r="AJ30" s="75" t="s">
        <v>71</v>
      </c>
      <c r="AK30" s="43" t="s">
        <v>72</v>
      </c>
      <c r="AL30" s="176">
        <v>96</v>
      </c>
      <c r="AM30" s="169">
        <v>193</v>
      </c>
      <c r="AN30" s="177">
        <v>195</v>
      </c>
      <c r="AO30" s="178">
        <v>79</v>
      </c>
      <c r="AP30" s="77">
        <v>78</v>
      </c>
      <c r="AQ30" s="173">
        <v>59</v>
      </c>
      <c r="AR30" s="179">
        <v>110</v>
      </c>
      <c r="AS30" s="175">
        <v>167</v>
      </c>
      <c r="AU30" s="62" t="s">
        <v>71</v>
      </c>
      <c r="AV30" s="43" t="s">
        <v>72</v>
      </c>
      <c r="AW30" s="176">
        <v>95</v>
      </c>
      <c r="AX30" s="169">
        <v>196</v>
      </c>
      <c r="AY30" s="177">
        <v>197</v>
      </c>
      <c r="AZ30" s="178">
        <v>80</v>
      </c>
      <c r="BA30" s="77">
        <v>78</v>
      </c>
      <c r="BB30" s="173">
        <v>59</v>
      </c>
      <c r="BC30" s="179">
        <v>112</v>
      </c>
      <c r="BD30" s="175">
        <v>167</v>
      </c>
      <c r="BF30" s="62" t="s">
        <v>71</v>
      </c>
      <c r="BG30" s="43" t="s">
        <v>72</v>
      </c>
      <c r="BH30" s="176">
        <v>95</v>
      </c>
      <c r="BI30" s="425">
        <v>199</v>
      </c>
      <c r="BJ30" s="177">
        <v>202</v>
      </c>
      <c r="BK30" s="178">
        <v>81</v>
      </c>
      <c r="BL30" s="77">
        <v>81</v>
      </c>
      <c r="BM30" s="173">
        <v>59</v>
      </c>
      <c r="BN30" s="179">
        <v>115</v>
      </c>
      <c r="BO30" s="175">
        <v>170</v>
      </c>
    </row>
    <row r="31" spans="1:67" x14ac:dyDescent="0.25">
      <c r="A31" s="78" t="s">
        <v>73</v>
      </c>
      <c r="B31" s="28" t="s">
        <v>74</v>
      </c>
      <c r="C31" s="37">
        <v>140</v>
      </c>
      <c r="D31" s="37">
        <v>34</v>
      </c>
      <c r="E31" s="37">
        <v>59</v>
      </c>
      <c r="F31" s="37">
        <v>69</v>
      </c>
      <c r="G31" s="37">
        <v>112</v>
      </c>
      <c r="H31" s="37">
        <v>14</v>
      </c>
      <c r="I31" s="37">
        <v>22</v>
      </c>
      <c r="J31" s="38">
        <v>338</v>
      </c>
      <c r="K31" s="39">
        <v>56.333333333333336</v>
      </c>
      <c r="L31" s="40">
        <v>55</v>
      </c>
      <c r="N31" s="78" t="s">
        <v>73</v>
      </c>
      <c r="O31" s="28" t="s">
        <v>74</v>
      </c>
      <c r="P31" s="176">
        <v>117</v>
      </c>
      <c r="Q31" s="169">
        <f>+Q30+1</f>
        <v>20</v>
      </c>
      <c r="R31" s="177">
        <v>53</v>
      </c>
      <c r="S31" s="178">
        <v>47</v>
      </c>
      <c r="T31" s="77">
        <v>97</v>
      </c>
      <c r="U31" s="173">
        <v>14</v>
      </c>
      <c r="V31" s="179">
        <v>2</v>
      </c>
      <c r="W31" s="175">
        <v>66</v>
      </c>
      <c r="Y31" s="78" t="s">
        <v>73</v>
      </c>
      <c r="Z31" s="28" t="s">
        <v>74</v>
      </c>
      <c r="AA31" s="176">
        <v>120</v>
      </c>
      <c r="AB31" s="169">
        <v>38</v>
      </c>
      <c r="AC31" s="177">
        <v>53</v>
      </c>
      <c r="AD31" s="178">
        <v>53</v>
      </c>
      <c r="AE31" s="77">
        <v>108</v>
      </c>
      <c r="AF31" s="173">
        <v>14</v>
      </c>
      <c r="AG31" s="179">
        <v>4</v>
      </c>
      <c r="AH31" s="175">
        <v>67</v>
      </c>
      <c r="AJ31" s="78" t="s">
        <v>73</v>
      </c>
      <c r="AK31" s="28" t="s">
        <v>74</v>
      </c>
      <c r="AL31" s="176">
        <v>120</v>
      </c>
      <c r="AM31" s="169">
        <v>35</v>
      </c>
      <c r="AN31" s="177">
        <v>51</v>
      </c>
      <c r="AO31" s="178">
        <v>54</v>
      </c>
      <c r="AP31" s="77">
        <v>107</v>
      </c>
      <c r="AQ31" s="173">
        <v>14</v>
      </c>
      <c r="AR31" s="179">
        <v>4</v>
      </c>
      <c r="AS31" s="175">
        <v>62</v>
      </c>
      <c r="AU31" s="48" t="s">
        <v>73</v>
      </c>
      <c r="AV31" s="28" t="s">
        <v>74</v>
      </c>
      <c r="AW31" s="176">
        <v>119</v>
      </c>
      <c r="AX31" s="169">
        <v>36</v>
      </c>
      <c r="AY31" s="177">
        <v>51</v>
      </c>
      <c r="AZ31" s="178">
        <v>57</v>
      </c>
      <c r="BA31" s="77">
        <v>106</v>
      </c>
      <c r="BB31" s="173">
        <v>14</v>
      </c>
      <c r="BC31" s="179">
        <v>5</v>
      </c>
      <c r="BD31" s="175">
        <v>65</v>
      </c>
      <c r="BF31" s="48" t="s">
        <v>73</v>
      </c>
      <c r="BG31" s="28" t="s">
        <v>74</v>
      </c>
      <c r="BH31" s="176">
        <v>119</v>
      </c>
      <c r="BI31" s="425">
        <v>36</v>
      </c>
      <c r="BJ31" s="177">
        <v>50</v>
      </c>
      <c r="BK31" s="178">
        <v>60</v>
      </c>
      <c r="BL31" s="77">
        <v>110</v>
      </c>
      <c r="BM31" s="173">
        <v>14</v>
      </c>
      <c r="BN31" s="179">
        <v>6</v>
      </c>
      <c r="BO31" s="175">
        <v>62</v>
      </c>
    </row>
    <row r="32" spans="1:67" x14ac:dyDescent="0.25">
      <c r="A32" s="91" t="s">
        <v>75</v>
      </c>
      <c r="B32" s="202" t="s">
        <v>76</v>
      </c>
      <c r="C32" s="37">
        <v>127</v>
      </c>
      <c r="D32" s="37">
        <v>209</v>
      </c>
      <c r="E32" s="37">
        <v>212</v>
      </c>
      <c r="F32" s="37">
        <v>125</v>
      </c>
      <c r="G32" s="37">
        <v>126</v>
      </c>
      <c r="H32" s="37">
        <v>13</v>
      </c>
      <c r="I32" s="37">
        <v>207</v>
      </c>
      <c r="J32" s="38">
        <v>893</v>
      </c>
      <c r="K32" s="39">
        <v>148.83333333333334</v>
      </c>
      <c r="L32" s="40">
        <v>165</v>
      </c>
      <c r="N32" s="91" t="s">
        <v>75</v>
      </c>
      <c r="O32" s="202" t="s">
        <v>76</v>
      </c>
      <c r="P32" s="63">
        <v>126</v>
      </c>
      <c r="Q32" s="63">
        <f>+Q31+1</f>
        <v>21</v>
      </c>
      <c r="R32" s="63">
        <v>174</v>
      </c>
      <c r="S32" s="63">
        <v>110</v>
      </c>
      <c r="T32" s="63">
        <v>111</v>
      </c>
      <c r="U32" s="63">
        <v>19</v>
      </c>
      <c r="V32" s="63">
        <v>123</v>
      </c>
      <c r="W32" s="63">
        <v>160</v>
      </c>
      <c r="Y32" s="91" t="s">
        <v>75</v>
      </c>
      <c r="Z32" s="202" t="s">
        <v>76</v>
      </c>
      <c r="AA32" s="176">
        <v>130</v>
      </c>
      <c r="AB32" s="169">
        <v>191</v>
      </c>
      <c r="AC32" s="177">
        <v>194</v>
      </c>
      <c r="AD32" s="178">
        <v>122</v>
      </c>
      <c r="AE32" s="77">
        <v>123</v>
      </c>
      <c r="AF32" s="173">
        <v>19</v>
      </c>
      <c r="AG32" s="179">
        <v>135</v>
      </c>
      <c r="AH32" s="175">
        <v>184</v>
      </c>
      <c r="AJ32" s="91" t="s">
        <v>75</v>
      </c>
      <c r="AK32" s="202" t="s">
        <v>76</v>
      </c>
      <c r="AL32" s="176">
        <v>130</v>
      </c>
      <c r="AM32" s="169">
        <v>192</v>
      </c>
      <c r="AN32" s="177">
        <v>194</v>
      </c>
      <c r="AO32" s="178">
        <v>123</v>
      </c>
      <c r="AP32" s="77">
        <v>120</v>
      </c>
      <c r="AQ32" s="173">
        <v>19</v>
      </c>
      <c r="AR32" s="179">
        <v>136</v>
      </c>
      <c r="AS32" s="175">
        <v>186</v>
      </c>
      <c r="AU32" s="75" t="s">
        <v>75</v>
      </c>
      <c r="AV32" s="202" t="s">
        <v>76</v>
      </c>
      <c r="AW32" s="176">
        <v>130</v>
      </c>
      <c r="AX32" s="169">
        <v>194</v>
      </c>
      <c r="AY32" s="177">
        <v>196</v>
      </c>
      <c r="AZ32" s="178">
        <v>126</v>
      </c>
      <c r="BA32" s="77">
        <v>120</v>
      </c>
      <c r="BB32" s="173">
        <v>19</v>
      </c>
      <c r="BC32" s="179">
        <v>139</v>
      </c>
      <c r="BD32" s="175">
        <v>189</v>
      </c>
      <c r="BF32" s="75" t="s">
        <v>75</v>
      </c>
      <c r="BG32" s="202" t="s">
        <v>76</v>
      </c>
      <c r="BH32" s="176">
        <v>130</v>
      </c>
      <c r="BI32" s="425">
        <v>198</v>
      </c>
      <c r="BJ32" s="177">
        <v>201</v>
      </c>
      <c r="BK32" s="178">
        <v>127</v>
      </c>
      <c r="BL32" s="77">
        <v>122</v>
      </c>
      <c r="BM32" s="173">
        <v>19</v>
      </c>
      <c r="BN32" s="179">
        <v>141</v>
      </c>
      <c r="BO32" s="175">
        <v>194</v>
      </c>
    </row>
    <row r="33" spans="1:67" x14ac:dyDescent="0.25">
      <c r="A33" s="50" t="s">
        <v>77</v>
      </c>
      <c r="B33" s="28" t="s">
        <v>78</v>
      </c>
      <c r="C33" s="37">
        <v>98</v>
      </c>
      <c r="D33" s="37">
        <v>93</v>
      </c>
      <c r="E33" s="37">
        <v>92</v>
      </c>
      <c r="F33" s="37">
        <v>1</v>
      </c>
      <c r="G33" s="37">
        <v>1</v>
      </c>
      <c r="H33" s="37">
        <v>10</v>
      </c>
      <c r="I33" s="37">
        <v>90</v>
      </c>
      <c r="J33" s="38">
        <v>384</v>
      </c>
      <c r="K33" s="39">
        <v>64</v>
      </c>
      <c r="L33" s="40">
        <v>67</v>
      </c>
      <c r="N33" s="50" t="s">
        <v>77</v>
      </c>
      <c r="O33" s="28" t="s">
        <v>78</v>
      </c>
      <c r="P33" s="176">
        <v>83</v>
      </c>
      <c r="Q33" s="169">
        <v>82</v>
      </c>
      <c r="R33" s="177">
        <v>81</v>
      </c>
      <c r="S33" s="178">
        <v>1</v>
      </c>
      <c r="T33" s="77">
        <v>1</v>
      </c>
      <c r="U33" s="173">
        <v>10</v>
      </c>
      <c r="V33" s="179">
        <v>1</v>
      </c>
      <c r="W33" s="175">
        <v>39</v>
      </c>
      <c r="Y33" s="50" t="s">
        <v>77</v>
      </c>
      <c r="Z33" s="28" t="s">
        <v>78</v>
      </c>
      <c r="AA33" s="176">
        <v>77</v>
      </c>
      <c r="AB33" s="169">
        <v>85</v>
      </c>
      <c r="AC33" s="177">
        <v>84</v>
      </c>
      <c r="AD33" s="178">
        <v>1</v>
      </c>
      <c r="AE33" s="77">
        <v>1</v>
      </c>
      <c r="AF33" s="173">
        <v>10</v>
      </c>
      <c r="AG33" s="179">
        <v>1</v>
      </c>
      <c r="AH33" s="175">
        <v>38</v>
      </c>
      <c r="AJ33" s="50" t="s">
        <v>77</v>
      </c>
      <c r="AK33" s="28" t="s">
        <v>78</v>
      </c>
      <c r="AL33" s="176">
        <v>77</v>
      </c>
      <c r="AM33" s="169">
        <v>85</v>
      </c>
      <c r="AN33" s="177">
        <v>84</v>
      </c>
      <c r="AO33" s="178">
        <v>1</v>
      </c>
      <c r="AP33" s="77">
        <v>1</v>
      </c>
      <c r="AQ33" s="173">
        <v>10</v>
      </c>
      <c r="AR33" s="179">
        <v>1</v>
      </c>
      <c r="AS33" s="175">
        <v>36</v>
      </c>
      <c r="AU33" s="78" t="s">
        <v>77</v>
      </c>
      <c r="AV33" s="28" t="s">
        <v>78</v>
      </c>
      <c r="AW33" s="176">
        <v>76</v>
      </c>
      <c r="AX33" s="169">
        <v>88</v>
      </c>
      <c r="AY33" s="177">
        <v>86</v>
      </c>
      <c r="AZ33" s="178">
        <v>1</v>
      </c>
      <c r="BA33" s="77">
        <v>1</v>
      </c>
      <c r="BB33" s="173">
        <v>10</v>
      </c>
      <c r="BC33" s="179">
        <v>1</v>
      </c>
      <c r="BD33" s="175">
        <v>35</v>
      </c>
      <c r="BF33" s="78" t="s">
        <v>77</v>
      </c>
      <c r="BG33" s="28" t="s">
        <v>78</v>
      </c>
      <c r="BH33" s="176">
        <v>78</v>
      </c>
      <c r="BI33" s="425">
        <v>91</v>
      </c>
      <c r="BJ33" s="177">
        <v>91</v>
      </c>
      <c r="BK33" s="178">
        <v>1</v>
      </c>
      <c r="BL33" s="77">
        <v>1</v>
      </c>
      <c r="BM33" s="173">
        <v>10</v>
      </c>
      <c r="BN33" s="179">
        <v>1</v>
      </c>
      <c r="BO33" s="175">
        <v>36</v>
      </c>
    </row>
    <row r="34" spans="1:67" x14ac:dyDescent="0.25">
      <c r="A34" s="79" t="s">
        <v>387</v>
      </c>
      <c r="B34" s="28" t="s">
        <v>388</v>
      </c>
      <c r="C34" s="37"/>
      <c r="D34" s="37"/>
      <c r="E34" s="37"/>
      <c r="F34" s="37"/>
      <c r="G34" s="37"/>
      <c r="H34" s="37"/>
      <c r="I34" s="37"/>
      <c r="J34" s="38"/>
      <c r="K34" s="39"/>
      <c r="L34" s="40"/>
      <c r="N34" s="79" t="s">
        <v>387</v>
      </c>
      <c r="O34" s="28" t="s">
        <v>388</v>
      </c>
      <c r="P34" s="176"/>
      <c r="Q34" s="169"/>
      <c r="R34" s="177"/>
      <c r="S34" s="178"/>
      <c r="T34" s="77"/>
      <c r="U34" s="173"/>
      <c r="V34" s="179"/>
      <c r="W34" s="175"/>
      <c r="Y34" s="79" t="s">
        <v>387</v>
      </c>
      <c r="Z34" s="28" t="s">
        <v>388</v>
      </c>
      <c r="AA34" s="63">
        <v>173</v>
      </c>
      <c r="AB34" s="63">
        <v>57</v>
      </c>
      <c r="AC34" s="63">
        <v>78</v>
      </c>
      <c r="AD34" s="63">
        <v>7</v>
      </c>
      <c r="AE34" s="63">
        <v>108</v>
      </c>
      <c r="AF34" s="63">
        <v>7</v>
      </c>
      <c r="AG34" s="63">
        <v>16</v>
      </c>
      <c r="AH34" s="63">
        <v>83</v>
      </c>
      <c r="AJ34" s="79" t="s">
        <v>387</v>
      </c>
      <c r="AK34" s="28" t="s">
        <v>388</v>
      </c>
      <c r="AL34" s="176">
        <v>173</v>
      </c>
      <c r="AM34" s="169">
        <v>56</v>
      </c>
      <c r="AN34" s="177">
        <v>78</v>
      </c>
      <c r="AO34" s="178">
        <v>6</v>
      </c>
      <c r="AP34" s="77">
        <v>107</v>
      </c>
      <c r="AQ34" s="173">
        <v>7</v>
      </c>
      <c r="AR34" s="179">
        <v>16</v>
      </c>
      <c r="AS34" s="175">
        <v>82</v>
      </c>
      <c r="AU34" s="78" t="s">
        <v>387</v>
      </c>
      <c r="AV34" s="28" t="s">
        <v>388</v>
      </c>
      <c r="AW34" s="63">
        <v>181</v>
      </c>
      <c r="AX34" s="63">
        <v>81</v>
      </c>
      <c r="AY34" s="63">
        <v>84</v>
      </c>
      <c r="AZ34" s="63">
        <v>30</v>
      </c>
      <c r="BA34" s="63">
        <v>117</v>
      </c>
      <c r="BB34" s="63">
        <v>8</v>
      </c>
      <c r="BC34" s="63">
        <v>42</v>
      </c>
      <c r="BD34" s="63">
        <v>113</v>
      </c>
      <c r="BF34" s="78" t="s">
        <v>387</v>
      </c>
      <c r="BG34" s="28" t="s">
        <v>388</v>
      </c>
      <c r="BH34" s="176">
        <v>184</v>
      </c>
      <c r="BI34" s="425">
        <v>84</v>
      </c>
      <c r="BJ34" s="177">
        <v>88</v>
      </c>
      <c r="BK34" s="178">
        <v>33</v>
      </c>
      <c r="BL34" s="77">
        <v>119</v>
      </c>
      <c r="BM34" s="173">
        <v>8</v>
      </c>
      <c r="BN34" s="179">
        <v>42</v>
      </c>
      <c r="BO34" s="175">
        <v>113</v>
      </c>
    </row>
    <row r="35" spans="1:67" x14ac:dyDescent="0.25">
      <c r="A35" s="79" t="s">
        <v>79</v>
      </c>
      <c r="B35" s="28" t="s">
        <v>80</v>
      </c>
      <c r="C35" s="37">
        <v>89</v>
      </c>
      <c r="D35" s="37">
        <v>82</v>
      </c>
      <c r="E35" s="37">
        <v>74</v>
      </c>
      <c r="F35" s="37">
        <v>1</v>
      </c>
      <c r="G35" s="37">
        <v>88</v>
      </c>
      <c r="H35" s="37">
        <v>6</v>
      </c>
      <c r="I35" s="37">
        <v>63</v>
      </c>
      <c r="J35" s="38">
        <v>315</v>
      </c>
      <c r="K35" s="39">
        <v>52.5</v>
      </c>
      <c r="L35" s="40">
        <v>49</v>
      </c>
      <c r="N35" s="79" t="s">
        <v>79</v>
      </c>
      <c r="O35" s="28" t="s">
        <v>80</v>
      </c>
      <c r="P35" s="176">
        <v>74</v>
      </c>
      <c r="Q35" s="169">
        <f>+Q33+1</f>
        <v>83</v>
      </c>
      <c r="R35" s="177">
        <v>65</v>
      </c>
      <c r="S35" s="178">
        <v>1</v>
      </c>
      <c r="T35" s="77">
        <v>76</v>
      </c>
      <c r="U35" s="173">
        <v>6</v>
      </c>
      <c r="V35" s="179">
        <v>1</v>
      </c>
      <c r="W35" s="175">
        <v>32</v>
      </c>
      <c r="Y35" s="79" t="s">
        <v>79</v>
      </c>
      <c r="Z35" s="28" t="s">
        <v>80</v>
      </c>
      <c r="AA35" s="176">
        <v>68</v>
      </c>
      <c r="AB35" s="169">
        <v>76</v>
      </c>
      <c r="AC35" s="177">
        <v>68</v>
      </c>
      <c r="AD35" s="178">
        <v>1</v>
      </c>
      <c r="AE35" s="77">
        <v>82</v>
      </c>
      <c r="AF35" s="173">
        <v>6</v>
      </c>
      <c r="AG35" s="179">
        <v>1</v>
      </c>
      <c r="AH35" s="175">
        <v>48</v>
      </c>
      <c r="AJ35" s="79" t="s">
        <v>79</v>
      </c>
      <c r="AK35" s="28" t="s">
        <v>80</v>
      </c>
      <c r="AL35" s="176">
        <v>67</v>
      </c>
      <c r="AM35" s="169">
        <v>75</v>
      </c>
      <c r="AN35" s="177">
        <v>67</v>
      </c>
      <c r="AO35" s="178">
        <v>1</v>
      </c>
      <c r="AP35" s="77">
        <v>80</v>
      </c>
      <c r="AQ35" s="173">
        <v>6</v>
      </c>
      <c r="AR35" s="179">
        <v>1</v>
      </c>
      <c r="AS35" s="175">
        <v>44</v>
      </c>
      <c r="AU35" s="78" t="s">
        <v>79</v>
      </c>
      <c r="AV35" s="28" t="s">
        <v>80</v>
      </c>
      <c r="AW35" s="176">
        <v>66</v>
      </c>
      <c r="AX35" s="169">
        <v>78</v>
      </c>
      <c r="AY35" s="177">
        <v>68</v>
      </c>
      <c r="AZ35" s="178">
        <v>1</v>
      </c>
      <c r="BA35" s="77">
        <v>80</v>
      </c>
      <c r="BB35" s="173">
        <v>6</v>
      </c>
      <c r="BC35" s="179">
        <v>1</v>
      </c>
      <c r="BD35" s="175">
        <v>41</v>
      </c>
      <c r="BF35" s="78" t="s">
        <v>79</v>
      </c>
      <c r="BG35" s="28" t="s">
        <v>80</v>
      </c>
      <c r="BH35" s="176">
        <v>66</v>
      </c>
      <c r="BI35" s="425">
        <v>81</v>
      </c>
      <c r="BJ35" s="177">
        <v>67</v>
      </c>
      <c r="BK35" s="178">
        <v>1</v>
      </c>
      <c r="BL35" s="77">
        <v>83</v>
      </c>
      <c r="BM35" s="173">
        <v>6</v>
      </c>
      <c r="BN35" s="179">
        <v>1</v>
      </c>
      <c r="BO35" s="175">
        <v>40</v>
      </c>
    </row>
    <row r="36" spans="1:67" x14ac:dyDescent="0.25">
      <c r="A36" s="42" t="s">
        <v>81</v>
      </c>
      <c r="B36" s="43" t="s">
        <v>82</v>
      </c>
      <c r="C36" s="37">
        <v>23</v>
      </c>
      <c r="D36" s="37">
        <v>42</v>
      </c>
      <c r="E36" s="37">
        <v>31</v>
      </c>
      <c r="F36" s="37">
        <v>1</v>
      </c>
      <c r="G36" s="37">
        <v>1</v>
      </c>
      <c r="H36" s="37">
        <v>2</v>
      </c>
      <c r="I36" s="37">
        <v>63</v>
      </c>
      <c r="J36" s="38">
        <v>162</v>
      </c>
      <c r="K36" s="39">
        <v>27</v>
      </c>
      <c r="L36" s="40">
        <v>16</v>
      </c>
      <c r="N36" s="42" t="s">
        <v>81</v>
      </c>
      <c r="O36" s="43" t="s">
        <v>82</v>
      </c>
      <c r="P36" s="176">
        <v>19</v>
      </c>
      <c r="Q36" s="169">
        <v>41</v>
      </c>
      <c r="R36" s="177">
        <v>31</v>
      </c>
      <c r="S36" s="178">
        <v>1</v>
      </c>
      <c r="T36" s="77">
        <v>1</v>
      </c>
      <c r="U36" s="173">
        <v>2</v>
      </c>
      <c r="V36" s="179">
        <v>1</v>
      </c>
      <c r="W36" s="175">
        <v>10</v>
      </c>
      <c r="Y36" s="42" t="s">
        <v>81</v>
      </c>
      <c r="Z36" s="43" t="s">
        <v>82</v>
      </c>
      <c r="AA36" s="176">
        <v>19</v>
      </c>
      <c r="AB36" s="169">
        <v>42</v>
      </c>
      <c r="AC36" s="177">
        <v>30</v>
      </c>
      <c r="AD36" s="178">
        <v>1</v>
      </c>
      <c r="AE36" s="77">
        <v>1</v>
      </c>
      <c r="AF36" s="173">
        <v>2</v>
      </c>
      <c r="AG36" s="179">
        <v>1</v>
      </c>
      <c r="AH36" s="175">
        <v>8</v>
      </c>
      <c r="AJ36" s="42" t="s">
        <v>81</v>
      </c>
      <c r="AK36" s="43" t="s">
        <v>82</v>
      </c>
      <c r="AL36" s="176">
        <v>19</v>
      </c>
      <c r="AM36" s="169">
        <v>41</v>
      </c>
      <c r="AN36" s="177">
        <v>30</v>
      </c>
      <c r="AO36" s="178">
        <v>1</v>
      </c>
      <c r="AP36" s="77">
        <v>1</v>
      </c>
      <c r="AQ36" s="173">
        <v>2</v>
      </c>
      <c r="AR36" s="179">
        <v>1</v>
      </c>
      <c r="AS36" s="175">
        <v>7</v>
      </c>
      <c r="AU36" s="42" t="s">
        <v>81</v>
      </c>
      <c r="AV36" s="43" t="s">
        <v>82</v>
      </c>
      <c r="AW36" s="176">
        <v>19</v>
      </c>
      <c r="AX36" s="169">
        <v>41</v>
      </c>
      <c r="AY36" s="177">
        <v>30</v>
      </c>
      <c r="AZ36" s="178">
        <v>1</v>
      </c>
      <c r="BA36" s="77">
        <v>1</v>
      </c>
      <c r="BB36" s="173">
        <v>2</v>
      </c>
      <c r="BC36" s="179">
        <v>1</v>
      </c>
      <c r="BD36" s="175">
        <v>8</v>
      </c>
      <c r="BF36" s="42" t="s">
        <v>81</v>
      </c>
      <c r="BG36" s="43" t="s">
        <v>82</v>
      </c>
      <c r="BH36" s="176">
        <v>19</v>
      </c>
      <c r="BI36" s="425">
        <v>41</v>
      </c>
      <c r="BJ36" s="177">
        <v>30</v>
      </c>
      <c r="BK36" s="178">
        <v>1</v>
      </c>
      <c r="BL36" s="77">
        <v>1</v>
      </c>
      <c r="BM36" s="173">
        <v>2</v>
      </c>
      <c r="BN36" s="179">
        <v>1</v>
      </c>
      <c r="BO36" s="175">
        <v>8</v>
      </c>
    </row>
    <row r="37" spans="1:67" x14ac:dyDescent="0.25">
      <c r="A37" s="41" t="s">
        <v>83</v>
      </c>
      <c r="B37" s="28" t="s">
        <v>85</v>
      </c>
      <c r="C37" s="37">
        <v>40</v>
      </c>
      <c r="D37" s="37">
        <v>93</v>
      </c>
      <c r="E37" s="37">
        <v>92</v>
      </c>
      <c r="F37" s="37">
        <v>70</v>
      </c>
      <c r="G37" s="37">
        <v>134</v>
      </c>
      <c r="H37" s="37">
        <v>3</v>
      </c>
      <c r="I37" s="37">
        <v>90</v>
      </c>
      <c r="J37" s="38">
        <v>388</v>
      </c>
      <c r="K37" s="39">
        <v>64.666666666666671</v>
      </c>
      <c r="L37" s="40">
        <v>71</v>
      </c>
      <c r="N37" s="41" t="s">
        <v>83</v>
      </c>
      <c r="O37" s="28" t="s">
        <v>85</v>
      </c>
      <c r="P37" s="176">
        <v>36</v>
      </c>
      <c r="Q37" s="169">
        <v>82</v>
      </c>
      <c r="R37" s="177">
        <v>81</v>
      </c>
      <c r="S37" s="178">
        <v>47</v>
      </c>
      <c r="T37" s="77">
        <v>116</v>
      </c>
      <c r="U37" s="173">
        <v>3</v>
      </c>
      <c r="V37" s="179">
        <v>57</v>
      </c>
      <c r="W37" s="175">
        <v>86</v>
      </c>
      <c r="Y37" s="41" t="s">
        <v>83</v>
      </c>
      <c r="Z37" s="28" t="s">
        <v>85</v>
      </c>
      <c r="AA37" s="176">
        <v>32</v>
      </c>
      <c r="AB37" s="169">
        <v>85</v>
      </c>
      <c r="AC37" s="177">
        <v>84</v>
      </c>
      <c r="AD37" s="178">
        <v>53</v>
      </c>
      <c r="AE37" s="77">
        <v>128</v>
      </c>
      <c r="AF37" s="173">
        <v>3</v>
      </c>
      <c r="AG37" s="179">
        <v>63</v>
      </c>
      <c r="AH37" s="175">
        <v>85</v>
      </c>
      <c r="AJ37" s="41" t="s">
        <v>83</v>
      </c>
      <c r="AK37" s="28" t="s">
        <v>85</v>
      </c>
      <c r="AL37" s="176">
        <v>32</v>
      </c>
      <c r="AM37" s="169">
        <v>85</v>
      </c>
      <c r="AN37" s="177">
        <v>84</v>
      </c>
      <c r="AO37" s="178">
        <v>54</v>
      </c>
      <c r="AP37" s="77">
        <v>127</v>
      </c>
      <c r="AQ37" s="173">
        <v>3</v>
      </c>
      <c r="AR37" s="179">
        <v>63</v>
      </c>
      <c r="AS37" s="175">
        <v>85</v>
      </c>
      <c r="AU37" s="59" t="s">
        <v>83</v>
      </c>
      <c r="AV37" s="28" t="s">
        <v>85</v>
      </c>
      <c r="AW37" s="176">
        <v>32</v>
      </c>
      <c r="AX37" s="169">
        <v>88</v>
      </c>
      <c r="AY37" s="177">
        <v>86</v>
      </c>
      <c r="AZ37" s="178">
        <v>57</v>
      </c>
      <c r="BA37" s="77">
        <v>128</v>
      </c>
      <c r="BB37" s="173">
        <v>3</v>
      </c>
      <c r="BC37" s="179">
        <v>67</v>
      </c>
      <c r="BD37" s="175">
        <v>90</v>
      </c>
      <c r="BF37" s="59" t="s">
        <v>83</v>
      </c>
      <c r="BG37" s="28" t="s">
        <v>85</v>
      </c>
      <c r="BH37" s="176">
        <v>33</v>
      </c>
      <c r="BI37" s="425">
        <v>91</v>
      </c>
      <c r="BJ37" s="177">
        <v>91</v>
      </c>
      <c r="BK37" s="178">
        <v>60</v>
      </c>
      <c r="BL37" s="77">
        <v>130</v>
      </c>
      <c r="BM37" s="173">
        <v>3</v>
      </c>
      <c r="BN37" s="179">
        <v>71</v>
      </c>
      <c r="BO37" s="175">
        <v>90</v>
      </c>
    </row>
    <row r="38" spans="1:67" x14ac:dyDescent="0.25">
      <c r="A38" s="41" t="s">
        <v>86</v>
      </c>
      <c r="B38" s="43" t="s">
        <v>87</v>
      </c>
      <c r="C38" s="37">
        <v>55</v>
      </c>
      <c r="D38" s="37">
        <v>151</v>
      </c>
      <c r="E38" s="37">
        <v>164</v>
      </c>
      <c r="F38" s="37">
        <v>134</v>
      </c>
      <c r="G38" s="37">
        <v>59</v>
      </c>
      <c r="H38" s="37">
        <v>5</v>
      </c>
      <c r="I38" s="37">
        <v>132</v>
      </c>
      <c r="J38" s="38">
        <v>641</v>
      </c>
      <c r="K38" s="39">
        <v>106.83333333333333</v>
      </c>
      <c r="L38" s="40">
        <v>121</v>
      </c>
      <c r="N38" s="41" t="s">
        <v>86</v>
      </c>
      <c r="O38" s="43" t="s">
        <v>87</v>
      </c>
      <c r="P38" s="63">
        <v>36</v>
      </c>
      <c r="Q38" s="63">
        <v>82</v>
      </c>
      <c r="R38" s="63">
        <v>81</v>
      </c>
      <c r="S38" s="63">
        <v>28</v>
      </c>
      <c r="T38" s="63">
        <v>27</v>
      </c>
      <c r="U38" s="63">
        <v>9</v>
      </c>
      <c r="V38" s="63">
        <v>33</v>
      </c>
      <c r="W38" s="63">
        <v>47</v>
      </c>
      <c r="Y38" s="41" t="s">
        <v>86</v>
      </c>
      <c r="Z38" s="43" t="s">
        <v>87</v>
      </c>
      <c r="AA38" s="176">
        <v>32</v>
      </c>
      <c r="AB38" s="169">
        <v>85</v>
      </c>
      <c r="AC38" s="177">
        <v>84</v>
      </c>
      <c r="AD38" s="178">
        <v>29</v>
      </c>
      <c r="AE38" s="77">
        <v>28</v>
      </c>
      <c r="AF38" s="173">
        <v>9</v>
      </c>
      <c r="AG38" s="179">
        <v>40</v>
      </c>
      <c r="AH38" s="175">
        <v>49</v>
      </c>
      <c r="AJ38" s="41" t="s">
        <v>86</v>
      </c>
      <c r="AK38" s="43" t="s">
        <v>87</v>
      </c>
      <c r="AL38" s="176">
        <v>32</v>
      </c>
      <c r="AM38" s="169">
        <v>85</v>
      </c>
      <c r="AN38" s="177">
        <v>84</v>
      </c>
      <c r="AO38" s="178">
        <v>29</v>
      </c>
      <c r="AP38" s="77">
        <v>28</v>
      </c>
      <c r="AQ38" s="173">
        <v>9</v>
      </c>
      <c r="AR38" s="179">
        <v>40</v>
      </c>
      <c r="AS38" s="175">
        <v>45</v>
      </c>
      <c r="AU38" s="59" t="s">
        <v>86</v>
      </c>
      <c r="AV38" s="43" t="s">
        <v>87</v>
      </c>
      <c r="AW38" s="176">
        <v>32</v>
      </c>
      <c r="AX38" s="169">
        <v>88</v>
      </c>
      <c r="AY38" s="177">
        <v>86</v>
      </c>
      <c r="AZ38" s="178">
        <v>30</v>
      </c>
      <c r="BA38" s="77">
        <v>28</v>
      </c>
      <c r="BB38" s="173">
        <v>9</v>
      </c>
      <c r="BC38" s="179">
        <v>42</v>
      </c>
      <c r="BD38" s="175">
        <v>44</v>
      </c>
      <c r="BF38" s="59" t="s">
        <v>86</v>
      </c>
      <c r="BG38" s="43" t="s">
        <v>87</v>
      </c>
      <c r="BH38" s="176">
        <v>33</v>
      </c>
      <c r="BI38" s="425">
        <v>91</v>
      </c>
      <c r="BJ38" s="177">
        <v>91</v>
      </c>
      <c r="BK38" s="178">
        <v>33</v>
      </c>
      <c r="BL38" s="77">
        <v>30</v>
      </c>
      <c r="BM38" s="173">
        <v>9</v>
      </c>
      <c r="BN38" s="179">
        <v>42</v>
      </c>
      <c r="BO38" s="175">
        <v>45</v>
      </c>
    </row>
    <row r="39" spans="1:67" x14ac:dyDescent="0.25">
      <c r="A39" s="48" t="s">
        <v>86</v>
      </c>
      <c r="B39" s="43" t="s">
        <v>88</v>
      </c>
      <c r="C39" s="37">
        <v>21</v>
      </c>
      <c r="D39" s="37">
        <v>25</v>
      </c>
      <c r="E39" s="37">
        <v>16</v>
      </c>
      <c r="F39" s="37">
        <v>2</v>
      </c>
      <c r="G39" s="37">
        <v>7</v>
      </c>
      <c r="H39" s="37">
        <v>13</v>
      </c>
      <c r="I39" s="37">
        <v>48</v>
      </c>
      <c r="J39" s="38">
        <v>125</v>
      </c>
      <c r="K39" s="39">
        <v>20.833333333333332</v>
      </c>
      <c r="L39" s="40">
        <v>8</v>
      </c>
      <c r="N39" s="48" t="s">
        <v>86</v>
      </c>
      <c r="O39" s="43" t="s">
        <v>88</v>
      </c>
      <c r="P39" s="63">
        <v>62</v>
      </c>
      <c r="Q39" s="63">
        <f>+Q38+1</f>
        <v>83</v>
      </c>
      <c r="R39" s="63">
        <v>158</v>
      </c>
      <c r="S39" s="63">
        <v>23</v>
      </c>
      <c r="T39" s="63">
        <v>20</v>
      </c>
      <c r="U39" s="63">
        <v>20</v>
      </c>
      <c r="V39" s="63">
        <v>51</v>
      </c>
      <c r="W39" s="63">
        <v>75</v>
      </c>
      <c r="Y39" s="48" t="s">
        <v>86</v>
      </c>
      <c r="Z39" s="43" t="s">
        <v>88</v>
      </c>
      <c r="AA39" s="176">
        <v>58</v>
      </c>
      <c r="AB39" s="169">
        <v>159</v>
      </c>
      <c r="AC39" s="177">
        <v>177</v>
      </c>
      <c r="AD39" s="178">
        <v>25</v>
      </c>
      <c r="AE39" s="77">
        <v>21</v>
      </c>
      <c r="AF39" s="173">
        <v>20</v>
      </c>
      <c r="AG39" s="179">
        <v>55</v>
      </c>
      <c r="AH39" s="175">
        <v>99</v>
      </c>
      <c r="AJ39" s="48" t="s">
        <v>86</v>
      </c>
      <c r="AK39" s="43" t="s">
        <v>88</v>
      </c>
      <c r="AL39" s="176">
        <v>58</v>
      </c>
      <c r="AM39" s="169">
        <v>159</v>
      </c>
      <c r="AN39" s="177">
        <v>177</v>
      </c>
      <c r="AO39" s="178">
        <v>24</v>
      </c>
      <c r="AP39" s="77">
        <v>21</v>
      </c>
      <c r="AQ39" s="173">
        <v>20</v>
      </c>
      <c r="AR39" s="179">
        <v>55</v>
      </c>
      <c r="AS39" s="175">
        <v>100</v>
      </c>
      <c r="AU39" s="42" t="s">
        <v>86</v>
      </c>
      <c r="AV39" s="43" t="s">
        <v>88</v>
      </c>
      <c r="AW39" s="176">
        <v>57</v>
      </c>
      <c r="AX39" s="169">
        <v>159</v>
      </c>
      <c r="AY39" s="177">
        <v>177</v>
      </c>
      <c r="AZ39" s="178">
        <v>26</v>
      </c>
      <c r="BA39" s="77">
        <v>22</v>
      </c>
      <c r="BB39" s="173">
        <v>20</v>
      </c>
      <c r="BC39" s="179">
        <v>59</v>
      </c>
      <c r="BD39" s="175">
        <v>99</v>
      </c>
      <c r="BF39" s="42" t="s">
        <v>86</v>
      </c>
      <c r="BG39" s="43" t="s">
        <v>88</v>
      </c>
      <c r="BH39" s="176">
        <v>57</v>
      </c>
      <c r="BI39" s="425">
        <v>165</v>
      </c>
      <c r="BJ39" s="177">
        <v>181</v>
      </c>
      <c r="BK39" s="178">
        <v>28</v>
      </c>
      <c r="BL39" s="77">
        <v>24</v>
      </c>
      <c r="BM39" s="173">
        <v>20</v>
      </c>
      <c r="BN39" s="179">
        <v>61</v>
      </c>
      <c r="BO39" s="175">
        <v>103</v>
      </c>
    </row>
    <row r="40" spans="1:67" x14ac:dyDescent="0.25">
      <c r="A40" s="48" t="s">
        <v>86</v>
      </c>
      <c r="B40" s="28" t="s">
        <v>438</v>
      </c>
      <c r="C40" s="37"/>
      <c r="D40" s="37"/>
      <c r="E40" s="37"/>
      <c r="F40" s="37"/>
      <c r="G40" s="37"/>
      <c r="H40" s="37"/>
      <c r="I40" s="37"/>
      <c r="J40" s="38"/>
      <c r="K40" s="39"/>
      <c r="L40" s="40"/>
      <c r="N40" s="48" t="s">
        <v>86</v>
      </c>
      <c r="O40" s="28" t="s">
        <v>438</v>
      </c>
      <c r="P40" s="63"/>
      <c r="Q40" s="63"/>
      <c r="R40" s="63"/>
      <c r="S40" s="63"/>
      <c r="T40" s="63"/>
      <c r="U40" s="63"/>
      <c r="V40" s="63"/>
      <c r="W40" s="63"/>
      <c r="Y40" s="48" t="s">
        <v>86</v>
      </c>
      <c r="Z40" s="28" t="s">
        <v>438</v>
      </c>
      <c r="AA40" s="176"/>
      <c r="AB40" s="169"/>
      <c r="AC40" s="177"/>
      <c r="AD40" s="178"/>
      <c r="AE40" s="77"/>
      <c r="AF40" s="173"/>
      <c r="AG40" s="179"/>
      <c r="AH40" s="175"/>
      <c r="AJ40" s="48" t="s">
        <v>86</v>
      </c>
      <c r="AK40" s="28" t="s">
        <v>438</v>
      </c>
      <c r="AL40" s="176"/>
      <c r="AM40" s="169"/>
      <c r="AN40" s="177"/>
      <c r="AO40" s="178"/>
      <c r="AP40" s="77"/>
      <c r="AQ40" s="173"/>
      <c r="AR40" s="179"/>
      <c r="AS40" s="175"/>
      <c r="AU40" s="48" t="s">
        <v>86</v>
      </c>
      <c r="AV40" s="28" t="s">
        <v>438</v>
      </c>
      <c r="AW40" s="176">
        <v>144</v>
      </c>
      <c r="AX40" s="169">
        <v>147</v>
      </c>
      <c r="AY40" s="177">
        <v>152</v>
      </c>
      <c r="AZ40" s="178">
        <v>128</v>
      </c>
      <c r="BA40" s="77">
        <v>170</v>
      </c>
      <c r="BB40" s="173">
        <v>4</v>
      </c>
      <c r="BC40" s="179">
        <v>140</v>
      </c>
      <c r="BD40" s="175">
        <v>187</v>
      </c>
      <c r="BF40" s="48" t="s">
        <v>86</v>
      </c>
      <c r="BG40" s="28" t="s">
        <v>438</v>
      </c>
      <c r="BH40" s="176">
        <v>144</v>
      </c>
      <c r="BI40" s="425">
        <v>158</v>
      </c>
      <c r="BJ40" s="177">
        <v>159</v>
      </c>
      <c r="BK40" s="178">
        <v>130</v>
      </c>
      <c r="BL40" s="77">
        <v>174</v>
      </c>
      <c r="BM40" s="173">
        <v>4</v>
      </c>
      <c r="BN40" s="179">
        <v>143</v>
      </c>
      <c r="BO40" s="175">
        <v>193</v>
      </c>
    </row>
    <row r="41" spans="1:67" x14ac:dyDescent="0.25">
      <c r="A41" s="42" t="s">
        <v>89</v>
      </c>
      <c r="B41" s="28" t="s">
        <v>90</v>
      </c>
      <c r="C41" s="37">
        <v>107</v>
      </c>
      <c r="D41" s="37">
        <v>158</v>
      </c>
      <c r="E41" s="37">
        <v>173</v>
      </c>
      <c r="F41" s="37">
        <v>130</v>
      </c>
      <c r="G41" s="37">
        <v>175</v>
      </c>
      <c r="H41" s="37">
        <v>12</v>
      </c>
      <c r="I41" s="37">
        <v>183</v>
      </c>
      <c r="J41" s="38">
        <v>763</v>
      </c>
      <c r="K41" s="39">
        <v>127.16666666666667</v>
      </c>
      <c r="L41" s="40">
        <v>147</v>
      </c>
      <c r="N41" s="42" t="s">
        <v>89</v>
      </c>
      <c r="O41" s="28" t="s">
        <v>90</v>
      </c>
      <c r="P41" s="176">
        <v>89</v>
      </c>
      <c r="Q41" s="169">
        <v>127</v>
      </c>
      <c r="R41" s="177">
        <v>140</v>
      </c>
      <c r="S41" s="178">
        <v>112</v>
      </c>
      <c r="T41" s="77">
        <v>145</v>
      </c>
      <c r="U41" s="173">
        <v>12</v>
      </c>
      <c r="V41" s="179">
        <v>124</v>
      </c>
      <c r="W41" s="175">
        <v>165</v>
      </c>
      <c r="Y41" s="42" t="s">
        <v>89</v>
      </c>
      <c r="Z41" s="28" t="s">
        <v>90</v>
      </c>
      <c r="AA41" s="176">
        <v>86</v>
      </c>
      <c r="AB41" s="169">
        <v>142</v>
      </c>
      <c r="AC41" s="177">
        <v>152</v>
      </c>
      <c r="AD41" s="178">
        <v>124</v>
      </c>
      <c r="AE41" s="77">
        <v>158</v>
      </c>
      <c r="AF41" s="173">
        <v>12</v>
      </c>
      <c r="AG41" s="179">
        <v>136</v>
      </c>
      <c r="AH41" s="175">
        <v>175</v>
      </c>
      <c r="AJ41" s="42" t="s">
        <v>89</v>
      </c>
      <c r="AK41" s="28" t="s">
        <v>90</v>
      </c>
      <c r="AL41" s="176">
        <v>86</v>
      </c>
      <c r="AM41" s="169">
        <v>142</v>
      </c>
      <c r="AN41" s="177">
        <v>152</v>
      </c>
      <c r="AO41" s="178">
        <v>125</v>
      </c>
      <c r="AP41" s="77">
        <v>158</v>
      </c>
      <c r="AQ41" s="173">
        <v>12</v>
      </c>
      <c r="AR41" s="179">
        <v>137</v>
      </c>
      <c r="AS41" s="175">
        <v>176</v>
      </c>
      <c r="AU41" s="41" t="s">
        <v>89</v>
      </c>
      <c r="AV41" s="28" t="s">
        <v>90</v>
      </c>
      <c r="AW41" s="176">
        <v>87</v>
      </c>
      <c r="AX41" s="169">
        <v>143</v>
      </c>
      <c r="AY41" s="177">
        <v>151</v>
      </c>
      <c r="AZ41" s="178">
        <v>128</v>
      </c>
      <c r="BA41" s="77">
        <v>159</v>
      </c>
      <c r="BB41" s="173">
        <v>12</v>
      </c>
      <c r="BC41" s="179">
        <v>140</v>
      </c>
      <c r="BD41" s="175">
        <v>178</v>
      </c>
      <c r="BF41" s="41" t="s">
        <v>89</v>
      </c>
      <c r="BG41" s="28" t="s">
        <v>90</v>
      </c>
      <c r="BH41" s="63">
        <v>70</v>
      </c>
      <c r="BI41" s="423">
        <v>91</v>
      </c>
      <c r="BJ41" s="63">
        <v>91</v>
      </c>
      <c r="BK41" s="63">
        <v>130</v>
      </c>
      <c r="BL41" s="63">
        <v>172</v>
      </c>
      <c r="BM41" s="63">
        <v>16</v>
      </c>
      <c r="BN41" s="63">
        <v>143</v>
      </c>
      <c r="BO41" s="63">
        <v>154</v>
      </c>
    </row>
    <row r="42" spans="1:67" x14ac:dyDescent="0.25">
      <c r="A42" s="101" t="s">
        <v>89</v>
      </c>
      <c r="B42" s="43" t="s">
        <v>389</v>
      </c>
      <c r="C42" s="37"/>
      <c r="D42" s="37"/>
      <c r="E42" s="37"/>
      <c r="F42" s="37"/>
      <c r="G42" s="37"/>
      <c r="H42" s="37"/>
      <c r="I42" s="37"/>
      <c r="J42" s="38"/>
      <c r="K42" s="39"/>
      <c r="L42" s="40"/>
      <c r="N42" s="101" t="s">
        <v>89</v>
      </c>
      <c r="O42" s="43" t="s">
        <v>389</v>
      </c>
      <c r="P42" s="176"/>
      <c r="Q42" s="169"/>
      <c r="R42" s="177"/>
      <c r="S42" s="178"/>
      <c r="T42" s="77"/>
      <c r="U42" s="173"/>
      <c r="V42" s="179"/>
      <c r="W42" s="175"/>
      <c r="Y42" s="101" t="s">
        <v>89</v>
      </c>
      <c r="Z42" s="43" t="s">
        <v>389</v>
      </c>
      <c r="AA42" s="176">
        <v>195</v>
      </c>
      <c r="AB42" s="169">
        <v>174</v>
      </c>
      <c r="AC42" s="177">
        <v>140</v>
      </c>
      <c r="AD42" s="178">
        <v>124</v>
      </c>
      <c r="AE42" s="77">
        <v>169</v>
      </c>
      <c r="AF42" s="173">
        <v>9</v>
      </c>
      <c r="AG42" s="179">
        <v>136</v>
      </c>
      <c r="AH42" s="175">
        <v>192</v>
      </c>
      <c r="AJ42" s="101" t="s">
        <v>89</v>
      </c>
      <c r="AK42" s="43" t="s">
        <v>389</v>
      </c>
      <c r="AL42" s="176">
        <v>195</v>
      </c>
      <c r="AM42" s="169">
        <v>174</v>
      </c>
      <c r="AN42" s="177">
        <v>140</v>
      </c>
      <c r="AO42" s="178">
        <v>125</v>
      </c>
      <c r="AP42" s="77">
        <v>169</v>
      </c>
      <c r="AQ42" s="173">
        <v>9</v>
      </c>
      <c r="AR42" s="179">
        <v>137</v>
      </c>
      <c r="AS42" s="175">
        <v>192</v>
      </c>
      <c r="AU42" s="60" t="s">
        <v>89</v>
      </c>
      <c r="AV42" s="43" t="s">
        <v>389</v>
      </c>
      <c r="AW42" s="176">
        <v>197</v>
      </c>
      <c r="AX42" s="169">
        <v>175</v>
      </c>
      <c r="AY42" s="177">
        <v>142</v>
      </c>
      <c r="AZ42" s="178">
        <v>128</v>
      </c>
      <c r="BA42" s="77">
        <v>170</v>
      </c>
      <c r="BB42" s="173">
        <v>9</v>
      </c>
      <c r="BC42" s="179">
        <v>140</v>
      </c>
      <c r="BD42" s="175">
        <v>195</v>
      </c>
      <c r="BF42" s="60" t="s">
        <v>89</v>
      </c>
      <c r="BG42" s="43" t="s">
        <v>389</v>
      </c>
      <c r="BH42" s="63">
        <v>202</v>
      </c>
      <c r="BI42" s="423">
        <v>91</v>
      </c>
      <c r="BJ42" s="63">
        <v>91</v>
      </c>
      <c r="BK42" s="63">
        <v>127</v>
      </c>
      <c r="BL42" s="63">
        <v>171</v>
      </c>
      <c r="BM42" s="63">
        <v>15</v>
      </c>
      <c r="BN42" s="63">
        <v>139</v>
      </c>
      <c r="BO42" s="63">
        <v>180</v>
      </c>
    </row>
    <row r="43" spans="1:67" x14ac:dyDescent="0.25">
      <c r="A43" s="48" t="s">
        <v>380</v>
      </c>
      <c r="B43" s="28" t="s">
        <v>92</v>
      </c>
      <c r="C43" s="37">
        <v>62</v>
      </c>
      <c r="D43" s="37">
        <v>158</v>
      </c>
      <c r="E43" s="37">
        <v>180</v>
      </c>
      <c r="F43" s="37">
        <v>71</v>
      </c>
      <c r="G43" s="37">
        <v>88</v>
      </c>
      <c r="H43" s="37">
        <v>6</v>
      </c>
      <c r="I43" s="37">
        <v>159</v>
      </c>
      <c r="J43" s="38">
        <v>636</v>
      </c>
      <c r="K43" s="39">
        <v>106</v>
      </c>
      <c r="L43" s="40">
        <v>118</v>
      </c>
      <c r="N43" s="48" t="s">
        <v>380</v>
      </c>
      <c r="O43" s="28" t="s">
        <v>92</v>
      </c>
      <c r="P43" s="63">
        <v>56</v>
      </c>
      <c r="Q43" s="63">
        <f>+Q41+1</f>
        <v>128</v>
      </c>
      <c r="R43" s="63">
        <v>153</v>
      </c>
      <c r="S43" s="63">
        <v>85</v>
      </c>
      <c r="T43" s="63">
        <v>92</v>
      </c>
      <c r="U43" s="63">
        <v>9</v>
      </c>
      <c r="V43" s="63">
        <v>113</v>
      </c>
      <c r="W43" s="63">
        <v>127</v>
      </c>
      <c r="Y43" s="48" t="s">
        <v>380</v>
      </c>
      <c r="Z43" s="28" t="s">
        <v>92</v>
      </c>
      <c r="AA43" s="176">
        <v>51</v>
      </c>
      <c r="AB43" s="169">
        <v>148</v>
      </c>
      <c r="AC43" s="177">
        <v>169</v>
      </c>
      <c r="AD43" s="178">
        <v>98</v>
      </c>
      <c r="AE43" s="77">
        <v>102</v>
      </c>
      <c r="AF43" s="173">
        <v>9</v>
      </c>
      <c r="AG43" s="179">
        <v>125</v>
      </c>
      <c r="AH43" s="175">
        <v>149</v>
      </c>
      <c r="AJ43" s="48" t="s">
        <v>380</v>
      </c>
      <c r="AK43" s="28" t="s">
        <v>92</v>
      </c>
      <c r="AL43" s="176">
        <v>51</v>
      </c>
      <c r="AM43" s="169">
        <v>148</v>
      </c>
      <c r="AN43" s="177">
        <v>169</v>
      </c>
      <c r="AO43" s="178">
        <v>98</v>
      </c>
      <c r="AP43" s="77">
        <v>101</v>
      </c>
      <c r="AQ43" s="173">
        <v>9</v>
      </c>
      <c r="AR43" s="179">
        <v>126</v>
      </c>
      <c r="AS43" s="175">
        <v>151</v>
      </c>
      <c r="AU43" s="42" t="s">
        <v>380</v>
      </c>
      <c r="AV43" s="28" t="s">
        <v>92</v>
      </c>
      <c r="AW43" s="176">
        <v>50</v>
      </c>
      <c r="AX43" s="169">
        <v>147</v>
      </c>
      <c r="AY43" s="177">
        <v>170</v>
      </c>
      <c r="AZ43" s="178">
        <v>99</v>
      </c>
      <c r="BA43" s="77">
        <v>100</v>
      </c>
      <c r="BB43" s="173">
        <v>9</v>
      </c>
      <c r="BC43" s="179">
        <v>129</v>
      </c>
      <c r="BD43" s="175">
        <v>152</v>
      </c>
      <c r="BF43" s="42" t="s">
        <v>380</v>
      </c>
      <c r="BG43" s="28" t="s">
        <v>92</v>
      </c>
      <c r="BH43" s="176">
        <v>50</v>
      </c>
      <c r="BI43" s="425">
        <v>158</v>
      </c>
      <c r="BJ43" s="177">
        <v>175</v>
      </c>
      <c r="BK43" s="178">
        <v>101</v>
      </c>
      <c r="BL43" s="77">
        <v>104</v>
      </c>
      <c r="BM43" s="173">
        <v>9</v>
      </c>
      <c r="BN43" s="179">
        <v>132</v>
      </c>
      <c r="BO43" s="175">
        <v>157</v>
      </c>
    </row>
    <row r="44" spans="1:67" x14ac:dyDescent="0.25">
      <c r="A44" s="80" t="s">
        <v>93</v>
      </c>
      <c r="B44" s="49" t="s">
        <v>94</v>
      </c>
      <c r="C44" s="37">
        <v>196</v>
      </c>
      <c r="D44" s="37">
        <v>205</v>
      </c>
      <c r="E44" s="37">
        <v>201</v>
      </c>
      <c r="F44" s="37">
        <v>126</v>
      </c>
      <c r="G44" s="37">
        <v>152</v>
      </c>
      <c r="H44" s="37">
        <v>17</v>
      </c>
      <c r="I44" s="37">
        <v>207</v>
      </c>
      <c r="J44" s="38">
        <v>952</v>
      </c>
      <c r="K44" s="39">
        <v>158.66666666666666</v>
      </c>
      <c r="L44" s="40">
        <v>172</v>
      </c>
      <c r="N44" s="80" t="s">
        <v>93</v>
      </c>
      <c r="O44" s="49" t="s">
        <v>94</v>
      </c>
      <c r="P44" s="176">
        <v>158</v>
      </c>
      <c r="Q44" s="169">
        <f>+Q43+1</f>
        <v>129</v>
      </c>
      <c r="R44" s="177">
        <v>160</v>
      </c>
      <c r="S44" s="178">
        <v>108</v>
      </c>
      <c r="T44" s="77">
        <v>126</v>
      </c>
      <c r="U44" s="173">
        <v>17</v>
      </c>
      <c r="V44" s="179">
        <v>121</v>
      </c>
      <c r="W44" s="175">
        <v>172</v>
      </c>
      <c r="Y44" s="80" t="s">
        <v>93</v>
      </c>
      <c r="Z44" s="49" t="s">
        <v>94</v>
      </c>
      <c r="AA44" s="63">
        <v>163</v>
      </c>
      <c r="AB44" s="63">
        <v>178</v>
      </c>
      <c r="AC44" s="63">
        <v>174</v>
      </c>
      <c r="AD44" s="63">
        <v>121</v>
      </c>
      <c r="AE44" s="63">
        <v>144</v>
      </c>
      <c r="AF44" s="63">
        <v>19</v>
      </c>
      <c r="AG44" s="63">
        <v>134</v>
      </c>
      <c r="AH44" s="63">
        <v>191</v>
      </c>
      <c r="AJ44" s="80" t="s">
        <v>93</v>
      </c>
      <c r="AK44" s="49" t="s">
        <v>94</v>
      </c>
      <c r="AL44" s="176">
        <v>163</v>
      </c>
      <c r="AM44" s="169">
        <v>178</v>
      </c>
      <c r="AN44" s="177">
        <v>174</v>
      </c>
      <c r="AO44" s="178">
        <v>122</v>
      </c>
      <c r="AP44" s="77">
        <v>144</v>
      </c>
      <c r="AQ44" s="173">
        <v>19</v>
      </c>
      <c r="AR44" s="179">
        <v>135</v>
      </c>
      <c r="AS44" s="175">
        <v>192</v>
      </c>
      <c r="AU44" s="82" t="s">
        <v>93</v>
      </c>
      <c r="AV44" s="49" t="s">
        <v>94</v>
      </c>
      <c r="AW44" s="63">
        <v>166</v>
      </c>
      <c r="AX44" s="63">
        <v>179</v>
      </c>
      <c r="AY44" s="63">
        <v>174</v>
      </c>
      <c r="AZ44" s="63">
        <v>125</v>
      </c>
      <c r="BA44" s="63">
        <v>137</v>
      </c>
      <c r="BB44" s="63">
        <v>20</v>
      </c>
      <c r="BC44" s="63">
        <v>138</v>
      </c>
      <c r="BD44" s="63">
        <v>194</v>
      </c>
      <c r="BF44" s="82" t="s">
        <v>93</v>
      </c>
      <c r="BG44" s="49" t="s">
        <v>94</v>
      </c>
      <c r="BH44" s="63">
        <v>193</v>
      </c>
      <c r="BI44" s="423">
        <v>201</v>
      </c>
      <c r="BJ44" s="63">
        <v>191</v>
      </c>
      <c r="BK44" s="63">
        <v>127</v>
      </c>
      <c r="BL44" s="63">
        <v>152</v>
      </c>
      <c r="BM44" s="63">
        <v>25</v>
      </c>
      <c r="BN44" s="63">
        <v>142</v>
      </c>
      <c r="BO44" s="63">
        <v>203</v>
      </c>
    </row>
    <row r="45" spans="1:67" ht="15.75" thickBot="1" x14ac:dyDescent="0.3">
      <c r="A45" s="42" t="s">
        <v>95</v>
      </c>
      <c r="B45" s="28" t="s">
        <v>96</v>
      </c>
      <c r="C45" s="81">
        <v>60</v>
      </c>
      <c r="D45" s="37">
        <v>150</v>
      </c>
      <c r="E45" s="37">
        <v>161</v>
      </c>
      <c r="F45" s="61">
        <v>35</v>
      </c>
      <c r="G45" s="67">
        <v>33</v>
      </c>
      <c r="H45" s="37">
        <v>42</v>
      </c>
      <c r="I45" s="37">
        <v>174</v>
      </c>
      <c r="J45" s="45">
        <v>622</v>
      </c>
      <c r="K45" s="136">
        <v>103.66666666666667</v>
      </c>
      <c r="L45" s="40">
        <v>116</v>
      </c>
      <c r="N45" s="42" t="s">
        <v>95</v>
      </c>
      <c r="O45" s="28" t="s">
        <v>96</v>
      </c>
      <c r="P45" s="63">
        <v>27</v>
      </c>
      <c r="Q45" s="63">
        <f>+Q44+1</f>
        <v>130</v>
      </c>
      <c r="R45" s="63">
        <v>40</v>
      </c>
      <c r="S45" s="63">
        <v>23</v>
      </c>
      <c r="T45" s="63">
        <v>37</v>
      </c>
      <c r="U45" s="63">
        <v>49</v>
      </c>
      <c r="V45" s="63">
        <v>57</v>
      </c>
      <c r="W45" s="63">
        <v>42</v>
      </c>
      <c r="Y45" s="42" t="s">
        <v>97</v>
      </c>
      <c r="Z45" s="28" t="s">
        <v>96</v>
      </c>
      <c r="AA45" s="176">
        <v>26</v>
      </c>
      <c r="AB45" s="169">
        <v>53</v>
      </c>
      <c r="AC45" s="177">
        <v>41</v>
      </c>
      <c r="AD45" s="178">
        <v>25</v>
      </c>
      <c r="AE45" s="77">
        <v>37</v>
      </c>
      <c r="AF45" s="173">
        <v>49</v>
      </c>
      <c r="AG45" s="179">
        <v>63</v>
      </c>
      <c r="AH45" s="175">
        <v>35</v>
      </c>
      <c r="AJ45" s="42" t="s">
        <v>97</v>
      </c>
      <c r="AK45" s="28" t="s">
        <v>96</v>
      </c>
      <c r="AL45" s="176">
        <v>26</v>
      </c>
      <c r="AM45" s="169">
        <v>52</v>
      </c>
      <c r="AN45" s="177">
        <v>40</v>
      </c>
      <c r="AO45" s="178">
        <v>24</v>
      </c>
      <c r="AP45" s="77">
        <v>36</v>
      </c>
      <c r="AQ45" s="173">
        <v>49</v>
      </c>
      <c r="AR45" s="179">
        <v>63</v>
      </c>
      <c r="AS45" s="175">
        <v>34</v>
      </c>
      <c r="AU45" s="41" t="s">
        <v>97</v>
      </c>
      <c r="AV45" s="28" t="s">
        <v>96</v>
      </c>
      <c r="AW45" s="176">
        <v>27</v>
      </c>
      <c r="AX45" s="169">
        <v>54</v>
      </c>
      <c r="AY45" s="177">
        <v>40</v>
      </c>
      <c r="AZ45" s="178">
        <v>26</v>
      </c>
      <c r="BA45" s="77">
        <v>36</v>
      </c>
      <c r="BB45" s="173">
        <v>49</v>
      </c>
      <c r="BC45" s="179">
        <v>67</v>
      </c>
      <c r="BD45" s="175">
        <v>34</v>
      </c>
      <c r="BF45" s="41" t="s">
        <v>97</v>
      </c>
      <c r="BG45" s="28" t="s">
        <v>96</v>
      </c>
      <c r="BH45" s="176">
        <v>27</v>
      </c>
      <c r="BI45" s="425">
        <v>53</v>
      </c>
      <c r="BJ45" s="177">
        <v>40</v>
      </c>
      <c r="BK45" s="178">
        <v>28</v>
      </c>
      <c r="BL45" s="77">
        <v>40</v>
      </c>
      <c r="BM45" s="173">
        <v>49</v>
      </c>
      <c r="BN45" s="179">
        <v>71</v>
      </c>
      <c r="BO45" s="175">
        <v>34</v>
      </c>
    </row>
    <row r="46" spans="1:67" x14ac:dyDescent="0.25">
      <c r="A46" s="291" t="s">
        <v>1</v>
      </c>
      <c r="B46" s="291"/>
      <c r="C46" s="2" t="s">
        <v>2</v>
      </c>
      <c r="D46" s="2" t="s">
        <v>3</v>
      </c>
      <c r="E46" s="414" t="s">
        <v>434</v>
      </c>
      <c r="F46" s="2" t="s">
        <v>370</v>
      </c>
      <c r="G46" s="4" t="s">
        <v>6</v>
      </c>
      <c r="H46" s="5" t="s">
        <v>7</v>
      </c>
      <c r="I46" s="4" t="s">
        <v>8</v>
      </c>
      <c r="J46" s="6" t="s">
        <v>9</v>
      </c>
      <c r="K46" s="7" t="s">
        <v>10</v>
      </c>
      <c r="L46" s="8" t="s">
        <v>11</v>
      </c>
      <c r="N46" s="291" t="s">
        <v>369</v>
      </c>
      <c r="O46" s="291"/>
      <c r="P46" s="143" t="s">
        <v>2</v>
      </c>
      <c r="Q46" s="285" t="s">
        <v>4</v>
      </c>
      <c r="R46" s="292" t="s">
        <v>434</v>
      </c>
      <c r="S46" s="146" t="s">
        <v>370</v>
      </c>
      <c r="T46" s="147" t="s">
        <v>6</v>
      </c>
      <c r="U46" s="148" t="s">
        <v>7</v>
      </c>
      <c r="V46" s="149" t="s">
        <v>8</v>
      </c>
      <c r="W46" s="289" t="s">
        <v>371</v>
      </c>
      <c r="Y46" s="291" t="s">
        <v>383</v>
      </c>
      <c r="Z46" s="291"/>
      <c r="AA46" s="143" t="s">
        <v>2</v>
      </c>
      <c r="AB46" s="285" t="s">
        <v>4</v>
      </c>
      <c r="AC46" s="292" t="s">
        <v>434</v>
      </c>
      <c r="AD46" s="146" t="s">
        <v>370</v>
      </c>
      <c r="AE46" s="147" t="s">
        <v>6</v>
      </c>
      <c r="AF46" s="148" t="s">
        <v>7</v>
      </c>
      <c r="AG46" s="149" t="s">
        <v>8</v>
      </c>
      <c r="AH46" s="289" t="s">
        <v>371</v>
      </c>
      <c r="AJ46" s="291" t="s">
        <v>430</v>
      </c>
      <c r="AK46" s="291"/>
      <c r="AL46" s="143" t="s">
        <v>2</v>
      </c>
      <c r="AM46" s="285" t="s">
        <v>4</v>
      </c>
      <c r="AN46" s="292" t="s">
        <v>434</v>
      </c>
      <c r="AO46" s="146" t="s">
        <v>370</v>
      </c>
      <c r="AP46" s="147" t="s">
        <v>6</v>
      </c>
      <c r="AQ46" s="148" t="s">
        <v>7</v>
      </c>
      <c r="AR46" s="149" t="s">
        <v>8</v>
      </c>
      <c r="AS46" s="289" t="s">
        <v>371</v>
      </c>
      <c r="AU46" s="291" t="s">
        <v>436</v>
      </c>
      <c r="AV46" s="291"/>
      <c r="AW46" s="143" t="s">
        <v>2</v>
      </c>
      <c r="AX46" s="285" t="s">
        <v>4</v>
      </c>
      <c r="AY46" s="292" t="s">
        <v>434</v>
      </c>
      <c r="AZ46" s="146" t="s">
        <v>370</v>
      </c>
      <c r="BA46" s="147" t="s">
        <v>6</v>
      </c>
      <c r="BB46" s="148" t="s">
        <v>7</v>
      </c>
      <c r="BC46" s="149" t="s">
        <v>8</v>
      </c>
      <c r="BD46" s="289" t="s">
        <v>371</v>
      </c>
      <c r="BF46" s="291" t="s">
        <v>496</v>
      </c>
      <c r="BG46" s="291"/>
      <c r="BH46" s="143" t="s">
        <v>442</v>
      </c>
      <c r="BI46" s="285" t="s">
        <v>4</v>
      </c>
      <c r="BJ46" s="292" t="s">
        <v>434</v>
      </c>
      <c r="BK46" s="146" t="s">
        <v>370</v>
      </c>
      <c r="BL46" s="147" t="s">
        <v>6</v>
      </c>
      <c r="BM46" s="148" t="s">
        <v>7</v>
      </c>
      <c r="BN46" s="149" t="s">
        <v>8</v>
      </c>
      <c r="BO46" s="289" t="s">
        <v>371</v>
      </c>
    </row>
    <row r="47" spans="1:67" x14ac:dyDescent="0.25">
      <c r="A47" s="291" t="s">
        <v>361</v>
      </c>
      <c r="B47" s="291"/>
      <c r="C47" s="9" t="s">
        <v>12</v>
      </c>
      <c r="D47" s="10" t="s">
        <v>4</v>
      </c>
      <c r="E47" s="113" t="s">
        <v>435</v>
      </c>
      <c r="F47" s="415" t="s">
        <v>14</v>
      </c>
      <c r="G47" s="11" t="s">
        <v>15</v>
      </c>
      <c r="H47" s="12" t="s">
        <v>16</v>
      </c>
      <c r="I47" s="416" t="s">
        <v>17</v>
      </c>
      <c r="J47" s="13" t="s">
        <v>18</v>
      </c>
      <c r="K47" s="14" t="s">
        <v>19</v>
      </c>
      <c r="L47" s="15" t="s">
        <v>20</v>
      </c>
      <c r="N47" s="291" t="s">
        <v>361</v>
      </c>
      <c r="O47" s="291"/>
      <c r="P47" s="151" t="s">
        <v>12</v>
      </c>
      <c r="Q47" s="152" t="s">
        <v>432</v>
      </c>
      <c r="R47" s="226" t="s">
        <v>435</v>
      </c>
      <c r="S47" s="293" t="s">
        <v>14</v>
      </c>
      <c r="T47" s="155" t="s">
        <v>15</v>
      </c>
      <c r="U47" s="156" t="s">
        <v>16</v>
      </c>
      <c r="V47" s="294" t="s">
        <v>17</v>
      </c>
      <c r="W47" s="158" t="s">
        <v>423</v>
      </c>
      <c r="Y47" s="291" t="s">
        <v>384</v>
      </c>
      <c r="Z47" s="291"/>
      <c r="AA47" s="151" t="s">
        <v>12</v>
      </c>
      <c r="AB47" s="152" t="s">
        <v>432</v>
      </c>
      <c r="AC47" s="226" t="s">
        <v>435</v>
      </c>
      <c r="AD47" s="293" t="s">
        <v>14</v>
      </c>
      <c r="AE47" s="155" t="s">
        <v>15</v>
      </c>
      <c r="AF47" s="156" t="s">
        <v>16</v>
      </c>
      <c r="AG47" s="294" t="s">
        <v>17</v>
      </c>
      <c r="AH47" s="158" t="s">
        <v>423</v>
      </c>
      <c r="AJ47" s="291" t="s">
        <v>361</v>
      </c>
      <c r="AK47" s="291"/>
      <c r="AL47" s="151" t="s">
        <v>12</v>
      </c>
      <c r="AM47" s="152" t="s">
        <v>432</v>
      </c>
      <c r="AN47" s="226" t="s">
        <v>435</v>
      </c>
      <c r="AO47" s="293" t="s">
        <v>14</v>
      </c>
      <c r="AP47" s="155" t="s">
        <v>15</v>
      </c>
      <c r="AQ47" s="156" t="s">
        <v>16</v>
      </c>
      <c r="AR47" s="294" t="s">
        <v>17</v>
      </c>
      <c r="AS47" s="158" t="s">
        <v>423</v>
      </c>
      <c r="AU47" s="291" t="s">
        <v>437</v>
      </c>
      <c r="AV47" s="291"/>
      <c r="AW47" s="151" t="s">
        <v>12</v>
      </c>
      <c r="AX47" s="152" t="s">
        <v>432</v>
      </c>
      <c r="AY47" s="226" t="s">
        <v>435</v>
      </c>
      <c r="AZ47" s="293" t="s">
        <v>14</v>
      </c>
      <c r="BA47" s="155" t="s">
        <v>15</v>
      </c>
      <c r="BB47" s="156" t="s">
        <v>16</v>
      </c>
      <c r="BC47" s="294" t="s">
        <v>17</v>
      </c>
      <c r="BD47" s="158" t="s">
        <v>423</v>
      </c>
      <c r="BF47" s="301" t="s">
        <v>361</v>
      </c>
      <c r="BG47" s="291"/>
      <c r="BH47" s="151" t="s">
        <v>12</v>
      </c>
      <c r="BI47" s="152" t="s">
        <v>432</v>
      </c>
      <c r="BJ47" s="226" t="s">
        <v>435</v>
      </c>
      <c r="BK47" s="293" t="s">
        <v>14</v>
      </c>
      <c r="BL47" s="155" t="s">
        <v>15</v>
      </c>
      <c r="BM47" s="156" t="s">
        <v>16</v>
      </c>
      <c r="BN47" s="294" t="s">
        <v>17</v>
      </c>
      <c r="BO47" s="158" t="s">
        <v>423</v>
      </c>
    </row>
    <row r="48" spans="1:67" x14ac:dyDescent="0.25">
      <c r="A48" s="291"/>
      <c r="B48" s="291"/>
      <c r="C48" s="9" t="s">
        <v>13</v>
      </c>
      <c r="D48" s="9" t="s">
        <v>21</v>
      </c>
      <c r="E48" s="9" t="s">
        <v>13</v>
      </c>
      <c r="F48" s="9" t="s">
        <v>23</v>
      </c>
      <c r="G48" s="11" t="s">
        <v>13</v>
      </c>
      <c r="H48" s="12" t="s">
        <v>24</v>
      </c>
      <c r="I48" s="11" t="s">
        <v>25</v>
      </c>
      <c r="J48" s="13" t="s">
        <v>26</v>
      </c>
      <c r="K48" s="14" t="s">
        <v>27</v>
      </c>
      <c r="L48" s="15" t="s">
        <v>28</v>
      </c>
      <c r="N48" s="291"/>
      <c r="O48" s="291"/>
      <c r="P48" s="151" t="s">
        <v>13</v>
      </c>
      <c r="Q48" s="152" t="s">
        <v>29</v>
      </c>
      <c r="R48" s="153" t="s">
        <v>13</v>
      </c>
      <c r="S48" s="154" t="s">
        <v>23</v>
      </c>
      <c r="T48" s="155" t="s">
        <v>13</v>
      </c>
      <c r="U48" s="156" t="s">
        <v>24</v>
      </c>
      <c r="V48" s="157" t="s">
        <v>25</v>
      </c>
      <c r="W48" s="158" t="s">
        <v>372</v>
      </c>
      <c r="Y48" s="291" t="s">
        <v>361</v>
      </c>
      <c r="Z48" s="291"/>
      <c r="AA48" s="151" t="s">
        <v>13</v>
      </c>
      <c r="AB48" s="152" t="s">
        <v>29</v>
      </c>
      <c r="AC48" s="153" t="s">
        <v>13</v>
      </c>
      <c r="AD48" s="154" t="s">
        <v>23</v>
      </c>
      <c r="AE48" s="155" t="s">
        <v>13</v>
      </c>
      <c r="AF48" s="156" t="s">
        <v>24</v>
      </c>
      <c r="AG48" s="157" t="s">
        <v>25</v>
      </c>
      <c r="AH48" s="158" t="s">
        <v>372</v>
      </c>
      <c r="AJ48" s="291"/>
      <c r="AK48" s="291"/>
      <c r="AL48" s="151" t="s">
        <v>13</v>
      </c>
      <c r="AM48" s="152" t="s">
        <v>29</v>
      </c>
      <c r="AN48" s="153" t="s">
        <v>13</v>
      </c>
      <c r="AO48" s="154" t="s">
        <v>23</v>
      </c>
      <c r="AP48" s="155" t="s">
        <v>13</v>
      </c>
      <c r="AQ48" s="156" t="s">
        <v>24</v>
      </c>
      <c r="AR48" s="157" t="s">
        <v>25</v>
      </c>
      <c r="AS48" s="158" t="s">
        <v>372</v>
      </c>
      <c r="AU48" s="301" t="s">
        <v>361</v>
      </c>
      <c r="AV48" s="291"/>
      <c r="AW48" s="151" t="s">
        <v>13</v>
      </c>
      <c r="AX48" s="152" t="s">
        <v>29</v>
      </c>
      <c r="AY48" s="153" t="s">
        <v>13</v>
      </c>
      <c r="AZ48" s="154" t="s">
        <v>23</v>
      </c>
      <c r="BA48" s="155" t="s">
        <v>13</v>
      </c>
      <c r="BB48" s="156" t="s">
        <v>24</v>
      </c>
      <c r="BC48" s="157" t="s">
        <v>25</v>
      </c>
      <c r="BD48" s="158" t="s">
        <v>372</v>
      </c>
      <c r="BG48" s="291"/>
      <c r="BH48" s="151" t="s">
        <v>13</v>
      </c>
      <c r="BI48" s="152" t="s">
        <v>29</v>
      </c>
      <c r="BJ48" s="153" t="s">
        <v>13</v>
      </c>
      <c r="BK48" s="154" t="s">
        <v>23</v>
      </c>
      <c r="BL48" s="155" t="s">
        <v>13</v>
      </c>
      <c r="BM48" s="156" t="s">
        <v>24</v>
      </c>
      <c r="BN48" s="157" t="s">
        <v>25</v>
      </c>
      <c r="BO48" s="158" t="s">
        <v>372</v>
      </c>
    </row>
    <row r="49" spans="1:67" x14ac:dyDescent="0.25">
      <c r="A49" s="291"/>
      <c r="B49" s="291"/>
      <c r="C49" s="364" t="s">
        <v>22</v>
      </c>
      <c r="D49" s="9" t="s">
        <v>29</v>
      </c>
      <c r="E49" s="9" t="s">
        <v>22</v>
      </c>
      <c r="F49" s="11" t="s">
        <v>22</v>
      </c>
      <c r="G49" s="11" t="s">
        <v>22</v>
      </c>
      <c r="H49" s="12" t="s">
        <v>31</v>
      </c>
      <c r="I49" s="11" t="s">
        <v>13</v>
      </c>
      <c r="J49" s="13"/>
      <c r="K49" s="14"/>
      <c r="L49" s="17" t="s">
        <v>32</v>
      </c>
      <c r="N49" s="291"/>
      <c r="O49" s="291"/>
      <c r="P49" s="296" t="s">
        <v>22</v>
      </c>
      <c r="Q49" s="152" t="s">
        <v>13</v>
      </c>
      <c r="R49" s="153" t="s">
        <v>22</v>
      </c>
      <c r="S49" s="297" t="s">
        <v>22</v>
      </c>
      <c r="T49" s="155" t="s">
        <v>22</v>
      </c>
      <c r="U49" s="156" t="s">
        <v>31</v>
      </c>
      <c r="V49" s="157" t="s">
        <v>13</v>
      </c>
      <c r="W49" s="158" t="s">
        <v>27</v>
      </c>
      <c r="Y49" s="291"/>
      <c r="Z49" s="291"/>
      <c r="AA49" s="296" t="s">
        <v>22</v>
      </c>
      <c r="AB49" s="152" t="s">
        <v>13</v>
      </c>
      <c r="AC49" s="153" t="s">
        <v>22</v>
      </c>
      <c r="AD49" s="297" t="s">
        <v>22</v>
      </c>
      <c r="AE49" s="155" t="s">
        <v>22</v>
      </c>
      <c r="AF49" s="156" t="s">
        <v>31</v>
      </c>
      <c r="AG49" s="157" t="s">
        <v>13</v>
      </c>
      <c r="AH49" s="158" t="s">
        <v>27</v>
      </c>
      <c r="AJ49" s="291"/>
      <c r="AK49" s="291"/>
      <c r="AL49" s="296" t="s">
        <v>22</v>
      </c>
      <c r="AM49" s="152" t="s">
        <v>13</v>
      </c>
      <c r="AN49" s="153" t="s">
        <v>22</v>
      </c>
      <c r="AO49" s="297" t="s">
        <v>22</v>
      </c>
      <c r="AP49" s="155" t="s">
        <v>22</v>
      </c>
      <c r="AQ49" s="156" t="s">
        <v>31</v>
      </c>
      <c r="AR49" s="157" t="s">
        <v>13</v>
      </c>
      <c r="AS49" s="158" t="s">
        <v>27</v>
      </c>
      <c r="AU49" s="291"/>
      <c r="AV49" s="291"/>
      <c r="AW49" s="296" t="s">
        <v>22</v>
      </c>
      <c r="AX49" s="152" t="s">
        <v>13</v>
      </c>
      <c r="AY49" s="153" t="s">
        <v>22</v>
      </c>
      <c r="AZ49" s="297" t="s">
        <v>22</v>
      </c>
      <c r="BA49" s="155" t="s">
        <v>22</v>
      </c>
      <c r="BB49" s="156" t="s">
        <v>31</v>
      </c>
      <c r="BC49" s="157" t="s">
        <v>13</v>
      </c>
      <c r="BD49" s="158" t="s">
        <v>27</v>
      </c>
      <c r="BF49" s="291"/>
      <c r="BG49" s="291"/>
      <c r="BH49" s="151" t="s">
        <v>22</v>
      </c>
      <c r="BI49" s="152" t="s">
        <v>13</v>
      </c>
      <c r="BJ49" s="153" t="s">
        <v>22</v>
      </c>
      <c r="BK49" s="297" t="s">
        <v>22</v>
      </c>
      <c r="BL49" s="155" t="s">
        <v>22</v>
      </c>
      <c r="BM49" s="156" t="s">
        <v>31</v>
      </c>
      <c r="BN49" s="157" t="s">
        <v>13</v>
      </c>
      <c r="BO49" s="158" t="s">
        <v>27</v>
      </c>
    </row>
    <row r="50" spans="1:67" ht="15.75" thickBot="1" x14ac:dyDescent="0.3">
      <c r="A50" s="302" t="s">
        <v>33</v>
      </c>
      <c r="B50" s="267" t="s">
        <v>34</v>
      </c>
      <c r="C50" s="335">
        <v>42562</v>
      </c>
      <c r="D50" s="418">
        <v>42562</v>
      </c>
      <c r="E50" s="335">
        <v>42562</v>
      </c>
      <c r="F50" s="335">
        <v>42562</v>
      </c>
      <c r="G50" s="335">
        <v>42562</v>
      </c>
      <c r="H50" s="417">
        <v>42014</v>
      </c>
      <c r="I50" s="335">
        <v>42562</v>
      </c>
      <c r="J50" s="419">
        <v>42562</v>
      </c>
      <c r="K50" s="420">
        <v>42562</v>
      </c>
      <c r="L50" s="421">
        <v>42562</v>
      </c>
      <c r="N50" s="302" t="s">
        <v>33</v>
      </c>
      <c r="O50" s="267" t="s">
        <v>34</v>
      </c>
      <c r="P50" s="298">
        <v>42602</v>
      </c>
      <c r="Q50" s="270">
        <v>42602</v>
      </c>
      <c r="R50" s="299">
        <v>42602</v>
      </c>
      <c r="S50" s="300">
        <v>42602</v>
      </c>
      <c r="T50" s="295">
        <v>42602</v>
      </c>
      <c r="U50" s="274">
        <v>42014</v>
      </c>
      <c r="V50" s="275">
        <v>42602</v>
      </c>
      <c r="W50" s="276">
        <v>42602</v>
      </c>
      <c r="Y50" s="266" t="s">
        <v>33</v>
      </c>
      <c r="Z50" s="267" t="s">
        <v>34</v>
      </c>
      <c r="AA50" s="298">
        <v>42710</v>
      </c>
      <c r="AB50" s="270">
        <v>42710</v>
      </c>
      <c r="AC50" s="299">
        <v>42710</v>
      </c>
      <c r="AD50" s="300">
        <v>42710</v>
      </c>
      <c r="AE50" s="295">
        <v>42710</v>
      </c>
      <c r="AF50" s="274">
        <v>42014</v>
      </c>
      <c r="AG50" s="275">
        <v>42710</v>
      </c>
      <c r="AH50" s="276">
        <v>42710</v>
      </c>
      <c r="AJ50" s="266" t="s">
        <v>33</v>
      </c>
      <c r="AK50" s="267" t="s">
        <v>34</v>
      </c>
      <c r="AL50" s="298">
        <v>42741</v>
      </c>
      <c r="AM50" s="270">
        <v>42741</v>
      </c>
      <c r="AN50" s="299">
        <v>42741</v>
      </c>
      <c r="AO50" s="300">
        <v>42741</v>
      </c>
      <c r="AP50" s="295">
        <v>42741</v>
      </c>
      <c r="AQ50" s="274">
        <v>42014</v>
      </c>
      <c r="AR50" s="275">
        <v>42741</v>
      </c>
      <c r="AS50" s="276">
        <v>42741</v>
      </c>
      <c r="AU50" s="302" t="s">
        <v>33</v>
      </c>
      <c r="AV50" s="267" t="s">
        <v>34</v>
      </c>
      <c r="AW50" s="298">
        <v>42763</v>
      </c>
      <c r="AX50" s="270">
        <v>42763</v>
      </c>
      <c r="AY50" s="299">
        <v>42763</v>
      </c>
      <c r="AZ50" s="300">
        <v>42763</v>
      </c>
      <c r="BA50" s="295">
        <v>42763</v>
      </c>
      <c r="BB50" s="274">
        <v>42014</v>
      </c>
      <c r="BC50" s="275">
        <v>42763</v>
      </c>
      <c r="BD50" s="276">
        <v>42763</v>
      </c>
      <c r="BF50" s="302" t="s">
        <v>33</v>
      </c>
      <c r="BG50" s="267" t="s">
        <v>34</v>
      </c>
      <c r="BH50" s="427">
        <v>42798</v>
      </c>
      <c r="BI50" s="270">
        <v>42798</v>
      </c>
      <c r="BJ50" s="299">
        <v>42798</v>
      </c>
      <c r="BK50" s="300">
        <v>42798</v>
      </c>
      <c r="BL50" s="273">
        <v>42798</v>
      </c>
      <c r="BM50" s="426">
        <v>42798</v>
      </c>
      <c r="BN50" s="275">
        <v>42798</v>
      </c>
      <c r="BO50" s="276">
        <v>42798</v>
      </c>
    </row>
    <row r="51" spans="1:67" x14ac:dyDescent="0.25">
      <c r="A51" s="27" t="s">
        <v>97</v>
      </c>
      <c r="B51" s="28" t="s">
        <v>98</v>
      </c>
      <c r="C51" s="37">
        <v>96</v>
      </c>
      <c r="D51" s="37">
        <v>54</v>
      </c>
      <c r="E51" s="37">
        <v>44</v>
      </c>
      <c r="F51" s="37">
        <v>131</v>
      </c>
      <c r="G51" s="37">
        <v>189</v>
      </c>
      <c r="H51" s="37">
        <v>16</v>
      </c>
      <c r="I51" s="37">
        <v>174</v>
      </c>
      <c r="J51" s="45">
        <v>515</v>
      </c>
      <c r="K51" s="136">
        <v>85.833333333333329</v>
      </c>
      <c r="L51" s="40">
        <v>99</v>
      </c>
      <c r="N51" s="27" t="s">
        <v>97</v>
      </c>
      <c r="O51" s="28" t="s">
        <v>98</v>
      </c>
      <c r="P51" s="176">
        <v>81</v>
      </c>
      <c r="Q51" s="169">
        <f>+Q45+1</f>
        <v>131</v>
      </c>
      <c r="R51" s="177">
        <v>42</v>
      </c>
      <c r="S51" s="178">
        <v>112</v>
      </c>
      <c r="T51" s="77">
        <v>156</v>
      </c>
      <c r="U51" s="173">
        <v>16</v>
      </c>
      <c r="V51" s="179">
        <v>103</v>
      </c>
      <c r="W51" s="175">
        <v>124</v>
      </c>
      <c r="Y51" s="27" t="s">
        <v>97</v>
      </c>
      <c r="Z51" s="28" t="s">
        <v>98</v>
      </c>
      <c r="AA51" s="176">
        <v>75</v>
      </c>
      <c r="AB51" s="169">
        <v>50</v>
      </c>
      <c r="AC51" s="177">
        <v>43</v>
      </c>
      <c r="AD51" s="178">
        <v>124</v>
      </c>
      <c r="AE51" s="77">
        <v>168</v>
      </c>
      <c r="AF51" s="173">
        <v>16</v>
      </c>
      <c r="AG51" s="179">
        <v>113</v>
      </c>
      <c r="AH51" s="175">
        <v>124</v>
      </c>
      <c r="AJ51" s="27" t="s">
        <v>97</v>
      </c>
      <c r="AK51" s="28" t="s">
        <v>98</v>
      </c>
      <c r="AL51" s="176">
        <v>75</v>
      </c>
      <c r="AM51" s="169">
        <v>49</v>
      </c>
      <c r="AN51" s="177">
        <v>42</v>
      </c>
      <c r="AO51" s="178">
        <v>125</v>
      </c>
      <c r="AP51" s="77">
        <v>168</v>
      </c>
      <c r="AQ51" s="173">
        <v>16</v>
      </c>
      <c r="AR51" s="179">
        <v>114</v>
      </c>
      <c r="AS51" s="175">
        <v>125</v>
      </c>
      <c r="AU51" s="27" t="s">
        <v>97</v>
      </c>
      <c r="AV51" s="28" t="s">
        <v>98</v>
      </c>
      <c r="AW51" s="176">
        <v>74</v>
      </c>
      <c r="AX51" s="169">
        <v>51</v>
      </c>
      <c r="AY51" s="177">
        <v>42</v>
      </c>
      <c r="AZ51" s="178">
        <v>128</v>
      </c>
      <c r="BA51" s="77">
        <v>169</v>
      </c>
      <c r="BB51" s="173">
        <v>16</v>
      </c>
      <c r="BC51" s="179">
        <v>116</v>
      </c>
      <c r="BD51" s="175">
        <v>127</v>
      </c>
      <c r="BF51" s="27" t="s">
        <v>97</v>
      </c>
      <c r="BG51" s="28" t="s">
        <v>98</v>
      </c>
      <c r="BH51" s="176">
        <v>76</v>
      </c>
      <c r="BI51" s="425">
        <v>50</v>
      </c>
      <c r="BJ51" s="177">
        <v>42</v>
      </c>
      <c r="BK51" s="178">
        <v>130</v>
      </c>
      <c r="BL51" s="77">
        <v>173</v>
      </c>
      <c r="BM51" s="173">
        <v>16</v>
      </c>
      <c r="BN51" s="179">
        <v>119</v>
      </c>
      <c r="BO51" s="175">
        <v>125</v>
      </c>
    </row>
    <row r="52" spans="1:67" x14ac:dyDescent="0.25">
      <c r="A52" s="35" t="s">
        <v>99</v>
      </c>
      <c r="B52" s="36" t="s">
        <v>100</v>
      </c>
      <c r="C52" s="37">
        <v>105</v>
      </c>
      <c r="D52" s="37">
        <v>37</v>
      </c>
      <c r="E52" s="37">
        <v>48</v>
      </c>
      <c r="F52" s="37">
        <v>58</v>
      </c>
      <c r="G52" s="37">
        <v>110</v>
      </c>
      <c r="H52" s="37">
        <v>16</v>
      </c>
      <c r="I52" s="37">
        <v>19</v>
      </c>
      <c r="J52" s="45">
        <v>283</v>
      </c>
      <c r="K52" s="136">
        <v>47.166666666666664</v>
      </c>
      <c r="L52" s="40">
        <v>39</v>
      </c>
      <c r="N52" s="35" t="s">
        <v>99</v>
      </c>
      <c r="O52" s="36" t="s">
        <v>100</v>
      </c>
      <c r="P52" s="176">
        <v>87</v>
      </c>
      <c r="Q52" s="169">
        <v>35</v>
      </c>
      <c r="R52" s="177">
        <v>47</v>
      </c>
      <c r="S52" s="178">
        <v>47</v>
      </c>
      <c r="T52" s="77">
        <v>94</v>
      </c>
      <c r="U52" s="173">
        <v>16</v>
      </c>
      <c r="V52" s="179">
        <v>8</v>
      </c>
      <c r="W52" s="175">
        <v>56</v>
      </c>
      <c r="Y52" s="35" t="s">
        <v>99</v>
      </c>
      <c r="Z52" s="36" t="s">
        <v>100</v>
      </c>
      <c r="AA52" s="176">
        <v>119</v>
      </c>
      <c r="AB52" s="169">
        <v>136</v>
      </c>
      <c r="AC52" s="177">
        <v>136</v>
      </c>
      <c r="AD52" s="178">
        <v>53</v>
      </c>
      <c r="AE52" s="77">
        <v>104</v>
      </c>
      <c r="AF52" s="173">
        <v>16</v>
      </c>
      <c r="AG52" s="179">
        <v>9</v>
      </c>
      <c r="AH52" s="175">
        <v>119</v>
      </c>
      <c r="AJ52" s="35" t="s">
        <v>99</v>
      </c>
      <c r="AK52" s="36" t="s">
        <v>100</v>
      </c>
      <c r="AL52" s="176">
        <v>119</v>
      </c>
      <c r="AM52" s="169">
        <v>136</v>
      </c>
      <c r="AN52" s="177">
        <v>136</v>
      </c>
      <c r="AO52" s="178">
        <v>54</v>
      </c>
      <c r="AP52" s="77">
        <v>102</v>
      </c>
      <c r="AQ52" s="173">
        <v>16</v>
      </c>
      <c r="AR52" s="179">
        <v>8</v>
      </c>
      <c r="AS52" s="175">
        <v>118</v>
      </c>
      <c r="AU52" s="82" t="s">
        <v>99</v>
      </c>
      <c r="AV52" s="36" t="s">
        <v>100</v>
      </c>
      <c r="AW52" s="176">
        <v>118</v>
      </c>
      <c r="AX52" s="169">
        <v>137</v>
      </c>
      <c r="AY52" s="177">
        <v>138</v>
      </c>
      <c r="AZ52" s="178">
        <v>57</v>
      </c>
      <c r="BA52" s="77">
        <v>101</v>
      </c>
      <c r="BB52" s="173">
        <v>16</v>
      </c>
      <c r="BC52" s="179">
        <v>9</v>
      </c>
      <c r="BD52" s="175">
        <v>120</v>
      </c>
      <c r="BF52" s="82" t="s">
        <v>99</v>
      </c>
      <c r="BG52" s="36" t="s">
        <v>100</v>
      </c>
      <c r="BH52" s="176">
        <v>118</v>
      </c>
      <c r="BI52" s="425">
        <v>141</v>
      </c>
      <c r="BJ52" s="177">
        <v>144</v>
      </c>
      <c r="BK52" s="178">
        <v>60</v>
      </c>
      <c r="BL52" s="77">
        <v>105</v>
      </c>
      <c r="BM52" s="173">
        <v>16</v>
      </c>
      <c r="BN52" s="179">
        <v>10</v>
      </c>
      <c r="BO52" s="175">
        <v>120</v>
      </c>
    </row>
    <row r="53" spans="1:67" x14ac:dyDescent="0.25">
      <c r="A53" s="82" t="s">
        <v>99</v>
      </c>
      <c r="B53" s="49" t="s">
        <v>101</v>
      </c>
      <c r="C53" s="37">
        <v>139</v>
      </c>
      <c r="D53" s="37">
        <v>151</v>
      </c>
      <c r="E53" s="37">
        <v>155</v>
      </c>
      <c r="F53" s="37">
        <v>119</v>
      </c>
      <c r="G53" s="37">
        <v>148</v>
      </c>
      <c r="H53" s="37">
        <v>13</v>
      </c>
      <c r="I53" s="37">
        <v>199</v>
      </c>
      <c r="J53" s="45">
        <v>776</v>
      </c>
      <c r="K53" s="136">
        <v>129.33333333333334</v>
      </c>
      <c r="L53" s="40">
        <v>150</v>
      </c>
      <c r="N53" s="82" t="s">
        <v>99</v>
      </c>
      <c r="O53" s="49" t="s">
        <v>101</v>
      </c>
      <c r="P53" s="176">
        <v>116</v>
      </c>
      <c r="Q53" s="169">
        <f>+Q52+1</f>
        <v>36</v>
      </c>
      <c r="R53" s="177">
        <v>128</v>
      </c>
      <c r="S53" s="178">
        <v>104</v>
      </c>
      <c r="T53" s="77">
        <v>122</v>
      </c>
      <c r="U53" s="173">
        <v>13</v>
      </c>
      <c r="V53" s="179">
        <v>116</v>
      </c>
      <c r="W53" s="175">
        <v>159</v>
      </c>
      <c r="Y53" s="82" t="s">
        <v>99</v>
      </c>
      <c r="Z53" s="49" t="s">
        <v>101</v>
      </c>
      <c r="AA53" s="176">
        <v>82</v>
      </c>
      <c r="AB53" s="169">
        <v>39</v>
      </c>
      <c r="AC53" s="177">
        <v>45</v>
      </c>
      <c r="AD53" s="178">
        <v>117</v>
      </c>
      <c r="AE53" s="77">
        <v>136</v>
      </c>
      <c r="AF53" s="173">
        <v>13</v>
      </c>
      <c r="AG53" s="179">
        <v>128</v>
      </c>
      <c r="AH53" s="175">
        <v>117</v>
      </c>
      <c r="AJ53" s="82" t="s">
        <v>99</v>
      </c>
      <c r="AK53" s="49" t="s">
        <v>101</v>
      </c>
      <c r="AL53" s="176">
        <v>83</v>
      </c>
      <c r="AM53" s="169">
        <v>36</v>
      </c>
      <c r="AN53" s="177">
        <v>44</v>
      </c>
      <c r="AO53" s="178">
        <v>118</v>
      </c>
      <c r="AP53" s="77">
        <v>135</v>
      </c>
      <c r="AQ53" s="173">
        <v>13</v>
      </c>
      <c r="AR53" s="179">
        <v>129</v>
      </c>
      <c r="AS53" s="175">
        <v>117</v>
      </c>
      <c r="AU53" s="51" t="s">
        <v>99</v>
      </c>
      <c r="AV53" s="49" t="s">
        <v>101</v>
      </c>
      <c r="AW53" s="176">
        <v>83</v>
      </c>
      <c r="AX53" s="169">
        <v>37</v>
      </c>
      <c r="AY53" s="177">
        <v>44</v>
      </c>
      <c r="AZ53" s="178">
        <v>121</v>
      </c>
      <c r="BA53" s="77">
        <v>135</v>
      </c>
      <c r="BB53" s="173">
        <v>13</v>
      </c>
      <c r="BC53" s="179">
        <v>132</v>
      </c>
      <c r="BD53" s="175">
        <v>115</v>
      </c>
      <c r="BF53" s="51" t="s">
        <v>99</v>
      </c>
      <c r="BG53" s="49" t="s">
        <v>101</v>
      </c>
      <c r="BH53" s="176">
        <v>85</v>
      </c>
      <c r="BI53" s="425">
        <v>37</v>
      </c>
      <c r="BJ53" s="177">
        <v>44</v>
      </c>
      <c r="BK53" s="178">
        <v>123</v>
      </c>
      <c r="BL53" s="77">
        <v>138</v>
      </c>
      <c r="BM53" s="173">
        <v>13</v>
      </c>
      <c r="BN53" s="179">
        <v>134</v>
      </c>
      <c r="BO53" s="175">
        <v>115</v>
      </c>
    </row>
    <row r="54" spans="1:67" x14ac:dyDescent="0.25">
      <c r="A54" s="44" t="s">
        <v>102</v>
      </c>
      <c r="B54" s="28" t="s">
        <v>103</v>
      </c>
      <c r="C54" s="37">
        <v>109</v>
      </c>
      <c r="D54" s="37">
        <v>189</v>
      </c>
      <c r="E54" s="37">
        <v>187</v>
      </c>
      <c r="F54" s="37">
        <v>91</v>
      </c>
      <c r="G54" s="37">
        <v>23</v>
      </c>
      <c r="H54" s="37">
        <v>24</v>
      </c>
      <c r="I54" s="37">
        <v>159</v>
      </c>
      <c r="J54" s="45">
        <v>759</v>
      </c>
      <c r="K54" s="136">
        <v>126.5</v>
      </c>
      <c r="L54" s="40">
        <v>144</v>
      </c>
      <c r="N54" s="44" t="s">
        <v>102</v>
      </c>
      <c r="O54" s="28" t="s">
        <v>103</v>
      </c>
      <c r="P54" s="176">
        <v>91</v>
      </c>
      <c r="Q54" s="169">
        <f>+Q53+1</f>
        <v>37</v>
      </c>
      <c r="R54" s="177">
        <v>147</v>
      </c>
      <c r="S54" s="178">
        <v>78</v>
      </c>
      <c r="T54" s="77">
        <v>20</v>
      </c>
      <c r="U54" s="173">
        <v>24</v>
      </c>
      <c r="V54" s="179">
        <v>92</v>
      </c>
      <c r="W54" s="175">
        <v>114</v>
      </c>
      <c r="Y54" s="44" t="s">
        <v>102</v>
      </c>
      <c r="Z54" s="28" t="s">
        <v>103</v>
      </c>
      <c r="AA54" s="176">
        <v>88</v>
      </c>
      <c r="AB54" s="169">
        <v>159</v>
      </c>
      <c r="AC54" s="177">
        <v>161</v>
      </c>
      <c r="AD54" s="178">
        <v>91</v>
      </c>
      <c r="AE54" s="77">
        <v>21</v>
      </c>
      <c r="AF54" s="173">
        <v>24</v>
      </c>
      <c r="AG54" s="179">
        <v>101</v>
      </c>
      <c r="AH54" s="175">
        <v>134</v>
      </c>
      <c r="AJ54" s="44" t="s">
        <v>102</v>
      </c>
      <c r="AK54" s="28" t="s">
        <v>103</v>
      </c>
      <c r="AL54" s="176">
        <v>90</v>
      </c>
      <c r="AM54" s="169">
        <v>159</v>
      </c>
      <c r="AN54" s="177">
        <v>161</v>
      </c>
      <c r="AO54" s="178">
        <v>91</v>
      </c>
      <c r="AP54" s="77">
        <v>21</v>
      </c>
      <c r="AQ54" s="173">
        <v>24</v>
      </c>
      <c r="AR54" s="179">
        <v>101</v>
      </c>
      <c r="AS54" s="175">
        <v>135</v>
      </c>
      <c r="AU54" s="78" t="s">
        <v>102</v>
      </c>
      <c r="AV54" s="28" t="s">
        <v>103</v>
      </c>
      <c r="AW54" s="176">
        <v>89</v>
      </c>
      <c r="AX54" s="169">
        <v>159</v>
      </c>
      <c r="AY54" s="177">
        <v>162</v>
      </c>
      <c r="AZ54" s="178">
        <v>91</v>
      </c>
      <c r="BA54" s="77">
        <v>22</v>
      </c>
      <c r="BB54" s="173">
        <v>24</v>
      </c>
      <c r="BC54" s="179">
        <v>104</v>
      </c>
      <c r="BD54" s="175">
        <v>135</v>
      </c>
      <c r="BF54" s="78" t="s">
        <v>102</v>
      </c>
      <c r="BG54" s="28" t="s">
        <v>103</v>
      </c>
      <c r="BH54" s="176">
        <v>89</v>
      </c>
      <c r="BI54" s="425">
        <v>165</v>
      </c>
      <c r="BJ54" s="177">
        <v>167</v>
      </c>
      <c r="BK54" s="178">
        <v>94</v>
      </c>
      <c r="BL54" s="77">
        <v>23</v>
      </c>
      <c r="BM54" s="173">
        <v>24</v>
      </c>
      <c r="BN54" s="179">
        <v>105</v>
      </c>
      <c r="BO54" s="175">
        <v>140</v>
      </c>
    </row>
    <row r="55" spans="1:67" ht="15.75" x14ac:dyDescent="0.25">
      <c r="A55" s="78" t="s">
        <v>104</v>
      </c>
      <c r="B55" s="43" t="s">
        <v>105</v>
      </c>
      <c r="C55" s="68">
        <v>17</v>
      </c>
      <c r="D55" s="83">
        <v>55</v>
      </c>
      <c r="E55" s="65">
        <v>37</v>
      </c>
      <c r="F55" s="61">
        <v>36</v>
      </c>
      <c r="G55" s="84">
        <v>80</v>
      </c>
      <c r="H55" s="37">
        <v>86</v>
      </c>
      <c r="I55" s="37">
        <v>41</v>
      </c>
      <c r="J55" s="56">
        <v>272</v>
      </c>
      <c r="K55" s="135">
        <v>45.333333333333336</v>
      </c>
      <c r="L55" s="40">
        <v>33</v>
      </c>
      <c r="N55" s="78" t="s">
        <v>104</v>
      </c>
      <c r="O55" s="43" t="s">
        <v>105</v>
      </c>
      <c r="P55" s="63">
        <v>42</v>
      </c>
      <c r="Q55" s="63">
        <f>+Q54+1</f>
        <v>38</v>
      </c>
      <c r="R55" s="63">
        <v>143</v>
      </c>
      <c r="S55" s="63">
        <v>35</v>
      </c>
      <c r="T55" s="63">
        <v>67</v>
      </c>
      <c r="U55" s="63">
        <v>89</v>
      </c>
      <c r="V55" s="63">
        <v>47</v>
      </c>
      <c r="W55" s="63">
        <v>85</v>
      </c>
      <c r="Y55" s="203" t="s">
        <v>104</v>
      </c>
      <c r="Z55" s="204" t="s">
        <v>105</v>
      </c>
      <c r="AA55" s="63">
        <v>37</v>
      </c>
      <c r="AB55" s="63">
        <v>146</v>
      </c>
      <c r="AC55" s="63">
        <v>157</v>
      </c>
      <c r="AD55" s="63">
        <v>38</v>
      </c>
      <c r="AE55" s="63">
        <v>73</v>
      </c>
      <c r="AF55" s="63">
        <v>97</v>
      </c>
      <c r="AG55" s="63">
        <v>63</v>
      </c>
      <c r="AH55" s="63">
        <v>104</v>
      </c>
      <c r="AJ55" s="203" t="s">
        <v>104</v>
      </c>
      <c r="AK55" s="204" t="s">
        <v>105</v>
      </c>
      <c r="AL55" s="176">
        <v>37</v>
      </c>
      <c r="AM55" s="169">
        <v>146</v>
      </c>
      <c r="AN55" s="177">
        <v>157</v>
      </c>
      <c r="AO55" s="178">
        <v>37</v>
      </c>
      <c r="AP55" s="77">
        <v>71</v>
      </c>
      <c r="AQ55" s="173">
        <v>97</v>
      </c>
      <c r="AR55" s="179">
        <v>63</v>
      </c>
      <c r="AS55" s="175">
        <v>104</v>
      </c>
      <c r="AU55" s="305" t="s">
        <v>104</v>
      </c>
      <c r="AV55" s="204" t="s">
        <v>105</v>
      </c>
      <c r="AW55" s="63">
        <v>37</v>
      </c>
      <c r="AX55" s="63">
        <v>145</v>
      </c>
      <c r="AY55" s="63">
        <v>158</v>
      </c>
      <c r="AZ55" s="63">
        <v>40</v>
      </c>
      <c r="BA55" s="63">
        <v>68</v>
      </c>
      <c r="BB55" s="63">
        <v>100</v>
      </c>
      <c r="BC55" s="63">
        <v>67</v>
      </c>
      <c r="BD55" s="63">
        <v>104</v>
      </c>
      <c r="BF55" s="305" t="s">
        <v>104</v>
      </c>
      <c r="BG55" s="204" t="s">
        <v>105</v>
      </c>
      <c r="BH55" s="63">
        <v>29</v>
      </c>
      <c r="BI55" s="423">
        <v>145</v>
      </c>
      <c r="BJ55" s="63">
        <v>158</v>
      </c>
      <c r="BK55" s="63">
        <v>42</v>
      </c>
      <c r="BL55" s="63">
        <v>64</v>
      </c>
      <c r="BM55" s="63">
        <v>106</v>
      </c>
      <c r="BN55" s="63">
        <v>69</v>
      </c>
      <c r="BO55" s="63">
        <v>99</v>
      </c>
    </row>
    <row r="56" spans="1:67" x14ac:dyDescent="0.25">
      <c r="A56" s="60" t="s">
        <v>106</v>
      </c>
      <c r="B56" s="28" t="s">
        <v>107</v>
      </c>
      <c r="C56" s="37">
        <v>88</v>
      </c>
      <c r="D56" s="85">
        <v>67</v>
      </c>
      <c r="E56" s="37">
        <v>60</v>
      </c>
      <c r="F56" s="29">
        <v>24</v>
      </c>
      <c r="G56" s="29">
        <v>31</v>
      </c>
      <c r="H56" s="37">
        <v>56</v>
      </c>
      <c r="I56" s="37">
        <v>90</v>
      </c>
      <c r="J56" s="45">
        <v>385</v>
      </c>
      <c r="K56" s="136">
        <v>64.166666666666671</v>
      </c>
      <c r="L56" s="40">
        <v>70</v>
      </c>
      <c r="N56" s="60" t="s">
        <v>106</v>
      </c>
      <c r="O56" s="28" t="s">
        <v>107</v>
      </c>
      <c r="P56" s="176">
        <v>73</v>
      </c>
      <c r="Q56" s="169">
        <f>+Q55+1</f>
        <v>39</v>
      </c>
      <c r="R56" s="177">
        <v>54</v>
      </c>
      <c r="S56" s="178">
        <v>22</v>
      </c>
      <c r="T56" s="77">
        <v>52</v>
      </c>
      <c r="U56" s="173">
        <v>56</v>
      </c>
      <c r="V56" s="179">
        <v>57</v>
      </c>
      <c r="W56" s="175">
        <v>41</v>
      </c>
      <c r="Y56" s="60" t="s">
        <v>106</v>
      </c>
      <c r="Z56" s="28" t="s">
        <v>107</v>
      </c>
      <c r="AA56" s="176">
        <v>67</v>
      </c>
      <c r="AB56" s="169">
        <v>66</v>
      </c>
      <c r="AC56" s="177">
        <v>54</v>
      </c>
      <c r="AD56" s="178">
        <v>24</v>
      </c>
      <c r="AE56" s="77">
        <v>58</v>
      </c>
      <c r="AF56" s="173">
        <v>56</v>
      </c>
      <c r="AG56" s="179">
        <v>63</v>
      </c>
      <c r="AH56" s="175">
        <v>55</v>
      </c>
      <c r="AJ56" s="60" t="s">
        <v>106</v>
      </c>
      <c r="AK56" s="28" t="s">
        <v>107</v>
      </c>
      <c r="AL56" s="176">
        <v>66</v>
      </c>
      <c r="AM56" s="169">
        <v>64</v>
      </c>
      <c r="AN56" s="177">
        <v>52</v>
      </c>
      <c r="AO56" s="178">
        <v>23</v>
      </c>
      <c r="AP56" s="77">
        <v>56</v>
      </c>
      <c r="AQ56" s="173">
        <v>56</v>
      </c>
      <c r="AR56" s="179">
        <v>63</v>
      </c>
      <c r="AS56" s="175">
        <v>49</v>
      </c>
      <c r="AU56" s="79" t="s">
        <v>106</v>
      </c>
      <c r="AV56" s="28" t="s">
        <v>107</v>
      </c>
      <c r="AW56" s="176">
        <v>65</v>
      </c>
      <c r="AX56" s="169">
        <v>66</v>
      </c>
      <c r="AY56" s="177">
        <v>52</v>
      </c>
      <c r="AZ56" s="178">
        <v>25</v>
      </c>
      <c r="BA56" s="77">
        <v>57</v>
      </c>
      <c r="BB56" s="173">
        <v>56</v>
      </c>
      <c r="BC56" s="179">
        <v>67</v>
      </c>
      <c r="BD56" s="175">
        <v>50</v>
      </c>
      <c r="BF56" s="79" t="s">
        <v>106</v>
      </c>
      <c r="BG56" s="28" t="s">
        <v>107</v>
      </c>
      <c r="BH56" s="176">
        <v>65</v>
      </c>
      <c r="BI56" s="425">
        <v>66</v>
      </c>
      <c r="BJ56" s="177">
        <v>51</v>
      </c>
      <c r="BK56" s="178">
        <v>27</v>
      </c>
      <c r="BL56" s="77">
        <v>61</v>
      </c>
      <c r="BM56" s="173">
        <v>56</v>
      </c>
      <c r="BN56" s="179">
        <v>71</v>
      </c>
      <c r="BO56" s="175">
        <v>51</v>
      </c>
    </row>
    <row r="57" spans="1:67" x14ac:dyDescent="0.25">
      <c r="A57" s="60" t="s">
        <v>108</v>
      </c>
      <c r="B57" s="28" t="s">
        <v>109</v>
      </c>
      <c r="C57" s="37">
        <v>84</v>
      </c>
      <c r="D57" s="37">
        <v>72</v>
      </c>
      <c r="E57" s="37">
        <v>64</v>
      </c>
      <c r="F57" s="37">
        <v>135</v>
      </c>
      <c r="G57" s="37">
        <v>88</v>
      </c>
      <c r="H57" s="37">
        <v>4</v>
      </c>
      <c r="I57" s="37">
        <v>63</v>
      </c>
      <c r="J57" s="45">
        <v>422</v>
      </c>
      <c r="K57" s="136">
        <v>70.333333333333329</v>
      </c>
      <c r="L57" s="40">
        <v>79</v>
      </c>
      <c r="N57" s="60" t="s">
        <v>108</v>
      </c>
      <c r="O57" s="28" t="s">
        <v>109</v>
      </c>
      <c r="P57" s="176">
        <v>70</v>
      </c>
      <c r="Q57" s="169">
        <v>63</v>
      </c>
      <c r="R57" s="177">
        <v>57</v>
      </c>
      <c r="S57" s="178">
        <v>112</v>
      </c>
      <c r="T57" s="77">
        <v>76</v>
      </c>
      <c r="U57" s="173">
        <v>4</v>
      </c>
      <c r="V57" s="179">
        <v>23</v>
      </c>
      <c r="W57" s="175">
        <v>77</v>
      </c>
      <c r="Y57" s="60" t="s">
        <v>108</v>
      </c>
      <c r="Z57" s="28" t="s">
        <v>109</v>
      </c>
      <c r="AA57" s="176">
        <v>65</v>
      </c>
      <c r="AB57" s="169">
        <v>69</v>
      </c>
      <c r="AC57" s="177">
        <v>57</v>
      </c>
      <c r="AD57" s="178">
        <v>124</v>
      </c>
      <c r="AE57" s="77">
        <v>82</v>
      </c>
      <c r="AF57" s="173">
        <v>4</v>
      </c>
      <c r="AG57" s="179">
        <v>29</v>
      </c>
      <c r="AH57" s="175">
        <v>77</v>
      </c>
      <c r="AJ57" s="60" t="s">
        <v>108</v>
      </c>
      <c r="AK57" s="28" t="s">
        <v>109</v>
      </c>
      <c r="AL57" s="176">
        <v>64</v>
      </c>
      <c r="AM57" s="169">
        <v>67</v>
      </c>
      <c r="AN57" s="177">
        <v>55</v>
      </c>
      <c r="AO57" s="178">
        <v>125</v>
      </c>
      <c r="AP57" s="77">
        <v>80</v>
      </c>
      <c r="AQ57" s="173">
        <v>4</v>
      </c>
      <c r="AR57" s="179">
        <v>29</v>
      </c>
      <c r="AS57" s="175">
        <v>74</v>
      </c>
      <c r="AU57" s="60" t="s">
        <v>108</v>
      </c>
      <c r="AV57" s="28" t="s">
        <v>109</v>
      </c>
      <c r="AW57" s="176">
        <v>63</v>
      </c>
      <c r="AX57" s="169">
        <v>69</v>
      </c>
      <c r="AY57" s="177">
        <v>55</v>
      </c>
      <c r="AZ57" s="178">
        <v>128</v>
      </c>
      <c r="BA57" s="77">
        <v>80</v>
      </c>
      <c r="BB57" s="173">
        <v>4</v>
      </c>
      <c r="BC57" s="179">
        <v>30</v>
      </c>
      <c r="BD57" s="175">
        <v>78</v>
      </c>
      <c r="BF57" s="60" t="s">
        <v>108</v>
      </c>
      <c r="BG57" s="28" t="s">
        <v>109</v>
      </c>
      <c r="BH57" s="176">
        <v>63</v>
      </c>
      <c r="BI57" s="425">
        <v>69</v>
      </c>
      <c r="BJ57" s="177">
        <v>54</v>
      </c>
      <c r="BK57" s="178">
        <v>130</v>
      </c>
      <c r="BL57" s="77">
        <v>83</v>
      </c>
      <c r="BM57" s="173">
        <v>4</v>
      </c>
      <c r="BN57" s="179">
        <v>31</v>
      </c>
      <c r="BO57" s="175">
        <v>74</v>
      </c>
    </row>
    <row r="58" spans="1:67" x14ac:dyDescent="0.25">
      <c r="A58" s="41" t="s">
        <v>110</v>
      </c>
      <c r="B58" s="28" t="s">
        <v>111</v>
      </c>
      <c r="C58" s="37">
        <v>67</v>
      </c>
      <c r="D58" s="37">
        <v>211</v>
      </c>
      <c r="E58" s="37">
        <v>217</v>
      </c>
      <c r="F58" s="37">
        <v>136</v>
      </c>
      <c r="G58" s="37">
        <v>134</v>
      </c>
      <c r="H58" s="37">
        <v>6</v>
      </c>
      <c r="I58" s="37">
        <v>205</v>
      </c>
      <c r="J58" s="45">
        <v>842</v>
      </c>
      <c r="K58" s="136">
        <v>140.33333333333334</v>
      </c>
      <c r="L58" s="40">
        <v>157</v>
      </c>
      <c r="N58" s="41" t="s">
        <v>110</v>
      </c>
      <c r="O58" s="28" t="s">
        <v>111</v>
      </c>
      <c r="P58" s="63">
        <v>45</v>
      </c>
      <c r="Q58" s="63">
        <f>+Q57+1</f>
        <v>64</v>
      </c>
      <c r="R58" s="63">
        <v>173</v>
      </c>
      <c r="S58" s="63">
        <v>112</v>
      </c>
      <c r="T58" s="63">
        <v>92</v>
      </c>
      <c r="U58" s="63">
        <v>9</v>
      </c>
      <c r="V58" s="63">
        <v>124</v>
      </c>
      <c r="W58" s="63">
        <v>145</v>
      </c>
      <c r="Y58" s="41" t="s">
        <v>381</v>
      </c>
      <c r="Z58" s="28" t="s">
        <v>111</v>
      </c>
      <c r="AA58" s="176">
        <v>40</v>
      </c>
      <c r="AB58" s="169">
        <v>185</v>
      </c>
      <c r="AC58" s="177">
        <v>192</v>
      </c>
      <c r="AD58" s="178">
        <v>124</v>
      </c>
      <c r="AE58" s="77">
        <v>102</v>
      </c>
      <c r="AF58" s="173">
        <v>9</v>
      </c>
      <c r="AG58" s="179">
        <v>136</v>
      </c>
      <c r="AH58" s="175">
        <v>171</v>
      </c>
      <c r="AJ58" s="41" t="s">
        <v>381</v>
      </c>
      <c r="AK58" s="28" t="s">
        <v>111</v>
      </c>
      <c r="AL58" s="63">
        <v>40</v>
      </c>
      <c r="AM58" s="63">
        <v>185</v>
      </c>
      <c r="AN58" s="63">
        <v>193</v>
      </c>
      <c r="AO58" s="63">
        <v>125</v>
      </c>
      <c r="AP58" s="63">
        <v>124</v>
      </c>
      <c r="AQ58" s="63">
        <v>14</v>
      </c>
      <c r="AR58" s="63">
        <v>137</v>
      </c>
      <c r="AS58" s="63">
        <v>177</v>
      </c>
      <c r="AU58" s="59" t="s">
        <v>381</v>
      </c>
      <c r="AV58" s="28" t="s">
        <v>111</v>
      </c>
      <c r="AW58" s="176">
        <v>40</v>
      </c>
      <c r="AX58" s="169">
        <v>187</v>
      </c>
      <c r="AY58" s="177">
        <v>195</v>
      </c>
      <c r="AZ58" s="178">
        <v>128</v>
      </c>
      <c r="BA58" s="77">
        <v>125</v>
      </c>
      <c r="BB58" s="173">
        <v>14</v>
      </c>
      <c r="BC58" s="179">
        <v>140</v>
      </c>
      <c r="BD58" s="175">
        <v>180</v>
      </c>
      <c r="BF58" s="59" t="s">
        <v>381</v>
      </c>
      <c r="BG58" s="28" t="s">
        <v>111</v>
      </c>
      <c r="BH58" s="176">
        <v>40</v>
      </c>
      <c r="BI58" s="425">
        <v>191</v>
      </c>
      <c r="BJ58" s="177">
        <v>200</v>
      </c>
      <c r="BK58" s="178">
        <v>130</v>
      </c>
      <c r="BL58" s="77">
        <v>127</v>
      </c>
      <c r="BM58" s="173">
        <v>14</v>
      </c>
      <c r="BN58" s="179">
        <v>143</v>
      </c>
      <c r="BO58" s="175">
        <v>183</v>
      </c>
    </row>
    <row r="59" spans="1:67" x14ac:dyDescent="0.25">
      <c r="A59" s="44" t="s">
        <v>110</v>
      </c>
      <c r="B59" s="28" t="s">
        <v>112</v>
      </c>
      <c r="C59" s="37">
        <v>172</v>
      </c>
      <c r="D59" s="37">
        <v>42</v>
      </c>
      <c r="E59" s="37">
        <v>64</v>
      </c>
      <c r="F59" s="37">
        <v>32</v>
      </c>
      <c r="G59" s="37">
        <v>156</v>
      </c>
      <c r="H59" s="37">
        <v>11</v>
      </c>
      <c r="I59" s="37">
        <v>63</v>
      </c>
      <c r="J59" s="45">
        <v>384</v>
      </c>
      <c r="K59" s="136">
        <v>64</v>
      </c>
      <c r="L59" s="40">
        <v>67</v>
      </c>
      <c r="N59" s="44" t="s">
        <v>110</v>
      </c>
      <c r="O59" s="28" t="s">
        <v>112</v>
      </c>
      <c r="P59" s="176">
        <v>139</v>
      </c>
      <c r="Q59" s="169">
        <v>41</v>
      </c>
      <c r="R59" s="177">
        <v>58</v>
      </c>
      <c r="S59" s="178">
        <v>28</v>
      </c>
      <c r="T59" s="77">
        <v>129</v>
      </c>
      <c r="U59" s="173">
        <v>11</v>
      </c>
      <c r="V59" s="179">
        <v>33</v>
      </c>
      <c r="W59" s="175">
        <v>88</v>
      </c>
      <c r="Y59" s="44" t="s">
        <v>110</v>
      </c>
      <c r="Z59" s="28" t="s">
        <v>112</v>
      </c>
      <c r="AA59" s="176">
        <v>143</v>
      </c>
      <c r="AB59" s="169">
        <v>42</v>
      </c>
      <c r="AC59" s="177">
        <v>57</v>
      </c>
      <c r="AD59" s="178">
        <v>29</v>
      </c>
      <c r="AE59" s="77">
        <v>142</v>
      </c>
      <c r="AF59" s="173">
        <v>11</v>
      </c>
      <c r="AG59" s="179">
        <v>40</v>
      </c>
      <c r="AH59" s="175">
        <v>87</v>
      </c>
      <c r="AJ59" s="44" t="s">
        <v>110</v>
      </c>
      <c r="AK59" s="28" t="s">
        <v>112</v>
      </c>
      <c r="AL59" s="176">
        <v>145</v>
      </c>
      <c r="AM59" s="169">
        <v>41</v>
      </c>
      <c r="AN59" s="177">
        <v>55</v>
      </c>
      <c r="AO59" s="178">
        <v>29</v>
      </c>
      <c r="AP59" s="77">
        <v>141</v>
      </c>
      <c r="AQ59" s="173">
        <v>11</v>
      </c>
      <c r="AR59" s="179">
        <v>40</v>
      </c>
      <c r="AS59" s="175">
        <v>89</v>
      </c>
      <c r="AU59" s="78" t="s">
        <v>110</v>
      </c>
      <c r="AV59" s="28" t="s">
        <v>112</v>
      </c>
      <c r="AW59" s="176">
        <v>145</v>
      </c>
      <c r="AX59" s="169">
        <v>41</v>
      </c>
      <c r="AY59" s="177">
        <v>55</v>
      </c>
      <c r="AZ59" s="178">
        <v>30</v>
      </c>
      <c r="BA59" s="77">
        <v>143</v>
      </c>
      <c r="BB59" s="173">
        <v>11</v>
      </c>
      <c r="BC59" s="179">
        <v>42</v>
      </c>
      <c r="BD59" s="175">
        <v>88</v>
      </c>
      <c r="BF59" s="78" t="s">
        <v>110</v>
      </c>
      <c r="BG59" s="28" t="s">
        <v>112</v>
      </c>
      <c r="BH59" s="176">
        <v>144</v>
      </c>
      <c r="BI59" s="425">
        <v>41</v>
      </c>
      <c r="BJ59" s="177">
        <v>54</v>
      </c>
      <c r="BK59" s="178">
        <v>33</v>
      </c>
      <c r="BL59" s="77">
        <v>146</v>
      </c>
      <c r="BM59" s="173">
        <v>11</v>
      </c>
      <c r="BN59" s="179">
        <v>42</v>
      </c>
      <c r="BO59" s="175">
        <v>87</v>
      </c>
    </row>
    <row r="60" spans="1:67" x14ac:dyDescent="0.25">
      <c r="A60" s="42" t="s">
        <v>113</v>
      </c>
      <c r="B60" s="28" t="s">
        <v>114</v>
      </c>
      <c r="C60" s="37">
        <v>163</v>
      </c>
      <c r="D60" s="67">
        <v>16</v>
      </c>
      <c r="E60" s="72">
        <v>36</v>
      </c>
      <c r="F60" s="37">
        <v>94</v>
      </c>
      <c r="G60" s="37">
        <v>131</v>
      </c>
      <c r="H60" s="37">
        <v>33</v>
      </c>
      <c r="I60" s="29">
        <v>19</v>
      </c>
      <c r="J60" s="45">
        <v>361</v>
      </c>
      <c r="K60" s="136">
        <v>60.166666666666664</v>
      </c>
      <c r="L60" s="40">
        <v>59</v>
      </c>
      <c r="N60" s="42" t="s">
        <v>113</v>
      </c>
      <c r="O60" s="28" t="s">
        <v>114</v>
      </c>
      <c r="P60" s="176">
        <v>133</v>
      </c>
      <c r="Q60" s="169">
        <f>+Q59+1</f>
        <v>42</v>
      </c>
      <c r="R60" s="177">
        <v>37</v>
      </c>
      <c r="S60" s="178">
        <v>83</v>
      </c>
      <c r="T60" s="77">
        <v>113</v>
      </c>
      <c r="U60" s="173">
        <v>33</v>
      </c>
      <c r="V60" s="179">
        <v>28</v>
      </c>
      <c r="W60" s="175">
        <v>101</v>
      </c>
      <c r="Y60" s="42" t="s">
        <v>113</v>
      </c>
      <c r="Z60" s="28" t="s">
        <v>114</v>
      </c>
      <c r="AA60" s="63">
        <v>137</v>
      </c>
      <c r="AB60" s="63">
        <v>195</v>
      </c>
      <c r="AC60" s="63">
        <v>196</v>
      </c>
      <c r="AD60" s="63">
        <v>91</v>
      </c>
      <c r="AE60" s="63">
        <v>126</v>
      </c>
      <c r="AF60" s="63">
        <v>34</v>
      </c>
      <c r="AG60" s="63">
        <v>35</v>
      </c>
      <c r="AH60" s="63">
        <v>172</v>
      </c>
      <c r="AJ60" s="42" t="s">
        <v>113</v>
      </c>
      <c r="AK60" s="28" t="s">
        <v>114</v>
      </c>
      <c r="AL60" s="176">
        <v>137</v>
      </c>
      <c r="AM60" s="169">
        <v>195</v>
      </c>
      <c r="AN60" s="177">
        <v>196</v>
      </c>
      <c r="AO60" s="178">
        <v>96</v>
      </c>
      <c r="AP60" s="77">
        <v>125</v>
      </c>
      <c r="AQ60" s="173">
        <v>34</v>
      </c>
      <c r="AR60" s="179">
        <v>35</v>
      </c>
      <c r="AS60" s="175">
        <v>173</v>
      </c>
      <c r="AU60" s="41" t="s">
        <v>113</v>
      </c>
      <c r="AV60" s="28" t="s">
        <v>114</v>
      </c>
      <c r="AW60" s="176">
        <v>137</v>
      </c>
      <c r="AX60" s="169">
        <v>197</v>
      </c>
      <c r="AY60" s="177">
        <v>198</v>
      </c>
      <c r="AZ60" s="178">
        <v>97</v>
      </c>
      <c r="BA60" s="77">
        <v>126</v>
      </c>
      <c r="BB60" s="173">
        <v>34</v>
      </c>
      <c r="BC60" s="179">
        <v>37</v>
      </c>
      <c r="BD60" s="175">
        <v>174</v>
      </c>
      <c r="BF60" s="41" t="s">
        <v>113</v>
      </c>
      <c r="BG60" s="28" t="s">
        <v>114</v>
      </c>
      <c r="BH60" s="176">
        <v>137</v>
      </c>
      <c r="BI60" s="425">
        <v>202</v>
      </c>
      <c r="BJ60" s="177">
        <v>203</v>
      </c>
      <c r="BK60" s="178">
        <v>99</v>
      </c>
      <c r="BL60" s="77">
        <v>128</v>
      </c>
      <c r="BM60" s="173">
        <v>34</v>
      </c>
      <c r="BN60" s="179">
        <v>36</v>
      </c>
      <c r="BO60" s="175">
        <v>176</v>
      </c>
    </row>
    <row r="61" spans="1:67" x14ac:dyDescent="0.25">
      <c r="A61" s="42" t="s">
        <v>113</v>
      </c>
      <c r="B61" s="28" t="s">
        <v>115</v>
      </c>
      <c r="C61" s="37">
        <v>32</v>
      </c>
      <c r="D61" s="37">
        <v>34</v>
      </c>
      <c r="E61" s="37">
        <v>24</v>
      </c>
      <c r="F61" s="37">
        <v>92</v>
      </c>
      <c r="G61" s="37">
        <v>130</v>
      </c>
      <c r="H61" s="37">
        <v>19</v>
      </c>
      <c r="I61" s="37">
        <v>33</v>
      </c>
      <c r="J61" s="45">
        <v>234</v>
      </c>
      <c r="K61" s="136">
        <v>39</v>
      </c>
      <c r="L61" s="40">
        <v>29</v>
      </c>
      <c r="N61" s="42" t="s">
        <v>113</v>
      </c>
      <c r="O61" s="28" t="s">
        <v>115</v>
      </c>
      <c r="P61" s="176">
        <v>29</v>
      </c>
      <c r="Q61" s="169">
        <v>32</v>
      </c>
      <c r="R61" s="177">
        <v>22</v>
      </c>
      <c r="S61" s="178">
        <v>78</v>
      </c>
      <c r="T61" s="77">
        <v>111</v>
      </c>
      <c r="U61" s="173">
        <v>19</v>
      </c>
      <c r="V61" s="179">
        <v>30</v>
      </c>
      <c r="W61" s="175">
        <v>52</v>
      </c>
      <c r="Y61" s="42" t="s">
        <v>113</v>
      </c>
      <c r="Z61" s="28" t="s">
        <v>115</v>
      </c>
      <c r="AA61" s="176">
        <v>136</v>
      </c>
      <c r="AB61" s="169">
        <v>16</v>
      </c>
      <c r="AC61" s="177">
        <v>37</v>
      </c>
      <c r="AD61" s="178">
        <v>91</v>
      </c>
      <c r="AE61" s="77">
        <v>123</v>
      </c>
      <c r="AF61" s="173">
        <v>19</v>
      </c>
      <c r="AG61" s="179">
        <v>39</v>
      </c>
      <c r="AH61" s="175">
        <v>84</v>
      </c>
      <c r="AJ61" s="42" t="s">
        <v>113</v>
      </c>
      <c r="AK61" s="28" t="s">
        <v>115</v>
      </c>
      <c r="AL61" s="176">
        <v>136</v>
      </c>
      <c r="AM61" s="169">
        <v>16</v>
      </c>
      <c r="AN61" s="177">
        <v>35</v>
      </c>
      <c r="AO61" s="178">
        <v>91</v>
      </c>
      <c r="AP61" s="77">
        <v>120</v>
      </c>
      <c r="AQ61" s="173">
        <v>19</v>
      </c>
      <c r="AR61" s="179">
        <v>38</v>
      </c>
      <c r="AS61" s="175">
        <v>82</v>
      </c>
      <c r="AU61" s="41" t="s">
        <v>113</v>
      </c>
      <c r="AV61" s="28" t="s">
        <v>115</v>
      </c>
      <c r="AW61" s="176">
        <v>136</v>
      </c>
      <c r="AX61" s="169">
        <v>17</v>
      </c>
      <c r="AY61" s="177">
        <v>35</v>
      </c>
      <c r="AZ61" s="178">
        <v>91</v>
      </c>
      <c r="BA61" s="77">
        <v>120</v>
      </c>
      <c r="BB61" s="173">
        <v>19</v>
      </c>
      <c r="BC61" s="179">
        <v>40</v>
      </c>
      <c r="BD61" s="175">
        <v>84</v>
      </c>
      <c r="BF61" s="41" t="s">
        <v>113</v>
      </c>
      <c r="BG61" s="28" t="s">
        <v>115</v>
      </c>
      <c r="BH61" s="176">
        <v>136</v>
      </c>
      <c r="BI61" s="425">
        <v>16</v>
      </c>
      <c r="BJ61" s="177">
        <v>35</v>
      </c>
      <c r="BK61" s="178">
        <v>94</v>
      </c>
      <c r="BL61" s="77">
        <v>122</v>
      </c>
      <c r="BM61" s="173">
        <v>19</v>
      </c>
      <c r="BN61" s="179">
        <v>40</v>
      </c>
      <c r="BO61" s="175">
        <v>82</v>
      </c>
    </row>
    <row r="62" spans="1:67" x14ac:dyDescent="0.25">
      <c r="A62" s="42" t="s">
        <v>116</v>
      </c>
      <c r="B62" s="43" t="s">
        <v>117</v>
      </c>
      <c r="C62" s="37">
        <v>40</v>
      </c>
      <c r="D62" s="37">
        <v>93</v>
      </c>
      <c r="E62" s="37">
        <v>92</v>
      </c>
      <c r="F62" s="37">
        <v>72</v>
      </c>
      <c r="G62" s="37">
        <v>33</v>
      </c>
      <c r="H62" s="37">
        <v>3</v>
      </c>
      <c r="I62" s="37">
        <v>90</v>
      </c>
      <c r="J62" s="45">
        <v>390</v>
      </c>
      <c r="K62" s="136">
        <v>65</v>
      </c>
      <c r="L62" s="40">
        <v>72</v>
      </c>
      <c r="N62" s="42" t="s">
        <v>116</v>
      </c>
      <c r="O62" s="43" t="s">
        <v>117</v>
      </c>
      <c r="P62" s="63">
        <v>47</v>
      </c>
      <c r="Q62" s="63">
        <v>119</v>
      </c>
      <c r="R62" s="63">
        <v>131</v>
      </c>
      <c r="S62" s="63">
        <v>77</v>
      </c>
      <c r="T62" s="63">
        <v>58</v>
      </c>
      <c r="U62" s="63">
        <v>7</v>
      </c>
      <c r="V62" s="63">
        <v>88</v>
      </c>
      <c r="W62" s="63">
        <v>115</v>
      </c>
      <c r="Y62" s="42" t="s">
        <v>116</v>
      </c>
      <c r="Z62" s="43" t="s">
        <v>117</v>
      </c>
      <c r="AA62" s="176">
        <v>42</v>
      </c>
      <c r="AB62" s="169">
        <v>131</v>
      </c>
      <c r="AC62" s="177">
        <v>138</v>
      </c>
      <c r="AD62" s="178">
        <v>86</v>
      </c>
      <c r="AE62" s="77">
        <v>63</v>
      </c>
      <c r="AF62" s="173">
        <v>7</v>
      </c>
      <c r="AG62" s="179">
        <v>98</v>
      </c>
      <c r="AH62" s="175">
        <v>120</v>
      </c>
      <c r="AJ62" s="42" t="s">
        <v>116</v>
      </c>
      <c r="AK62" s="43" t="s">
        <v>117</v>
      </c>
      <c r="AL62" s="176">
        <v>42</v>
      </c>
      <c r="AM62" s="169">
        <v>131</v>
      </c>
      <c r="AN62" s="177">
        <v>138</v>
      </c>
      <c r="AO62" s="178">
        <v>86</v>
      </c>
      <c r="AP62" s="77">
        <v>62</v>
      </c>
      <c r="AQ62" s="173">
        <v>7</v>
      </c>
      <c r="AR62" s="179">
        <v>99</v>
      </c>
      <c r="AS62" s="175">
        <v>122</v>
      </c>
      <c r="AU62" s="41" t="s">
        <v>116</v>
      </c>
      <c r="AV62" s="43" t="s">
        <v>117</v>
      </c>
      <c r="AW62" s="176">
        <v>42</v>
      </c>
      <c r="AX62" s="169">
        <v>133</v>
      </c>
      <c r="AY62" s="177">
        <v>140</v>
      </c>
      <c r="AZ62" s="178">
        <v>86</v>
      </c>
      <c r="BA62" s="77">
        <v>62</v>
      </c>
      <c r="BB62" s="173">
        <v>7</v>
      </c>
      <c r="BC62" s="179">
        <v>102</v>
      </c>
      <c r="BD62" s="175">
        <v>122</v>
      </c>
      <c r="BF62" s="41" t="s">
        <v>116</v>
      </c>
      <c r="BG62" s="43" t="s">
        <v>117</v>
      </c>
      <c r="BH62" s="176">
        <v>42</v>
      </c>
      <c r="BI62" s="425">
        <v>136</v>
      </c>
      <c r="BJ62" s="177">
        <v>147</v>
      </c>
      <c r="BK62" s="178">
        <v>89</v>
      </c>
      <c r="BL62" s="77">
        <v>65</v>
      </c>
      <c r="BM62" s="173">
        <v>7</v>
      </c>
      <c r="BN62" s="179">
        <v>103</v>
      </c>
      <c r="BO62" s="175">
        <v>121</v>
      </c>
    </row>
    <row r="63" spans="1:67" x14ac:dyDescent="0.25">
      <c r="A63" s="59" t="s">
        <v>119</v>
      </c>
      <c r="B63" s="43" t="s">
        <v>120</v>
      </c>
      <c r="C63" s="37">
        <v>81</v>
      </c>
      <c r="D63" s="37">
        <v>68</v>
      </c>
      <c r="E63" s="37">
        <v>61</v>
      </c>
      <c r="F63" s="37">
        <v>7</v>
      </c>
      <c r="G63" s="37">
        <v>70</v>
      </c>
      <c r="H63" s="37">
        <v>7</v>
      </c>
      <c r="I63" s="37">
        <v>48</v>
      </c>
      <c r="J63" s="45">
        <v>272</v>
      </c>
      <c r="K63" s="136">
        <v>45.333333333333336</v>
      </c>
      <c r="L63" s="40">
        <v>33</v>
      </c>
      <c r="N63" s="59" t="s">
        <v>119</v>
      </c>
      <c r="O63" s="43" t="s">
        <v>120</v>
      </c>
      <c r="P63" s="176">
        <v>66</v>
      </c>
      <c r="Q63" s="169">
        <f>+Q62+1</f>
        <v>120</v>
      </c>
      <c r="R63" s="177">
        <v>55</v>
      </c>
      <c r="S63" s="178">
        <v>7</v>
      </c>
      <c r="T63" s="77">
        <v>58</v>
      </c>
      <c r="U63" s="173">
        <v>7</v>
      </c>
      <c r="V63" s="179">
        <v>15</v>
      </c>
      <c r="W63" s="175">
        <v>37</v>
      </c>
      <c r="Y63" s="59" t="s">
        <v>119</v>
      </c>
      <c r="Z63" s="43" t="s">
        <v>120</v>
      </c>
      <c r="AA63" s="176">
        <v>61</v>
      </c>
      <c r="AB63" s="169">
        <v>67</v>
      </c>
      <c r="AC63" s="177">
        <v>55</v>
      </c>
      <c r="AD63" s="178">
        <v>7</v>
      </c>
      <c r="AE63" s="77">
        <v>63</v>
      </c>
      <c r="AF63" s="173">
        <v>7</v>
      </c>
      <c r="AG63" s="179">
        <v>16</v>
      </c>
      <c r="AH63" s="175">
        <v>45</v>
      </c>
      <c r="AJ63" s="59" t="s">
        <v>119</v>
      </c>
      <c r="AK63" s="43" t="s">
        <v>120</v>
      </c>
      <c r="AL63" s="176">
        <v>60</v>
      </c>
      <c r="AM63" s="169">
        <v>65</v>
      </c>
      <c r="AN63" s="177">
        <v>53</v>
      </c>
      <c r="AO63" s="178">
        <v>6</v>
      </c>
      <c r="AP63" s="77">
        <v>62</v>
      </c>
      <c r="AQ63" s="173">
        <v>7</v>
      </c>
      <c r="AR63" s="179">
        <v>16</v>
      </c>
      <c r="AS63" s="175">
        <v>41</v>
      </c>
      <c r="AU63" s="27" t="s">
        <v>119</v>
      </c>
      <c r="AV63" s="43" t="s">
        <v>120</v>
      </c>
      <c r="AW63" s="176">
        <v>59</v>
      </c>
      <c r="AX63" s="169">
        <v>67</v>
      </c>
      <c r="AY63" s="177">
        <v>53</v>
      </c>
      <c r="AZ63" s="178">
        <v>8</v>
      </c>
      <c r="BA63" s="77">
        <v>62</v>
      </c>
      <c r="BB63" s="173">
        <v>7</v>
      </c>
      <c r="BC63" s="179">
        <v>18</v>
      </c>
      <c r="BD63" s="175">
        <v>38</v>
      </c>
      <c r="BF63" s="44" t="s">
        <v>497</v>
      </c>
      <c r="BG63" s="28" t="s">
        <v>498</v>
      </c>
      <c r="BH63" s="63">
        <v>165</v>
      </c>
      <c r="BI63" s="423">
        <v>25</v>
      </c>
      <c r="BJ63" s="63">
        <v>61</v>
      </c>
      <c r="BK63" s="63">
        <v>8</v>
      </c>
      <c r="BL63" s="63">
        <v>30</v>
      </c>
      <c r="BM63" s="63">
        <v>6</v>
      </c>
      <c r="BN63" s="63">
        <v>10</v>
      </c>
      <c r="BO63" s="63">
        <v>40</v>
      </c>
    </row>
    <row r="64" spans="1:67" x14ac:dyDescent="0.25">
      <c r="A64" s="48" t="s">
        <v>119</v>
      </c>
      <c r="B64" s="28" t="s">
        <v>121</v>
      </c>
      <c r="C64" s="37">
        <v>78</v>
      </c>
      <c r="D64" s="37">
        <v>59</v>
      </c>
      <c r="E64" s="37">
        <v>55</v>
      </c>
      <c r="F64" s="37">
        <v>1</v>
      </c>
      <c r="G64" s="37">
        <v>120</v>
      </c>
      <c r="H64" s="37">
        <v>11</v>
      </c>
      <c r="I64" s="37">
        <v>28</v>
      </c>
      <c r="J64" s="45">
        <v>232</v>
      </c>
      <c r="K64" s="136">
        <v>38.666666666666664</v>
      </c>
      <c r="L64" s="40">
        <v>28</v>
      </c>
      <c r="N64" s="48" t="s">
        <v>119</v>
      </c>
      <c r="O64" s="28" t="s">
        <v>121</v>
      </c>
      <c r="P64" s="176">
        <v>62</v>
      </c>
      <c r="Q64" s="169">
        <v>53</v>
      </c>
      <c r="R64" s="177">
        <v>51</v>
      </c>
      <c r="S64" s="178">
        <v>1</v>
      </c>
      <c r="T64" s="77">
        <v>105</v>
      </c>
      <c r="U64" s="173">
        <v>11</v>
      </c>
      <c r="V64" s="179">
        <v>1</v>
      </c>
      <c r="W64" s="175">
        <v>44</v>
      </c>
      <c r="Y64" s="42" t="s">
        <v>119</v>
      </c>
      <c r="Z64" s="28" t="s">
        <v>121</v>
      </c>
      <c r="AA64" s="176">
        <v>39</v>
      </c>
      <c r="AB64" s="169">
        <v>21</v>
      </c>
      <c r="AC64" s="177">
        <v>17</v>
      </c>
      <c r="AD64" s="178">
        <v>42</v>
      </c>
      <c r="AE64" s="77">
        <v>104</v>
      </c>
      <c r="AF64" s="173">
        <v>32</v>
      </c>
      <c r="AG64" s="179">
        <v>26</v>
      </c>
      <c r="AH64" s="175">
        <v>38</v>
      </c>
      <c r="AJ64" s="42" t="s">
        <v>119</v>
      </c>
      <c r="AK64" s="28" t="s">
        <v>121</v>
      </c>
      <c r="AL64" s="176">
        <v>39</v>
      </c>
      <c r="AM64" s="169">
        <v>22</v>
      </c>
      <c r="AN64" s="177">
        <v>17</v>
      </c>
      <c r="AO64" s="178">
        <v>41</v>
      </c>
      <c r="AP64" s="77">
        <v>102</v>
      </c>
      <c r="AQ64" s="173">
        <v>32</v>
      </c>
      <c r="AR64" s="179">
        <v>26</v>
      </c>
      <c r="AS64" s="175">
        <v>34</v>
      </c>
      <c r="AU64" s="41" t="s">
        <v>119</v>
      </c>
      <c r="AV64" s="28" t="s">
        <v>121</v>
      </c>
      <c r="AW64" s="176">
        <v>39</v>
      </c>
      <c r="AX64" s="169">
        <v>22</v>
      </c>
      <c r="AY64" s="177">
        <v>16</v>
      </c>
      <c r="AZ64" s="178">
        <v>45</v>
      </c>
      <c r="BA64" s="77">
        <v>101</v>
      </c>
      <c r="BB64" s="173">
        <v>32</v>
      </c>
      <c r="BC64" s="179">
        <v>25</v>
      </c>
      <c r="BD64" s="175">
        <v>33</v>
      </c>
      <c r="BF64" s="27" t="s">
        <v>119</v>
      </c>
      <c r="BG64" s="43" t="s">
        <v>120</v>
      </c>
      <c r="BH64" s="176">
        <v>59</v>
      </c>
      <c r="BI64" s="425">
        <v>67</v>
      </c>
      <c r="BJ64" s="177">
        <v>52</v>
      </c>
      <c r="BK64" s="178">
        <v>8</v>
      </c>
      <c r="BL64" s="77">
        <v>65</v>
      </c>
      <c r="BM64" s="173">
        <v>7</v>
      </c>
      <c r="BN64" s="179">
        <v>20</v>
      </c>
      <c r="BO64" s="175">
        <v>38</v>
      </c>
    </row>
    <row r="65" spans="1:67" x14ac:dyDescent="0.25">
      <c r="A65" s="50" t="s">
        <v>122</v>
      </c>
      <c r="B65" s="28" t="s">
        <v>123</v>
      </c>
      <c r="C65" s="37">
        <v>132</v>
      </c>
      <c r="D65" s="86">
        <v>3</v>
      </c>
      <c r="E65" s="87">
        <v>46</v>
      </c>
      <c r="F65" s="88">
        <v>1</v>
      </c>
      <c r="G65" s="89">
        <v>65</v>
      </c>
      <c r="H65" s="37">
        <v>12</v>
      </c>
      <c r="I65" s="54">
        <v>10</v>
      </c>
      <c r="J65" s="56">
        <v>204</v>
      </c>
      <c r="K65" s="135">
        <v>34</v>
      </c>
      <c r="L65" s="40">
        <v>23</v>
      </c>
      <c r="N65" s="50" t="s">
        <v>122</v>
      </c>
      <c r="O65" s="28" t="s">
        <v>123</v>
      </c>
      <c r="P65" s="176">
        <v>109</v>
      </c>
      <c r="Q65" s="169">
        <v>2</v>
      </c>
      <c r="R65" s="177">
        <v>45</v>
      </c>
      <c r="S65" s="178">
        <v>1</v>
      </c>
      <c r="T65" s="77">
        <v>53</v>
      </c>
      <c r="U65" s="173">
        <v>12</v>
      </c>
      <c r="V65" s="179">
        <v>1</v>
      </c>
      <c r="W65" s="175">
        <v>31</v>
      </c>
      <c r="Y65" s="50" t="s">
        <v>122</v>
      </c>
      <c r="Z65" s="28" t="s">
        <v>123</v>
      </c>
      <c r="AA65" s="176">
        <v>148</v>
      </c>
      <c r="AB65" s="169">
        <v>28</v>
      </c>
      <c r="AC65" s="177">
        <v>66</v>
      </c>
      <c r="AD65" s="178">
        <v>12</v>
      </c>
      <c r="AE65" s="77">
        <v>82</v>
      </c>
      <c r="AF65" s="173">
        <v>16</v>
      </c>
      <c r="AG65" s="179">
        <v>5</v>
      </c>
      <c r="AH65" s="175">
        <v>59</v>
      </c>
      <c r="AJ65" s="50" t="s">
        <v>122</v>
      </c>
      <c r="AK65" s="28" t="s">
        <v>123</v>
      </c>
      <c r="AL65" s="176">
        <v>149</v>
      </c>
      <c r="AM65" s="169">
        <v>27</v>
      </c>
      <c r="AN65" s="177">
        <v>64</v>
      </c>
      <c r="AO65" s="178">
        <v>10</v>
      </c>
      <c r="AP65" s="77">
        <v>80</v>
      </c>
      <c r="AQ65" s="173">
        <v>16</v>
      </c>
      <c r="AR65" s="179">
        <v>5</v>
      </c>
      <c r="AS65" s="175">
        <v>53</v>
      </c>
      <c r="AU65" s="60" t="s">
        <v>122</v>
      </c>
      <c r="AV65" s="28" t="s">
        <v>123</v>
      </c>
      <c r="AW65" s="176">
        <v>152</v>
      </c>
      <c r="AX65" s="169">
        <v>28</v>
      </c>
      <c r="AY65" s="177">
        <v>65</v>
      </c>
      <c r="AZ65" s="178">
        <v>11</v>
      </c>
      <c r="BA65" s="77">
        <v>80</v>
      </c>
      <c r="BB65" s="173">
        <v>16</v>
      </c>
      <c r="BC65" s="179">
        <v>6</v>
      </c>
      <c r="BD65" s="175">
        <v>55</v>
      </c>
      <c r="BF65" s="41" t="s">
        <v>119</v>
      </c>
      <c r="BG65" s="28" t="s">
        <v>121</v>
      </c>
      <c r="BH65" s="176">
        <v>39</v>
      </c>
      <c r="BI65" s="425">
        <v>22</v>
      </c>
      <c r="BJ65" s="177">
        <v>18</v>
      </c>
      <c r="BK65" s="178">
        <v>48</v>
      </c>
      <c r="BL65" s="77">
        <v>105</v>
      </c>
      <c r="BM65" s="173">
        <v>32</v>
      </c>
      <c r="BN65" s="179">
        <v>26</v>
      </c>
      <c r="BO65" s="175">
        <v>33</v>
      </c>
    </row>
    <row r="66" spans="1:67" x14ac:dyDescent="0.25">
      <c r="A66" s="50" t="s">
        <v>124</v>
      </c>
      <c r="B66" s="28" t="s">
        <v>100</v>
      </c>
      <c r="C66" s="37">
        <v>187</v>
      </c>
      <c r="D66" s="37">
        <v>66</v>
      </c>
      <c r="E66" s="37">
        <v>75</v>
      </c>
      <c r="F66" s="37">
        <v>127</v>
      </c>
      <c r="G66" s="37">
        <v>170</v>
      </c>
      <c r="H66" s="37">
        <v>27</v>
      </c>
      <c r="I66" s="37">
        <v>132</v>
      </c>
      <c r="J66" s="45">
        <v>614</v>
      </c>
      <c r="K66" s="136">
        <v>102.33333333333333</v>
      </c>
      <c r="L66" s="40">
        <v>113</v>
      </c>
      <c r="N66" s="50" t="s">
        <v>124</v>
      </c>
      <c r="O66" s="28" t="s">
        <v>100</v>
      </c>
      <c r="P66" s="176">
        <v>149</v>
      </c>
      <c r="Q66" s="169">
        <f t="shared" ref="Q66:Q70" si="1">+Q65+1</f>
        <v>3</v>
      </c>
      <c r="R66" s="177">
        <v>66</v>
      </c>
      <c r="S66" s="178">
        <v>108</v>
      </c>
      <c r="T66" s="77">
        <v>141</v>
      </c>
      <c r="U66" s="173">
        <v>27</v>
      </c>
      <c r="V66" s="179">
        <v>79</v>
      </c>
      <c r="W66" s="175">
        <v>133</v>
      </c>
      <c r="Y66" s="50" t="s">
        <v>124</v>
      </c>
      <c r="Z66" s="28" t="s">
        <v>100</v>
      </c>
      <c r="AA66" s="176">
        <v>159</v>
      </c>
      <c r="AB66" s="169">
        <v>64</v>
      </c>
      <c r="AC66" s="177">
        <v>69</v>
      </c>
      <c r="AD66" s="178">
        <v>120</v>
      </c>
      <c r="AE66" s="77">
        <v>155</v>
      </c>
      <c r="AF66" s="173">
        <v>27</v>
      </c>
      <c r="AG66" s="179">
        <v>86</v>
      </c>
      <c r="AH66" s="175">
        <v>142</v>
      </c>
      <c r="AJ66" s="50" t="s">
        <v>124</v>
      </c>
      <c r="AK66" s="28" t="s">
        <v>100</v>
      </c>
      <c r="AL66" s="176">
        <v>159</v>
      </c>
      <c r="AM66" s="169">
        <v>62</v>
      </c>
      <c r="AN66" s="177">
        <v>68</v>
      </c>
      <c r="AO66" s="178">
        <v>121</v>
      </c>
      <c r="AP66" s="77">
        <v>156</v>
      </c>
      <c r="AQ66" s="173">
        <v>27</v>
      </c>
      <c r="AR66" s="179">
        <v>86</v>
      </c>
      <c r="AS66" s="175">
        <v>142</v>
      </c>
      <c r="AU66" s="60" t="s">
        <v>124</v>
      </c>
      <c r="AV66" s="28" t="s">
        <v>100</v>
      </c>
      <c r="AW66" s="176">
        <v>162</v>
      </c>
      <c r="AX66" s="169">
        <v>64</v>
      </c>
      <c r="AY66" s="177">
        <v>69</v>
      </c>
      <c r="AZ66" s="178">
        <v>124</v>
      </c>
      <c r="BA66" s="77">
        <v>157</v>
      </c>
      <c r="BB66" s="173">
        <v>27</v>
      </c>
      <c r="BC66" s="179">
        <v>89</v>
      </c>
      <c r="BD66" s="175">
        <v>145</v>
      </c>
      <c r="BF66" s="60" t="s">
        <v>122</v>
      </c>
      <c r="BG66" s="28" t="s">
        <v>123</v>
      </c>
      <c r="BH66" s="176">
        <v>150</v>
      </c>
      <c r="BI66" s="425">
        <v>29</v>
      </c>
      <c r="BJ66" s="177">
        <v>64</v>
      </c>
      <c r="BK66" s="178">
        <v>12</v>
      </c>
      <c r="BL66" s="77">
        <v>83</v>
      </c>
      <c r="BM66" s="173">
        <v>16</v>
      </c>
      <c r="BN66" s="179">
        <v>7</v>
      </c>
      <c r="BO66" s="175">
        <v>54</v>
      </c>
    </row>
    <row r="67" spans="1:67" x14ac:dyDescent="0.25">
      <c r="A67" s="90" t="s">
        <v>124</v>
      </c>
      <c r="B67" s="28" t="s">
        <v>125</v>
      </c>
      <c r="C67" s="37">
        <v>159</v>
      </c>
      <c r="D67" s="37">
        <v>24</v>
      </c>
      <c r="E67" s="37">
        <v>49</v>
      </c>
      <c r="F67" s="37">
        <v>22</v>
      </c>
      <c r="G67" s="37">
        <v>33</v>
      </c>
      <c r="H67" s="37">
        <v>6</v>
      </c>
      <c r="I67" s="37">
        <v>28</v>
      </c>
      <c r="J67" s="45">
        <v>288</v>
      </c>
      <c r="K67" s="136">
        <v>48</v>
      </c>
      <c r="L67" s="40">
        <v>42</v>
      </c>
      <c r="N67" s="90" t="s">
        <v>124</v>
      </c>
      <c r="O67" s="28" t="s">
        <v>125</v>
      </c>
      <c r="P67" s="176">
        <v>131</v>
      </c>
      <c r="Q67" s="169">
        <f t="shared" si="1"/>
        <v>4</v>
      </c>
      <c r="R67" s="177">
        <v>48</v>
      </c>
      <c r="S67" s="178">
        <v>17</v>
      </c>
      <c r="T67" s="77">
        <v>27</v>
      </c>
      <c r="U67" s="173">
        <v>6</v>
      </c>
      <c r="V67" s="179">
        <v>4</v>
      </c>
      <c r="W67" s="175">
        <v>49</v>
      </c>
      <c r="Y67" s="90" t="s">
        <v>124</v>
      </c>
      <c r="Z67" s="28" t="s">
        <v>125</v>
      </c>
      <c r="AA67" s="176">
        <v>134</v>
      </c>
      <c r="AB67" s="169">
        <v>25</v>
      </c>
      <c r="AC67" s="177">
        <v>46</v>
      </c>
      <c r="AD67" s="178">
        <v>18</v>
      </c>
      <c r="AE67" s="77">
        <v>28</v>
      </c>
      <c r="AF67" s="173">
        <v>6</v>
      </c>
      <c r="AG67" s="179">
        <v>5</v>
      </c>
      <c r="AH67" s="175">
        <v>41</v>
      </c>
      <c r="AJ67" s="90" t="s">
        <v>124</v>
      </c>
      <c r="AK67" s="28" t="s">
        <v>125</v>
      </c>
      <c r="AL67" s="176">
        <v>134</v>
      </c>
      <c r="AM67" s="169">
        <v>25</v>
      </c>
      <c r="AN67" s="177">
        <v>46</v>
      </c>
      <c r="AO67" s="178">
        <v>17</v>
      </c>
      <c r="AP67" s="77">
        <v>28</v>
      </c>
      <c r="AQ67" s="173">
        <v>6</v>
      </c>
      <c r="AR67" s="179">
        <v>5</v>
      </c>
      <c r="AS67" s="175">
        <v>38</v>
      </c>
      <c r="AU67" s="306" t="s">
        <v>124</v>
      </c>
      <c r="AV67" s="28" t="s">
        <v>125</v>
      </c>
      <c r="AW67" s="176">
        <v>134</v>
      </c>
      <c r="AX67" s="169">
        <v>25</v>
      </c>
      <c r="AY67" s="177">
        <v>45</v>
      </c>
      <c r="AZ67" s="178">
        <v>19</v>
      </c>
      <c r="BA67" s="77">
        <v>28</v>
      </c>
      <c r="BB67" s="173">
        <v>6</v>
      </c>
      <c r="BC67" s="179">
        <v>6</v>
      </c>
      <c r="BD67" s="175">
        <v>37</v>
      </c>
      <c r="BF67" s="60" t="s">
        <v>124</v>
      </c>
      <c r="BG67" s="28" t="s">
        <v>100</v>
      </c>
      <c r="BH67" s="176">
        <v>161</v>
      </c>
      <c r="BI67" s="425">
        <v>64</v>
      </c>
      <c r="BJ67" s="177">
        <v>68</v>
      </c>
      <c r="BK67" s="178">
        <v>126</v>
      </c>
      <c r="BL67" s="77">
        <v>161</v>
      </c>
      <c r="BM67" s="173">
        <v>27</v>
      </c>
      <c r="BN67" s="179">
        <v>90</v>
      </c>
      <c r="BO67" s="175">
        <v>146</v>
      </c>
    </row>
    <row r="68" spans="1:67" x14ac:dyDescent="0.25">
      <c r="A68" s="91" t="s">
        <v>124</v>
      </c>
      <c r="B68" s="43" t="s">
        <v>126</v>
      </c>
      <c r="C68" s="37">
        <v>115</v>
      </c>
      <c r="D68" s="37">
        <v>197</v>
      </c>
      <c r="E68" s="37">
        <v>198</v>
      </c>
      <c r="F68" s="37">
        <v>51</v>
      </c>
      <c r="G68" s="37">
        <v>83</v>
      </c>
      <c r="H68" s="37">
        <v>34</v>
      </c>
      <c r="I68" s="37">
        <v>183</v>
      </c>
      <c r="J68" s="45">
        <v>778</v>
      </c>
      <c r="K68" s="136">
        <v>129.66666666666666</v>
      </c>
      <c r="L68" s="40">
        <v>151</v>
      </c>
      <c r="N68" s="91" t="s">
        <v>124</v>
      </c>
      <c r="O68" s="43" t="s">
        <v>126</v>
      </c>
      <c r="P68" s="176">
        <v>95</v>
      </c>
      <c r="Q68" s="169">
        <f t="shared" si="1"/>
        <v>5</v>
      </c>
      <c r="R68" s="177">
        <v>155</v>
      </c>
      <c r="S68" s="178">
        <v>47</v>
      </c>
      <c r="T68" s="77">
        <v>73</v>
      </c>
      <c r="U68" s="173">
        <v>34</v>
      </c>
      <c r="V68" s="179">
        <v>84</v>
      </c>
      <c r="W68" s="175">
        <v>119</v>
      </c>
      <c r="Y68" s="91" t="s">
        <v>124</v>
      </c>
      <c r="Z68" s="43" t="s">
        <v>126</v>
      </c>
      <c r="AA68" s="176">
        <v>93</v>
      </c>
      <c r="AB68" s="169">
        <v>170</v>
      </c>
      <c r="AC68" s="177">
        <v>173</v>
      </c>
      <c r="AD68" s="178">
        <v>53</v>
      </c>
      <c r="AE68" s="77">
        <v>77</v>
      </c>
      <c r="AF68" s="173">
        <v>34</v>
      </c>
      <c r="AG68" s="179">
        <v>92</v>
      </c>
      <c r="AH68" s="175">
        <v>144</v>
      </c>
      <c r="AJ68" s="91" t="s">
        <v>124</v>
      </c>
      <c r="AK68" s="43" t="s">
        <v>126</v>
      </c>
      <c r="AL68" s="176">
        <v>93</v>
      </c>
      <c r="AM68" s="169">
        <v>170</v>
      </c>
      <c r="AN68" s="177">
        <v>173</v>
      </c>
      <c r="AO68" s="178">
        <v>54</v>
      </c>
      <c r="AP68" s="77">
        <v>75</v>
      </c>
      <c r="AQ68" s="173">
        <v>34</v>
      </c>
      <c r="AR68" s="179">
        <v>92</v>
      </c>
      <c r="AS68" s="175">
        <v>145</v>
      </c>
      <c r="AU68" s="75" t="s">
        <v>124</v>
      </c>
      <c r="AV68" s="43" t="s">
        <v>126</v>
      </c>
      <c r="AW68" s="176">
        <v>92</v>
      </c>
      <c r="AX68" s="169">
        <v>170</v>
      </c>
      <c r="AY68" s="177">
        <v>173</v>
      </c>
      <c r="AZ68" s="178">
        <v>57</v>
      </c>
      <c r="BA68" s="77">
        <v>75</v>
      </c>
      <c r="BB68" s="173">
        <v>34</v>
      </c>
      <c r="BC68" s="179">
        <v>95</v>
      </c>
      <c r="BD68" s="175">
        <v>144</v>
      </c>
      <c r="BF68" s="306" t="s">
        <v>124</v>
      </c>
      <c r="BG68" s="28" t="s">
        <v>125</v>
      </c>
      <c r="BH68" s="176">
        <v>134</v>
      </c>
      <c r="BI68" s="425">
        <v>25</v>
      </c>
      <c r="BJ68" s="177">
        <v>45</v>
      </c>
      <c r="BK68" s="178">
        <v>21</v>
      </c>
      <c r="BL68" s="77">
        <v>30</v>
      </c>
      <c r="BM68" s="173">
        <v>6</v>
      </c>
      <c r="BN68" s="179">
        <v>7</v>
      </c>
      <c r="BO68" s="175">
        <v>35</v>
      </c>
    </row>
    <row r="69" spans="1:67" x14ac:dyDescent="0.25">
      <c r="A69" s="27" t="s">
        <v>127</v>
      </c>
      <c r="B69" s="28" t="s">
        <v>59</v>
      </c>
      <c r="C69" s="37">
        <v>28</v>
      </c>
      <c r="D69" s="37">
        <v>191</v>
      </c>
      <c r="E69" s="37">
        <v>208</v>
      </c>
      <c r="F69" s="37">
        <v>137</v>
      </c>
      <c r="G69" s="37">
        <v>29</v>
      </c>
      <c r="H69" s="37">
        <v>7</v>
      </c>
      <c r="I69" s="37">
        <v>183</v>
      </c>
      <c r="J69" s="45">
        <v>754</v>
      </c>
      <c r="K69" s="136">
        <v>125.66666666666667</v>
      </c>
      <c r="L69" s="40">
        <v>143</v>
      </c>
      <c r="N69" s="27" t="s">
        <v>127</v>
      </c>
      <c r="O69" s="28" t="s">
        <v>59</v>
      </c>
      <c r="P69" s="176">
        <v>24</v>
      </c>
      <c r="Q69" s="169">
        <f t="shared" si="1"/>
        <v>6</v>
      </c>
      <c r="R69" s="177">
        <v>167</v>
      </c>
      <c r="S69" s="178">
        <v>112</v>
      </c>
      <c r="T69" s="77">
        <v>24</v>
      </c>
      <c r="U69" s="173">
        <v>7</v>
      </c>
      <c r="V69" s="179">
        <v>124</v>
      </c>
      <c r="W69" s="175">
        <v>118</v>
      </c>
      <c r="Y69" s="27" t="s">
        <v>127</v>
      </c>
      <c r="Z69" s="28" t="s">
        <v>59</v>
      </c>
      <c r="AA69" s="176">
        <v>23</v>
      </c>
      <c r="AB69" s="169">
        <v>161</v>
      </c>
      <c r="AC69" s="177">
        <v>184</v>
      </c>
      <c r="AD69" s="178">
        <v>124</v>
      </c>
      <c r="AE69" s="77">
        <v>24</v>
      </c>
      <c r="AF69" s="173">
        <v>7</v>
      </c>
      <c r="AG69" s="179">
        <v>136</v>
      </c>
      <c r="AH69" s="175">
        <v>141</v>
      </c>
      <c r="AJ69" s="27" t="s">
        <v>127</v>
      </c>
      <c r="AK69" s="28" t="s">
        <v>59</v>
      </c>
      <c r="AL69" s="176">
        <v>23</v>
      </c>
      <c r="AM69" s="169">
        <v>161</v>
      </c>
      <c r="AN69" s="177">
        <v>184</v>
      </c>
      <c r="AO69" s="178">
        <v>125</v>
      </c>
      <c r="AP69" s="77">
        <v>25</v>
      </c>
      <c r="AQ69" s="173">
        <v>7</v>
      </c>
      <c r="AR69" s="179">
        <v>137</v>
      </c>
      <c r="AS69" s="175">
        <v>143</v>
      </c>
      <c r="AU69" s="27" t="s">
        <v>127</v>
      </c>
      <c r="AV69" s="28" t="s">
        <v>59</v>
      </c>
      <c r="AW69" s="176">
        <v>23</v>
      </c>
      <c r="AX69" s="169">
        <v>161</v>
      </c>
      <c r="AY69" s="177">
        <v>184</v>
      </c>
      <c r="AZ69" s="178">
        <v>128</v>
      </c>
      <c r="BA69" s="77">
        <v>25</v>
      </c>
      <c r="BB69" s="173">
        <v>7</v>
      </c>
      <c r="BC69" s="179">
        <v>140</v>
      </c>
      <c r="BD69" s="175">
        <v>143</v>
      </c>
      <c r="BF69" s="75" t="s">
        <v>124</v>
      </c>
      <c r="BG69" s="43" t="s">
        <v>126</v>
      </c>
      <c r="BH69" s="176">
        <v>92</v>
      </c>
      <c r="BI69" s="425">
        <v>175</v>
      </c>
      <c r="BJ69" s="177">
        <v>178</v>
      </c>
      <c r="BK69" s="178">
        <v>60</v>
      </c>
      <c r="BL69" s="77">
        <v>78</v>
      </c>
      <c r="BM69" s="173">
        <v>34</v>
      </c>
      <c r="BN69" s="179">
        <v>95</v>
      </c>
      <c r="BO69" s="175">
        <v>149</v>
      </c>
    </row>
    <row r="70" spans="1:67" x14ac:dyDescent="0.25">
      <c r="A70" s="44" t="s">
        <v>129</v>
      </c>
      <c r="B70" s="43" t="s">
        <v>130</v>
      </c>
      <c r="C70" s="37">
        <v>91</v>
      </c>
      <c r="D70" s="37">
        <v>84</v>
      </c>
      <c r="E70" s="37">
        <v>78</v>
      </c>
      <c r="F70" s="37">
        <v>1</v>
      </c>
      <c r="G70" s="37">
        <v>154</v>
      </c>
      <c r="H70" s="37">
        <v>7</v>
      </c>
      <c r="I70" s="37">
        <v>63</v>
      </c>
      <c r="J70" s="45">
        <v>324</v>
      </c>
      <c r="K70" s="136">
        <v>54</v>
      </c>
      <c r="L70" s="40">
        <v>51</v>
      </c>
      <c r="N70" s="44" t="s">
        <v>129</v>
      </c>
      <c r="O70" s="43" t="s">
        <v>130</v>
      </c>
      <c r="P70" s="63">
        <v>48</v>
      </c>
      <c r="Q70" s="63">
        <f t="shared" si="1"/>
        <v>7</v>
      </c>
      <c r="R70" s="63">
        <v>17</v>
      </c>
      <c r="S70" s="63">
        <v>3</v>
      </c>
      <c r="T70" s="63">
        <v>89</v>
      </c>
      <c r="U70" s="63">
        <v>13</v>
      </c>
      <c r="V70" s="63">
        <v>4</v>
      </c>
      <c r="W70" s="63">
        <v>26</v>
      </c>
      <c r="Y70" s="44" t="s">
        <v>129</v>
      </c>
      <c r="Z70" s="43" t="s">
        <v>382</v>
      </c>
      <c r="AA70" s="176">
        <v>43</v>
      </c>
      <c r="AB70" s="169">
        <v>24</v>
      </c>
      <c r="AC70" s="177">
        <v>18</v>
      </c>
      <c r="AD70" s="178">
        <v>3</v>
      </c>
      <c r="AE70" s="77">
        <v>98</v>
      </c>
      <c r="AF70" s="173">
        <v>13</v>
      </c>
      <c r="AG70" s="179">
        <v>5</v>
      </c>
      <c r="AH70" s="175">
        <v>25</v>
      </c>
      <c r="AJ70" s="44" t="s">
        <v>129</v>
      </c>
      <c r="AK70" s="43" t="s">
        <v>382</v>
      </c>
      <c r="AL70" s="63">
        <v>47</v>
      </c>
      <c r="AM70" s="63">
        <v>41</v>
      </c>
      <c r="AN70" s="63">
        <v>36</v>
      </c>
      <c r="AO70" s="63">
        <v>17</v>
      </c>
      <c r="AP70" s="63">
        <v>80</v>
      </c>
      <c r="AQ70" s="63">
        <v>16</v>
      </c>
      <c r="AR70" s="63">
        <v>11</v>
      </c>
      <c r="AS70" s="63">
        <v>32</v>
      </c>
      <c r="AU70" s="78" t="s">
        <v>129</v>
      </c>
      <c r="AV70" s="43" t="s">
        <v>382</v>
      </c>
      <c r="AW70" s="63">
        <v>47</v>
      </c>
      <c r="AX70" s="63">
        <v>41</v>
      </c>
      <c r="AY70" s="63">
        <v>36</v>
      </c>
      <c r="AZ70" s="63">
        <v>11</v>
      </c>
      <c r="BA70" s="63">
        <v>76</v>
      </c>
      <c r="BB70" s="63">
        <v>19</v>
      </c>
      <c r="BC70" s="63">
        <v>12</v>
      </c>
      <c r="BD70" s="63">
        <v>27</v>
      </c>
      <c r="BF70" s="27" t="s">
        <v>127</v>
      </c>
      <c r="BG70" s="28" t="s">
        <v>59</v>
      </c>
      <c r="BH70" s="176">
        <v>23</v>
      </c>
      <c r="BI70" s="425">
        <v>167</v>
      </c>
      <c r="BJ70" s="177">
        <v>189</v>
      </c>
      <c r="BK70" s="178">
        <v>130</v>
      </c>
      <c r="BL70" s="77">
        <v>25</v>
      </c>
      <c r="BM70" s="173">
        <v>7</v>
      </c>
      <c r="BN70" s="179">
        <v>143</v>
      </c>
      <c r="BO70" s="175">
        <v>148</v>
      </c>
    </row>
    <row r="71" spans="1:67" x14ac:dyDescent="0.25">
      <c r="A71" s="44" t="s">
        <v>131</v>
      </c>
      <c r="B71" s="28" t="s">
        <v>390</v>
      </c>
      <c r="C71" s="37"/>
      <c r="D71" s="37"/>
      <c r="E71" s="37"/>
      <c r="F71" s="37"/>
      <c r="G71" s="37"/>
      <c r="H71" s="37"/>
      <c r="I71" s="37"/>
      <c r="J71" s="45"/>
      <c r="K71" s="136"/>
      <c r="L71" s="40"/>
      <c r="N71" s="44" t="s">
        <v>131</v>
      </c>
      <c r="O71" s="28" t="s">
        <v>390</v>
      </c>
      <c r="P71" s="63"/>
      <c r="Q71" s="63"/>
      <c r="R71" s="63"/>
      <c r="S71" s="63"/>
      <c r="T71" s="63"/>
      <c r="U71" s="63"/>
      <c r="V71" s="63"/>
      <c r="W71" s="63"/>
      <c r="Y71" s="44" t="s">
        <v>131</v>
      </c>
      <c r="Z71" s="28" t="s">
        <v>390</v>
      </c>
      <c r="AA71" s="63">
        <v>160</v>
      </c>
      <c r="AB71" s="63">
        <v>85</v>
      </c>
      <c r="AC71" s="63">
        <v>84</v>
      </c>
      <c r="AD71" s="63">
        <v>1</v>
      </c>
      <c r="AE71" s="63">
        <v>59</v>
      </c>
      <c r="AF71" s="63">
        <v>12</v>
      </c>
      <c r="AG71" s="63">
        <v>1</v>
      </c>
      <c r="AH71" s="63">
        <v>70</v>
      </c>
      <c r="AJ71" s="44" t="s">
        <v>131</v>
      </c>
      <c r="AK71" s="28" t="s">
        <v>390</v>
      </c>
      <c r="AL71" s="176">
        <v>160</v>
      </c>
      <c r="AM71" s="169">
        <v>85</v>
      </c>
      <c r="AN71" s="177">
        <v>84</v>
      </c>
      <c r="AO71" s="178">
        <v>1</v>
      </c>
      <c r="AP71" s="77">
        <v>57</v>
      </c>
      <c r="AQ71" s="173">
        <v>12</v>
      </c>
      <c r="AR71" s="179">
        <v>1</v>
      </c>
      <c r="AS71" s="175">
        <v>67</v>
      </c>
      <c r="AU71" s="78" t="s">
        <v>131</v>
      </c>
      <c r="AV71" s="28" t="s">
        <v>390</v>
      </c>
      <c r="AW71" s="63">
        <v>163</v>
      </c>
      <c r="AX71" s="63">
        <v>88</v>
      </c>
      <c r="AY71" s="63">
        <v>86</v>
      </c>
      <c r="AZ71" s="63">
        <v>3</v>
      </c>
      <c r="BA71" s="63">
        <v>80</v>
      </c>
      <c r="BB71" s="63">
        <v>14</v>
      </c>
      <c r="BC71" s="63">
        <v>4</v>
      </c>
      <c r="BD71" s="63">
        <v>77</v>
      </c>
      <c r="BF71" s="78" t="s">
        <v>129</v>
      </c>
      <c r="BG71" s="43" t="s">
        <v>382</v>
      </c>
      <c r="BH71" s="176">
        <v>46</v>
      </c>
      <c r="BI71" s="425">
        <v>41</v>
      </c>
      <c r="BJ71" s="177">
        <v>36</v>
      </c>
      <c r="BK71" s="178">
        <v>12</v>
      </c>
      <c r="BL71" s="77">
        <v>79</v>
      </c>
      <c r="BM71" s="173">
        <v>19</v>
      </c>
      <c r="BN71" s="179">
        <v>14</v>
      </c>
      <c r="BO71" s="175">
        <v>28</v>
      </c>
    </row>
    <row r="72" spans="1:67" x14ac:dyDescent="0.25">
      <c r="A72" s="41" t="s">
        <v>391</v>
      </c>
      <c r="B72" s="28" t="s">
        <v>132</v>
      </c>
      <c r="C72" s="37">
        <v>1</v>
      </c>
      <c r="D72" s="37">
        <v>79</v>
      </c>
      <c r="E72" s="37">
        <v>54</v>
      </c>
      <c r="F72" s="37">
        <v>1</v>
      </c>
      <c r="G72" s="37">
        <v>1</v>
      </c>
      <c r="H72" s="37">
        <v>11</v>
      </c>
      <c r="I72" s="37">
        <v>33</v>
      </c>
      <c r="J72" s="45">
        <v>179</v>
      </c>
      <c r="K72" s="136">
        <v>29.833333333333332</v>
      </c>
      <c r="L72" s="40">
        <v>18</v>
      </c>
      <c r="N72" s="41" t="s">
        <v>391</v>
      </c>
      <c r="O72" s="28" t="s">
        <v>132</v>
      </c>
      <c r="P72" s="176">
        <v>1</v>
      </c>
      <c r="Q72" s="169">
        <f>+Q70+1</f>
        <v>8</v>
      </c>
      <c r="R72" s="177">
        <v>50</v>
      </c>
      <c r="S72" s="178">
        <v>1</v>
      </c>
      <c r="T72" s="77">
        <v>1</v>
      </c>
      <c r="U72" s="173">
        <v>11</v>
      </c>
      <c r="V72" s="179">
        <v>1</v>
      </c>
      <c r="W72" s="175">
        <v>5</v>
      </c>
      <c r="Y72" s="41" t="s">
        <v>391</v>
      </c>
      <c r="Z72" s="28" t="s">
        <v>132</v>
      </c>
      <c r="AA72" s="176">
        <v>1</v>
      </c>
      <c r="AB72" s="169">
        <v>74</v>
      </c>
      <c r="AC72" s="177">
        <v>49</v>
      </c>
      <c r="AD72" s="178">
        <v>1</v>
      </c>
      <c r="AE72" s="77">
        <v>1</v>
      </c>
      <c r="AF72" s="173">
        <v>11</v>
      </c>
      <c r="AG72" s="179">
        <v>1</v>
      </c>
      <c r="AH72" s="175">
        <v>13</v>
      </c>
      <c r="AJ72" s="41" t="s">
        <v>391</v>
      </c>
      <c r="AK72" s="28" t="s">
        <v>132</v>
      </c>
      <c r="AL72" s="176">
        <v>1</v>
      </c>
      <c r="AM72" s="169">
        <v>73</v>
      </c>
      <c r="AN72" s="177">
        <v>48</v>
      </c>
      <c r="AO72" s="178">
        <v>1</v>
      </c>
      <c r="AP72" s="77">
        <v>1</v>
      </c>
      <c r="AQ72" s="173">
        <v>11</v>
      </c>
      <c r="AR72" s="179">
        <v>1</v>
      </c>
      <c r="AS72" s="175">
        <v>12</v>
      </c>
      <c r="AU72" s="59" t="s">
        <v>391</v>
      </c>
      <c r="AV72" s="28" t="s">
        <v>132</v>
      </c>
      <c r="AW72" s="176">
        <v>1</v>
      </c>
      <c r="AX72" s="169">
        <v>76</v>
      </c>
      <c r="AY72" s="177">
        <v>48</v>
      </c>
      <c r="AZ72" s="178">
        <v>1</v>
      </c>
      <c r="BA72" s="77">
        <v>1</v>
      </c>
      <c r="BB72" s="173">
        <v>11</v>
      </c>
      <c r="BC72" s="179">
        <v>1</v>
      </c>
      <c r="BD72" s="175">
        <v>13</v>
      </c>
      <c r="BF72" s="78" t="s">
        <v>131</v>
      </c>
      <c r="BG72" s="28" t="s">
        <v>390</v>
      </c>
      <c r="BH72" s="176">
        <v>162</v>
      </c>
      <c r="BI72" s="425">
        <v>91</v>
      </c>
      <c r="BJ72" s="177">
        <v>91</v>
      </c>
      <c r="BK72" s="178">
        <v>3</v>
      </c>
      <c r="BL72" s="77">
        <v>83</v>
      </c>
      <c r="BM72" s="173">
        <v>14</v>
      </c>
      <c r="BN72" s="179">
        <v>4</v>
      </c>
      <c r="BO72" s="175">
        <v>75</v>
      </c>
    </row>
    <row r="73" spans="1:67" x14ac:dyDescent="0.25">
      <c r="A73" s="48" t="s">
        <v>133</v>
      </c>
      <c r="B73" s="28" t="s">
        <v>112</v>
      </c>
      <c r="C73" s="37">
        <v>103</v>
      </c>
      <c r="D73" s="88">
        <v>1</v>
      </c>
      <c r="E73" s="53">
        <v>13</v>
      </c>
      <c r="F73" s="69">
        <v>28</v>
      </c>
      <c r="G73" s="37">
        <v>109</v>
      </c>
      <c r="H73" s="31">
        <v>102</v>
      </c>
      <c r="I73" s="37">
        <v>132</v>
      </c>
      <c r="J73" s="45">
        <v>379</v>
      </c>
      <c r="K73" s="136">
        <v>63.166666666666664</v>
      </c>
      <c r="L73" s="40">
        <v>64</v>
      </c>
      <c r="N73" s="48" t="s">
        <v>133</v>
      </c>
      <c r="O73" s="28" t="s">
        <v>112</v>
      </c>
      <c r="P73" s="63">
        <v>94</v>
      </c>
      <c r="Q73" s="63">
        <v>3</v>
      </c>
      <c r="R73" s="63">
        <v>19</v>
      </c>
      <c r="S73" s="63">
        <v>27</v>
      </c>
      <c r="T73" s="63">
        <v>88</v>
      </c>
      <c r="U73" s="63">
        <v>105</v>
      </c>
      <c r="V73" s="63">
        <v>50</v>
      </c>
      <c r="W73" s="63">
        <v>46</v>
      </c>
      <c r="Y73" s="48" t="s">
        <v>133</v>
      </c>
      <c r="Z73" s="28" t="s">
        <v>112</v>
      </c>
      <c r="AA73" s="63">
        <v>110</v>
      </c>
      <c r="AB73" s="63">
        <v>9</v>
      </c>
      <c r="AC73" s="63">
        <v>29</v>
      </c>
      <c r="AD73" s="63">
        <v>49</v>
      </c>
      <c r="AE73" s="63">
        <v>97</v>
      </c>
      <c r="AF73" s="63">
        <v>118</v>
      </c>
      <c r="AG73" s="63">
        <v>61</v>
      </c>
      <c r="AH73" s="63">
        <v>62</v>
      </c>
      <c r="AJ73" s="48" t="s">
        <v>133</v>
      </c>
      <c r="AK73" s="28" t="s">
        <v>112</v>
      </c>
      <c r="AL73" s="176">
        <v>109</v>
      </c>
      <c r="AM73" s="169">
        <v>10</v>
      </c>
      <c r="AN73" s="177">
        <v>29</v>
      </c>
      <c r="AO73" s="178">
        <v>49</v>
      </c>
      <c r="AP73" s="77">
        <v>97</v>
      </c>
      <c r="AQ73" s="173">
        <v>118</v>
      </c>
      <c r="AR73" s="179">
        <v>61</v>
      </c>
      <c r="AS73" s="175">
        <v>59</v>
      </c>
      <c r="AU73" s="42" t="s">
        <v>133</v>
      </c>
      <c r="AV73" s="28" t="s">
        <v>112</v>
      </c>
      <c r="AW73" s="176">
        <v>108</v>
      </c>
      <c r="AX73" s="169">
        <v>11</v>
      </c>
      <c r="AY73" s="177">
        <v>29</v>
      </c>
      <c r="AZ73" s="178">
        <v>52</v>
      </c>
      <c r="BA73" s="77">
        <v>96</v>
      </c>
      <c r="BB73" s="173">
        <v>118</v>
      </c>
      <c r="BC73" s="179">
        <v>64</v>
      </c>
      <c r="BD73" s="175">
        <v>61</v>
      </c>
      <c r="BF73" s="59" t="s">
        <v>391</v>
      </c>
      <c r="BG73" s="28" t="s">
        <v>132</v>
      </c>
      <c r="BH73" s="176">
        <v>1</v>
      </c>
      <c r="BI73" s="425">
        <v>79</v>
      </c>
      <c r="BJ73" s="177">
        <v>47</v>
      </c>
      <c r="BK73" s="178">
        <v>1</v>
      </c>
      <c r="BL73" s="77">
        <v>1</v>
      </c>
      <c r="BM73" s="173">
        <v>11</v>
      </c>
      <c r="BN73" s="179">
        <v>1</v>
      </c>
      <c r="BO73" s="175">
        <v>13</v>
      </c>
    </row>
    <row r="74" spans="1:67" x14ac:dyDescent="0.25">
      <c r="A74" s="60" t="s">
        <v>133</v>
      </c>
      <c r="B74" s="43" t="s">
        <v>134</v>
      </c>
      <c r="C74" s="37">
        <v>191</v>
      </c>
      <c r="D74" s="37">
        <v>204</v>
      </c>
      <c r="E74" s="37">
        <v>200</v>
      </c>
      <c r="F74" s="37">
        <v>93</v>
      </c>
      <c r="G74" s="37">
        <v>119</v>
      </c>
      <c r="H74" s="37">
        <v>37</v>
      </c>
      <c r="I74" s="37">
        <v>213</v>
      </c>
      <c r="J74" s="45">
        <v>938</v>
      </c>
      <c r="K74" s="136">
        <v>156.33333333333334</v>
      </c>
      <c r="L74" s="40">
        <v>170</v>
      </c>
      <c r="N74" s="60" t="s">
        <v>133</v>
      </c>
      <c r="O74" s="43" t="s">
        <v>134</v>
      </c>
      <c r="P74" s="176">
        <v>153</v>
      </c>
      <c r="Q74" s="169">
        <f>+Q73+1</f>
        <v>4</v>
      </c>
      <c r="R74" s="177">
        <v>159</v>
      </c>
      <c r="S74" s="178">
        <v>78</v>
      </c>
      <c r="T74" s="77">
        <v>104</v>
      </c>
      <c r="U74" s="173">
        <v>37</v>
      </c>
      <c r="V74" s="179">
        <v>109</v>
      </c>
      <c r="W74" s="175">
        <v>157</v>
      </c>
      <c r="Y74" s="60" t="s">
        <v>133</v>
      </c>
      <c r="Z74" s="43" t="s">
        <v>134</v>
      </c>
      <c r="AA74" s="63">
        <v>179</v>
      </c>
      <c r="AB74" s="63">
        <v>193</v>
      </c>
      <c r="AC74" s="63">
        <v>187</v>
      </c>
      <c r="AD74" s="63">
        <v>91</v>
      </c>
      <c r="AE74" s="63">
        <v>119</v>
      </c>
      <c r="AF74" s="63">
        <v>45</v>
      </c>
      <c r="AG74" s="63">
        <v>126</v>
      </c>
      <c r="AH74" s="63">
        <v>184</v>
      </c>
      <c r="AJ74" s="60" t="s">
        <v>133</v>
      </c>
      <c r="AK74" s="43" t="s">
        <v>134</v>
      </c>
      <c r="AL74" s="176">
        <v>179</v>
      </c>
      <c r="AM74" s="169">
        <v>193</v>
      </c>
      <c r="AN74" s="177">
        <v>188</v>
      </c>
      <c r="AO74" s="178">
        <v>91</v>
      </c>
      <c r="AP74" s="77">
        <v>117</v>
      </c>
      <c r="AQ74" s="173">
        <v>45</v>
      </c>
      <c r="AR74" s="179">
        <v>127</v>
      </c>
      <c r="AS74" s="175">
        <v>186</v>
      </c>
      <c r="AU74" s="79" t="s">
        <v>133</v>
      </c>
      <c r="AV74" s="43" t="s">
        <v>134</v>
      </c>
      <c r="AW74" s="176">
        <v>183</v>
      </c>
      <c r="AX74" s="169">
        <v>195</v>
      </c>
      <c r="AY74" s="177">
        <v>190</v>
      </c>
      <c r="AZ74" s="178">
        <v>91</v>
      </c>
      <c r="BA74" s="77">
        <v>116</v>
      </c>
      <c r="BB74" s="173">
        <v>45</v>
      </c>
      <c r="BC74" s="179">
        <v>130</v>
      </c>
      <c r="BD74" s="175">
        <v>189</v>
      </c>
      <c r="BF74" s="42" t="s">
        <v>133</v>
      </c>
      <c r="BG74" s="28" t="s">
        <v>112</v>
      </c>
      <c r="BH74" s="63">
        <v>117</v>
      </c>
      <c r="BI74" s="423">
        <v>17</v>
      </c>
      <c r="BJ74" s="63">
        <v>20</v>
      </c>
      <c r="BK74" s="63">
        <v>55</v>
      </c>
      <c r="BL74" s="63">
        <v>98</v>
      </c>
      <c r="BM74" s="63">
        <v>124</v>
      </c>
      <c r="BN74" s="63">
        <v>67</v>
      </c>
      <c r="BO74" s="63">
        <v>59</v>
      </c>
    </row>
    <row r="75" spans="1:67" x14ac:dyDescent="0.25">
      <c r="A75" s="44" t="s">
        <v>135</v>
      </c>
      <c r="B75" s="28" t="s">
        <v>136</v>
      </c>
      <c r="C75" s="54">
        <v>34</v>
      </c>
      <c r="D75" s="92">
        <v>33</v>
      </c>
      <c r="E75" s="61">
        <v>22</v>
      </c>
      <c r="F75" s="67">
        <v>29</v>
      </c>
      <c r="G75" s="65">
        <v>72</v>
      </c>
      <c r="H75" s="37">
        <v>44</v>
      </c>
      <c r="I75" s="37">
        <v>90</v>
      </c>
      <c r="J75" s="56">
        <v>252</v>
      </c>
      <c r="K75" s="135">
        <v>42</v>
      </c>
      <c r="L75" s="40">
        <v>31</v>
      </c>
      <c r="N75" s="44" t="s">
        <v>135</v>
      </c>
      <c r="O75" s="28" t="s">
        <v>136</v>
      </c>
      <c r="P75" s="176">
        <v>32</v>
      </c>
      <c r="Q75" s="169">
        <v>31</v>
      </c>
      <c r="R75" s="177">
        <v>20</v>
      </c>
      <c r="S75" s="178">
        <v>28</v>
      </c>
      <c r="T75" s="77">
        <v>63</v>
      </c>
      <c r="U75" s="173">
        <v>44</v>
      </c>
      <c r="V75" s="179">
        <v>57</v>
      </c>
      <c r="W75" s="175">
        <v>34</v>
      </c>
      <c r="Y75" s="44" t="s">
        <v>135</v>
      </c>
      <c r="Z75" s="28" t="s">
        <v>136</v>
      </c>
      <c r="AA75" s="176">
        <v>28</v>
      </c>
      <c r="AB75" s="169">
        <v>37</v>
      </c>
      <c r="AC75" s="177">
        <v>20</v>
      </c>
      <c r="AD75" s="178">
        <v>29</v>
      </c>
      <c r="AE75" s="77">
        <v>68</v>
      </c>
      <c r="AF75" s="173">
        <v>44</v>
      </c>
      <c r="AG75" s="179">
        <v>63</v>
      </c>
      <c r="AH75" s="175">
        <v>36</v>
      </c>
      <c r="AJ75" s="44" t="s">
        <v>135</v>
      </c>
      <c r="AK75" s="28" t="s">
        <v>136</v>
      </c>
      <c r="AL75" s="63">
        <v>28</v>
      </c>
      <c r="AM75" s="63">
        <v>34</v>
      </c>
      <c r="AN75" s="63">
        <v>19</v>
      </c>
      <c r="AO75" s="63">
        <v>27</v>
      </c>
      <c r="AP75" s="63">
        <v>61</v>
      </c>
      <c r="AQ75" s="63">
        <v>47</v>
      </c>
      <c r="AR75" s="63">
        <v>54</v>
      </c>
      <c r="AS75" s="63">
        <v>27</v>
      </c>
      <c r="AU75" s="78" t="s">
        <v>135</v>
      </c>
      <c r="AV75" s="28" t="s">
        <v>136</v>
      </c>
      <c r="AW75" s="63">
        <v>25</v>
      </c>
      <c r="AX75" s="63">
        <v>35</v>
      </c>
      <c r="AY75" s="63">
        <v>18</v>
      </c>
      <c r="AZ75" s="63">
        <v>38</v>
      </c>
      <c r="BA75" s="63">
        <v>58</v>
      </c>
      <c r="BB75" s="63">
        <v>53</v>
      </c>
      <c r="BC75" s="63">
        <v>55</v>
      </c>
      <c r="BD75" s="63">
        <v>28</v>
      </c>
      <c r="BF75" s="79" t="s">
        <v>133</v>
      </c>
      <c r="BG75" s="43" t="s">
        <v>134</v>
      </c>
      <c r="BH75" s="63">
        <v>187</v>
      </c>
      <c r="BI75" s="423">
        <v>199</v>
      </c>
      <c r="BJ75" s="63">
        <v>190</v>
      </c>
      <c r="BK75" s="63">
        <v>32</v>
      </c>
      <c r="BL75" s="63">
        <v>102</v>
      </c>
      <c r="BM75" s="63">
        <v>51</v>
      </c>
      <c r="BN75" s="63">
        <v>106</v>
      </c>
      <c r="BO75" s="63">
        <v>178</v>
      </c>
    </row>
    <row r="76" spans="1:67" x14ac:dyDescent="0.25">
      <c r="A76" s="60" t="s">
        <v>135</v>
      </c>
      <c r="B76" s="43" t="s">
        <v>392</v>
      </c>
      <c r="C76" s="54"/>
      <c r="D76" s="92"/>
      <c r="E76" s="61"/>
      <c r="F76" s="67"/>
      <c r="G76" s="65"/>
      <c r="H76" s="37"/>
      <c r="I76" s="37"/>
      <c r="J76" s="56"/>
      <c r="K76" s="135"/>
      <c r="L76" s="40"/>
      <c r="N76" s="60" t="s">
        <v>135</v>
      </c>
      <c r="O76" s="43" t="s">
        <v>392</v>
      </c>
      <c r="P76" s="176"/>
      <c r="Q76" s="169"/>
      <c r="R76" s="177"/>
      <c r="S76" s="178"/>
      <c r="T76" s="77"/>
      <c r="U76" s="173"/>
      <c r="V76" s="179"/>
      <c r="W76" s="175"/>
      <c r="Y76" s="60" t="s">
        <v>135</v>
      </c>
      <c r="Z76" s="43" t="s">
        <v>392</v>
      </c>
      <c r="AA76" s="176">
        <v>180</v>
      </c>
      <c r="AB76" s="169">
        <v>85</v>
      </c>
      <c r="AC76" s="177">
        <v>84</v>
      </c>
      <c r="AD76" s="178">
        <v>1</v>
      </c>
      <c r="AE76" s="77">
        <v>169</v>
      </c>
      <c r="AF76" s="173">
        <v>4</v>
      </c>
      <c r="AG76" s="179">
        <v>1</v>
      </c>
      <c r="AH76" s="175">
        <v>108</v>
      </c>
      <c r="AJ76" s="60" t="s">
        <v>135</v>
      </c>
      <c r="AK76" s="43" t="s">
        <v>392</v>
      </c>
      <c r="AL76" s="176">
        <v>180</v>
      </c>
      <c r="AM76" s="169">
        <v>85</v>
      </c>
      <c r="AN76" s="177">
        <v>84</v>
      </c>
      <c r="AO76" s="178">
        <v>1</v>
      </c>
      <c r="AP76" s="77">
        <v>169</v>
      </c>
      <c r="AQ76" s="173">
        <v>4</v>
      </c>
      <c r="AR76" s="179">
        <v>1</v>
      </c>
      <c r="AS76" s="175">
        <v>108</v>
      </c>
      <c r="AU76" s="44" t="s">
        <v>135</v>
      </c>
      <c r="AV76" s="43" t="s">
        <v>392</v>
      </c>
      <c r="AW76" s="176">
        <v>184</v>
      </c>
      <c r="AX76" s="169">
        <v>88</v>
      </c>
      <c r="AY76" s="177">
        <v>86</v>
      </c>
      <c r="AZ76" s="178">
        <v>1</v>
      </c>
      <c r="BA76" s="77">
        <v>170</v>
      </c>
      <c r="BB76" s="173">
        <v>4</v>
      </c>
      <c r="BC76" s="179">
        <v>1</v>
      </c>
      <c r="BD76" s="175">
        <v>111</v>
      </c>
      <c r="BF76" s="78" t="s">
        <v>135</v>
      </c>
      <c r="BG76" s="28" t="s">
        <v>136</v>
      </c>
      <c r="BH76" s="63">
        <v>25</v>
      </c>
      <c r="BI76" s="423">
        <v>22</v>
      </c>
      <c r="BJ76" s="63">
        <v>11</v>
      </c>
      <c r="BK76" s="63">
        <v>21</v>
      </c>
      <c r="BL76" s="63">
        <v>51</v>
      </c>
      <c r="BM76" s="63">
        <v>58</v>
      </c>
      <c r="BN76" s="63">
        <v>47</v>
      </c>
      <c r="BO76" s="63">
        <v>20</v>
      </c>
    </row>
    <row r="77" spans="1:67" ht="15.75" x14ac:dyDescent="0.25">
      <c r="A77" s="205" t="s">
        <v>137</v>
      </c>
      <c r="B77" s="206" t="s">
        <v>138</v>
      </c>
      <c r="C77" s="63">
        <v>29</v>
      </c>
      <c r="D77" s="72">
        <v>23</v>
      </c>
      <c r="E77" s="63">
        <v>8</v>
      </c>
      <c r="F77" s="37">
        <v>85</v>
      </c>
      <c r="G77" s="87">
        <v>76</v>
      </c>
      <c r="H77" s="86">
        <v>105</v>
      </c>
      <c r="I77" s="71">
        <v>28</v>
      </c>
      <c r="J77" s="56">
        <v>278</v>
      </c>
      <c r="K77" s="135">
        <v>46.333333333333336</v>
      </c>
      <c r="L77" s="40">
        <v>36</v>
      </c>
      <c r="N77" s="205" t="s">
        <v>137</v>
      </c>
      <c r="O77" s="206" t="s">
        <v>138</v>
      </c>
      <c r="P77" s="63">
        <v>28</v>
      </c>
      <c r="Q77" s="63">
        <f>+Q75+1</f>
        <v>32</v>
      </c>
      <c r="R77" s="63">
        <v>16</v>
      </c>
      <c r="S77" s="63">
        <v>71</v>
      </c>
      <c r="T77" s="63">
        <v>70</v>
      </c>
      <c r="U77" s="63">
        <v>111</v>
      </c>
      <c r="V77" s="63">
        <v>56</v>
      </c>
      <c r="W77" s="63">
        <v>51</v>
      </c>
      <c r="Y77" s="205" t="s">
        <v>137</v>
      </c>
      <c r="Z77" s="206" t="s">
        <v>138</v>
      </c>
      <c r="AA77" s="63">
        <v>57</v>
      </c>
      <c r="AB77" s="63">
        <v>135</v>
      </c>
      <c r="AC77" s="63">
        <v>143</v>
      </c>
      <c r="AD77" s="63">
        <v>86</v>
      </c>
      <c r="AE77" s="63">
        <v>79</v>
      </c>
      <c r="AF77" s="63">
        <v>133</v>
      </c>
      <c r="AG77" s="63">
        <v>85</v>
      </c>
      <c r="AH77" s="63">
        <v>127</v>
      </c>
      <c r="AJ77" s="205" t="s">
        <v>137</v>
      </c>
      <c r="AK77" s="206" t="s">
        <v>138</v>
      </c>
      <c r="AL77" s="176">
        <v>57</v>
      </c>
      <c r="AM77" s="169">
        <v>135</v>
      </c>
      <c r="AN77" s="177">
        <v>143</v>
      </c>
      <c r="AO77" s="178">
        <v>86</v>
      </c>
      <c r="AP77" s="77">
        <v>77</v>
      </c>
      <c r="AQ77" s="173">
        <v>133</v>
      </c>
      <c r="AR77" s="179">
        <v>85</v>
      </c>
      <c r="AS77" s="175">
        <v>127</v>
      </c>
      <c r="AU77" s="307" t="s">
        <v>137</v>
      </c>
      <c r="AV77" s="206" t="s">
        <v>138</v>
      </c>
      <c r="AW77" s="63">
        <v>86</v>
      </c>
      <c r="AX77" s="63">
        <v>173</v>
      </c>
      <c r="AY77" s="63">
        <v>186</v>
      </c>
      <c r="AZ77" s="63">
        <v>86</v>
      </c>
      <c r="BA77" s="63">
        <v>77</v>
      </c>
      <c r="BB77" s="63">
        <v>138</v>
      </c>
      <c r="BC77" s="63">
        <v>88</v>
      </c>
      <c r="BD77" s="63">
        <v>153</v>
      </c>
      <c r="BF77" s="44" t="s">
        <v>135</v>
      </c>
      <c r="BG77" s="43" t="s">
        <v>392</v>
      </c>
      <c r="BH77" s="176">
        <v>188</v>
      </c>
      <c r="BI77" s="425">
        <v>91</v>
      </c>
      <c r="BJ77" s="177">
        <v>91</v>
      </c>
      <c r="BK77" s="178">
        <v>1</v>
      </c>
      <c r="BL77" s="77">
        <v>174</v>
      </c>
      <c r="BM77" s="173">
        <v>4</v>
      </c>
      <c r="BN77" s="179">
        <v>1</v>
      </c>
      <c r="BO77" s="175">
        <v>111</v>
      </c>
    </row>
    <row r="78" spans="1:67" ht="15.75" x14ac:dyDescent="0.25">
      <c r="A78" s="211" t="s">
        <v>137</v>
      </c>
      <c r="B78" s="28" t="s">
        <v>393</v>
      </c>
      <c r="C78" s="63"/>
      <c r="D78" s="72"/>
      <c r="E78" s="63"/>
      <c r="F78" s="37"/>
      <c r="G78" s="87"/>
      <c r="H78" s="86"/>
      <c r="I78" s="71"/>
      <c r="J78" s="56"/>
      <c r="K78" s="135"/>
      <c r="L78" s="40"/>
      <c r="N78" s="211" t="s">
        <v>137</v>
      </c>
      <c r="O78" s="28" t="s">
        <v>393</v>
      </c>
      <c r="P78" s="63"/>
      <c r="Q78" s="63"/>
      <c r="R78" s="63"/>
      <c r="S78" s="63"/>
      <c r="T78" s="63"/>
      <c r="U78" s="63"/>
      <c r="V78" s="63"/>
      <c r="W78" s="63"/>
      <c r="Y78" s="211" t="s">
        <v>137</v>
      </c>
      <c r="Z78" s="28" t="s">
        <v>393</v>
      </c>
      <c r="AA78" s="176">
        <v>196</v>
      </c>
      <c r="AB78" s="169">
        <v>181</v>
      </c>
      <c r="AC78" s="177">
        <v>146</v>
      </c>
      <c r="AD78" s="178">
        <v>124</v>
      </c>
      <c r="AE78" s="77">
        <v>169</v>
      </c>
      <c r="AF78" s="173">
        <v>2</v>
      </c>
      <c r="AG78" s="179">
        <v>136</v>
      </c>
      <c r="AH78" s="175">
        <v>195</v>
      </c>
      <c r="AJ78" s="211" t="s">
        <v>137</v>
      </c>
      <c r="AK78" s="28" t="s">
        <v>393</v>
      </c>
      <c r="AL78" s="176">
        <v>196</v>
      </c>
      <c r="AM78" s="169">
        <v>181</v>
      </c>
      <c r="AN78" s="177">
        <v>146</v>
      </c>
      <c r="AO78" s="178">
        <v>125</v>
      </c>
      <c r="AP78" s="77">
        <v>169</v>
      </c>
      <c r="AQ78" s="173">
        <v>2</v>
      </c>
      <c r="AR78" s="179">
        <v>137</v>
      </c>
      <c r="AS78" s="175">
        <v>196</v>
      </c>
      <c r="AU78" s="211" t="s">
        <v>137</v>
      </c>
      <c r="AV78" s="28" t="s">
        <v>393</v>
      </c>
      <c r="AW78" s="176">
        <v>198</v>
      </c>
      <c r="AX78" s="169">
        <v>183</v>
      </c>
      <c r="AY78" s="177">
        <v>146</v>
      </c>
      <c r="AZ78" s="178">
        <v>128</v>
      </c>
      <c r="BA78" s="77">
        <v>170</v>
      </c>
      <c r="BB78" s="173">
        <v>2</v>
      </c>
      <c r="BC78" s="179">
        <v>140</v>
      </c>
      <c r="BD78" s="175">
        <v>198</v>
      </c>
      <c r="BF78" s="307" t="s">
        <v>137</v>
      </c>
      <c r="BG78" s="206" t="s">
        <v>138</v>
      </c>
      <c r="BH78" s="63">
        <v>62</v>
      </c>
      <c r="BI78" s="423">
        <v>148</v>
      </c>
      <c r="BJ78" s="63">
        <v>157</v>
      </c>
      <c r="BK78" s="63">
        <v>84</v>
      </c>
      <c r="BL78" s="63">
        <v>80</v>
      </c>
      <c r="BM78" s="63">
        <v>143</v>
      </c>
      <c r="BN78" s="63">
        <v>86</v>
      </c>
      <c r="BO78" s="63">
        <v>131</v>
      </c>
    </row>
    <row r="79" spans="1:67" ht="15.75" thickBot="1" x14ac:dyDescent="0.3">
      <c r="A79" s="78" t="s">
        <v>139</v>
      </c>
      <c r="B79" s="43" t="s">
        <v>140</v>
      </c>
      <c r="C79" s="37">
        <v>117</v>
      </c>
      <c r="D79" s="37">
        <v>170</v>
      </c>
      <c r="E79" s="37">
        <v>177</v>
      </c>
      <c r="F79" s="37">
        <v>54</v>
      </c>
      <c r="G79" s="93">
        <v>85</v>
      </c>
      <c r="H79" s="37">
        <v>21</v>
      </c>
      <c r="I79" s="37">
        <v>159</v>
      </c>
      <c r="J79" s="45">
        <v>698</v>
      </c>
      <c r="K79" s="136">
        <v>116.33333333333333</v>
      </c>
      <c r="L79" s="40">
        <v>133</v>
      </c>
      <c r="N79" s="78" t="s">
        <v>139</v>
      </c>
      <c r="O79" s="43" t="s">
        <v>140</v>
      </c>
      <c r="P79" s="63">
        <v>104</v>
      </c>
      <c r="Q79" s="63">
        <f>+Q77+1</f>
        <v>33</v>
      </c>
      <c r="R79" s="63">
        <v>145</v>
      </c>
      <c r="S79" s="63">
        <v>71</v>
      </c>
      <c r="T79" s="63">
        <v>95</v>
      </c>
      <c r="U79" s="63">
        <v>23</v>
      </c>
      <c r="V79" s="63">
        <v>93</v>
      </c>
      <c r="W79" s="63">
        <v>131</v>
      </c>
      <c r="Y79" s="78" t="s">
        <v>139</v>
      </c>
      <c r="Z79" s="43" t="s">
        <v>140</v>
      </c>
      <c r="AA79" s="63">
        <v>112</v>
      </c>
      <c r="AB79" s="63">
        <v>168</v>
      </c>
      <c r="AC79" s="63">
        <v>169</v>
      </c>
      <c r="AD79" s="63">
        <v>80</v>
      </c>
      <c r="AE79" s="63">
        <v>78</v>
      </c>
      <c r="AF79" s="63">
        <v>33</v>
      </c>
      <c r="AG79" s="63">
        <v>113</v>
      </c>
      <c r="AH79" s="63">
        <v>156</v>
      </c>
      <c r="AJ79" s="78" t="s">
        <v>139</v>
      </c>
      <c r="AK79" s="43" t="s">
        <v>140</v>
      </c>
      <c r="AL79" s="176">
        <v>111</v>
      </c>
      <c r="AM79" s="169">
        <v>168</v>
      </c>
      <c r="AN79" s="177">
        <v>169</v>
      </c>
      <c r="AO79" s="178">
        <v>80</v>
      </c>
      <c r="AP79" s="77">
        <v>76</v>
      </c>
      <c r="AQ79" s="173">
        <v>33</v>
      </c>
      <c r="AR79" s="179">
        <v>114</v>
      </c>
      <c r="AS79" s="175">
        <v>158</v>
      </c>
      <c r="AU79" s="48" t="s">
        <v>139</v>
      </c>
      <c r="AV79" s="43" t="s">
        <v>140</v>
      </c>
      <c r="AW79" s="63">
        <v>129</v>
      </c>
      <c r="AX79" s="63">
        <v>181</v>
      </c>
      <c r="AY79" s="63">
        <v>187</v>
      </c>
      <c r="AZ79" s="63">
        <v>81</v>
      </c>
      <c r="BA79" s="63">
        <v>80</v>
      </c>
      <c r="BB79" s="63">
        <v>36</v>
      </c>
      <c r="BC79" s="63">
        <v>116</v>
      </c>
      <c r="BD79" s="63">
        <v>170</v>
      </c>
      <c r="BF79" s="211" t="s">
        <v>137</v>
      </c>
      <c r="BG79" s="28" t="s">
        <v>393</v>
      </c>
      <c r="BH79" s="176">
        <v>203</v>
      </c>
      <c r="BI79" s="425">
        <v>187</v>
      </c>
      <c r="BJ79" s="177">
        <v>152</v>
      </c>
      <c r="BK79" s="178">
        <v>130</v>
      </c>
      <c r="BL79" s="77">
        <v>174</v>
      </c>
      <c r="BM79" s="173">
        <v>2</v>
      </c>
      <c r="BN79" s="179">
        <v>143</v>
      </c>
      <c r="BO79" s="175">
        <v>201</v>
      </c>
    </row>
    <row r="80" spans="1:67" ht="15.75" thickBot="1" x14ac:dyDescent="0.3">
      <c r="A80" s="291" t="s">
        <v>1</v>
      </c>
      <c r="B80" s="291"/>
      <c r="C80" s="2" t="s">
        <v>2</v>
      </c>
      <c r="D80" s="2" t="s">
        <v>3</v>
      </c>
      <c r="E80" s="414" t="s">
        <v>434</v>
      </c>
      <c r="F80" s="2" t="s">
        <v>370</v>
      </c>
      <c r="G80" s="4" t="s">
        <v>6</v>
      </c>
      <c r="H80" s="5" t="s">
        <v>7</v>
      </c>
      <c r="I80" s="4" t="s">
        <v>8</v>
      </c>
      <c r="J80" s="6" t="s">
        <v>9</v>
      </c>
      <c r="K80" s="7" t="s">
        <v>10</v>
      </c>
      <c r="L80" s="8" t="s">
        <v>11</v>
      </c>
      <c r="N80" s="291" t="s">
        <v>369</v>
      </c>
      <c r="O80" s="291"/>
      <c r="P80" s="143" t="s">
        <v>2</v>
      </c>
      <c r="Q80" s="285" t="s">
        <v>4</v>
      </c>
      <c r="R80" s="292" t="s">
        <v>434</v>
      </c>
      <c r="S80" s="146" t="s">
        <v>370</v>
      </c>
      <c r="T80" s="147" t="s">
        <v>6</v>
      </c>
      <c r="U80" s="148" t="s">
        <v>7</v>
      </c>
      <c r="V80" s="149" t="s">
        <v>8</v>
      </c>
      <c r="W80" s="289" t="s">
        <v>371</v>
      </c>
      <c r="Y80" s="291" t="s">
        <v>383</v>
      </c>
      <c r="Z80" s="291"/>
      <c r="AA80" s="143" t="s">
        <v>2</v>
      </c>
      <c r="AB80" s="285" t="s">
        <v>4</v>
      </c>
      <c r="AC80" s="292" t="s">
        <v>434</v>
      </c>
      <c r="AD80" s="146" t="s">
        <v>370</v>
      </c>
      <c r="AE80" s="147" t="s">
        <v>6</v>
      </c>
      <c r="AF80" s="148" t="s">
        <v>7</v>
      </c>
      <c r="AG80" s="149" t="s">
        <v>8</v>
      </c>
      <c r="AH80" s="289" t="s">
        <v>371</v>
      </c>
      <c r="AJ80" s="291" t="s">
        <v>430</v>
      </c>
      <c r="AK80" s="291"/>
      <c r="AL80" s="143" t="s">
        <v>2</v>
      </c>
      <c r="AM80" s="285" t="s">
        <v>4</v>
      </c>
      <c r="AN80" s="292" t="s">
        <v>434</v>
      </c>
      <c r="AO80" s="146" t="s">
        <v>370</v>
      </c>
      <c r="AP80" s="147" t="s">
        <v>6</v>
      </c>
      <c r="AQ80" s="148" t="s">
        <v>7</v>
      </c>
      <c r="AR80" s="149" t="s">
        <v>8</v>
      </c>
      <c r="AS80" s="289" t="s">
        <v>371</v>
      </c>
      <c r="AU80" s="291" t="s">
        <v>436</v>
      </c>
      <c r="AV80" s="291"/>
      <c r="AW80" s="143" t="s">
        <v>2</v>
      </c>
      <c r="AX80" s="285" t="s">
        <v>4</v>
      </c>
      <c r="AY80" s="292" t="s">
        <v>434</v>
      </c>
      <c r="AZ80" s="146" t="s">
        <v>370</v>
      </c>
      <c r="BA80" s="147" t="s">
        <v>6</v>
      </c>
      <c r="BB80" s="148" t="s">
        <v>7</v>
      </c>
      <c r="BC80" s="149" t="s">
        <v>8</v>
      </c>
      <c r="BD80" s="289" t="s">
        <v>371</v>
      </c>
      <c r="BF80" s="48" t="s">
        <v>139</v>
      </c>
      <c r="BG80" s="43" t="s">
        <v>140</v>
      </c>
      <c r="BH80" s="176">
        <v>129</v>
      </c>
      <c r="BI80" s="425">
        <v>185</v>
      </c>
      <c r="BJ80" s="177">
        <v>193</v>
      </c>
      <c r="BK80" s="178">
        <v>83</v>
      </c>
      <c r="BL80" s="77">
        <v>83</v>
      </c>
      <c r="BM80" s="173">
        <v>36</v>
      </c>
      <c r="BN80" s="179">
        <v>119</v>
      </c>
      <c r="BO80" s="175">
        <v>173</v>
      </c>
    </row>
    <row r="81" spans="1:67" x14ac:dyDescent="0.25">
      <c r="A81" s="291" t="s">
        <v>361</v>
      </c>
      <c r="B81" s="291"/>
      <c r="C81" s="9" t="s">
        <v>12</v>
      </c>
      <c r="D81" s="10" t="s">
        <v>4</v>
      </c>
      <c r="E81" s="113" t="s">
        <v>435</v>
      </c>
      <c r="F81" s="415" t="s">
        <v>14</v>
      </c>
      <c r="G81" s="11" t="s">
        <v>15</v>
      </c>
      <c r="H81" s="12" t="s">
        <v>16</v>
      </c>
      <c r="I81" s="416" t="s">
        <v>17</v>
      </c>
      <c r="J81" s="13" t="s">
        <v>18</v>
      </c>
      <c r="K81" s="14" t="s">
        <v>19</v>
      </c>
      <c r="L81" s="15" t="s">
        <v>20</v>
      </c>
      <c r="N81" s="291" t="s">
        <v>361</v>
      </c>
      <c r="O81" s="291"/>
      <c r="P81" s="151" t="s">
        <v>12</v>
      </c>
      <c r="Q81" s="152" t="s">
        <v>432</v>
      </c>
      <c r="R81" s="226" t="s">
        <v>435</v>
      </c>
      <c r="S81" s="293" t="s">
        <v>14</v>
      </c>
      <c r="T81" s="155" t="s">
        <v>15</v>
      </c>
      <c r="U81" s="156" t="s">
        <v>16</v>
      </c>
      <c r="V81" s="294" t="s">
        <v>17</v>
      </c>
      <c r="W81" s="158" t="s">
        <v>423</v>
      </c>
      <c r="Y81" s="291" t="s">
        <v>384</v>
      </c>
      <c r="Z81" s="291"/>
      <c r="AA81" s="151" t="s">
        <v>12</v>
      </c>
      <c r="AB81" s="152" t="s">
        <v>432</v>
      </c>
      <c r="AC81" s="226" t="s">
        <v>435</v>
      </c>
      <c r="AD81" s="293" t="s">
        <v>14</v>
      </c>
      <c r="AE81" s="155" t="s">
        <v>15</v>
      </c>
      <c r="AF81" s="156" t="s">
        <v>16</v>
      </c>
      <c r="AG81" s="294" t="s">
        <v>17</v>
      </c>
      <c r="AH81" s="158" t="s">
        <v>423</v>
      </c>
      <c r="AJ81" s="291" t="s">
        <v>361</v>
      </c>
      <c r="AK81" s="291"/>
      <c r="AL81" s="151" t="s">
        <v>12</v>
      </c>
      <c r="AM81" s="152" t="s">
        <v>432</v>
      </c>
      <c r="AN81" s="226" t="s">
        <v>435</v>
      </c>
      <c r="AO81" s="293" t="s">
        <v>14</v>
      </c>
      <c r="AP81" s="155" t="s">
        <v>15</v>
      </c>
      <c r="AQ81" s="156" t="s">
        <v>16</v>
      </c>
      <c r="AR81" s="294" t="s">
        <v>17</v>
      </c>
      <c r="AS81" s="158" t="s">
        <v>423</v>
      </c>
      <c r="AU81" s="291" t="s">
        <v>437</v>
      </c>
      <c r="AV81" s="291"/>
      <c r="AW81" s="151" t="s">
        <v>12</v>
      </c>
      <c r="AX81" s="152" t="s">
        <v>432</v>
      </c>
      <c r="AY81" s="226" t="s">
        <v>435</v>
      </c>
      <c r="AZ81" s="293" t="s">
        <v>14</v>
      </c>
      <c r="BA81" s="155" t="s">
        <v>15</v>
      </c>
      <c r="BB81" s="156" t="s">
        <v>16</v>
      </c>
      <c r="BC81" s="294" t="s">
        <v>17</v>
      </c>
      <c r="BD81" s="158" t="s">
        <v>423</v>
      </c>
      <c r="BF81" s="291" t="s">
        <v>496</v>
      </c>
      <c r="BG81" s="291"/>
      <c r="BH81" s="143" t="s">
        <v>442</v>
      </c>
      <c r="BI81" s="285" t="s">
        <v>4</v>
      </c>
      <c r="BJ81" s="292" t="s">
        <v>434</v>
      </c>
      <c r="BK81" s="146" t="s">
        <v>370</v>
      </c>
      <c r="BL81" s="147" t="s">
        <v>6</v>
      </c>
      <c r="BM81" s="148" t="s">
        <v>7</v>
      </c>
      <c r="BN81" s="149" t="s">
        <v>8</v>
      </c>
      <c r="BO81" s="289" t="s">
        <v>371</v>
      </c>
    </row>
    <row r="82" spans="1:67" x14ac:dyDescent="0.25">
      <c r="A82" s="291"/>
      <c r="B82" s="291"/>
      <c r="C82" s="9" t="s">
        <v>13</v>
      </c>
      <c r="D82" s="9" t="s">
        <v>21</v>
      </c>
      <c r="E82" s="9" t="s">
        <v>13</v>
      </c>
      <c r="F82" s="9" t="s">
        <v>23</v>
      </c>
      <c r="G82" s="11" t="s">
        <v>13</v>
      </c>
      <c r="H82" s="12" t="s">
        <v>24</v>
      </c>
      <c r="I82" s="11" t="s">
        <v>25</v>
      </c>
      <c r="J82" s="13" t="s">
        <v>26</v>
      </c>
      <c r="K82" s="14" t="s">
        <v>27</v>
      </c>
      <c r="L82" s="15" t="s">
        <v>28</v>
      </c>
      <c r="N82" s="291"/>
      <c r="O82" s="291"/>
      <c r="P82" s="151" t="s">
        <v>13</v>
      </c>
      <c r="Q82" s="152" t="s">
        <v>29</v>
      </c>
      <c r="R82" s="153" t="s">
        <v>13</v>
      </c>
      <c r="S82" s="154" t="s">
        <v>23</v>
      </c>
      <c r="T82" s="155" t="s">
        <v>13</v>
      </c>
      <c r="U82" s="156" t="s">
        <v>24</v>
      </c>
      <c r="V82" s="157" t="s">
        <v>25</v>
      </c>
      <c r="W82" s="158" t="s">
        <v>372</v>
      </c>
      <c r="Y82" s="291" t="s">
        <v>361</v>
      </c>
      <c r="Z82" s="291"/>
      <c r="AA82" s="151" t="s">
        <v>13</v>
      </c>
      <c r="AB82" s="152" t="s">
        <v>29</v>
      </c>
      <c r="AC82" s="153" t="s">
        <v>13</v>
      </c>
      <c r="AD82" s="154" t="s">
        <v>23</v>
      </c>
      <c r="AE82" s="155" t="s">
        <v>13</v>
      </c>
      <c r="AF82" s="156" t="s">
        <v>24</v>
      </c>
      <c r="AG82" s="157" t="s">
        <v>25</v>
      </c>
      <c r="AH82" s="158" t="s">
        <v>372</v>
      </c>
      <c r="AJ82" s="291"/>
      <c r="AK82" s="291"/>
      <c r="AL82" s="151" t="s">
        <v>13</v>
      </c>
      <c r="AM82" s="152" t="s">
        <v>29</v>
      </c>
      <c r="AN82" s="153" t="s">
        <v>13</v>
      </c>
      <c r="AO82" s="154" t="s">
        <v>23</v>
      </c>
      <c r="AP82" s="155" t="s">
        <v>13</v>
      </c>
      <c r="AQ82" s="156" t="s">
        <v>24</v>
      </c>
      <c r="AR82" s="157" t="s">
        <v>25</v>
      </c>
      <c r="AS82" s="158" t="s">
        <v>372</v>
      </c>
      <c r="AU82" s="301" t="s">
        <v>361</v>
      </c>
      <c r="AV82" s="291"/>
      <c r="AW82" s="151" t="s">
        <v>13</v>
      </c>
      <c r="AX82" s="152" t="s">
        <v>29</v>
      </c>
      <c r="AY82" s="153" t="s">
        <v>13</v>
      </c>
      <c r="AZ82" s="154" t="s">
        <v>23</v>
      </c>
      <c r="BA82" s="155" t="s">
        <v>13</v>
      </c>
      <c r="BB82" s="156" t="s">
        <v>24</v>
      </c>
      <c r="BC82" s="157" t="s">
        <v>25</v>
      </c>
      <c r="BD82" s="158" t="s">
        <v>372</v>
      </c>
      <c r="BF82" s="301" t="s">
        <v>361</v>
      </c>
      <c r="BG82" s="291"/>
      <c r="BH82" s="151" t="s">
        <v>12</v>
      </c>
      <c r="BI82" s="152" t="s">
        <v>432</v>
      </c>
      <c r="BJ82" s="226" t="s">
        <v>435</v>
      </c>
      <c r="BK82" s="293" t="s">
        <v>14</v>
      </c>
      <c r="BL82" s="155" t="s">
        <v>15</v>
      </c>
      <c r="BM82" s="156" t="s">
        <v>16</v>
      </c>
      <c r="BN82" s="294" t="s">
        <v>17</v>
      </c>
      <c r="BO82" s="158" t="s">
        <v>423</v>
      </c>
    </row>
    <row r="83" spans="1:67" x14ac:dyDescent="0.25">
      <c r="A83" s="291"/>
      <c r="B83" s="291"/>
      <c r="C83" s="364" t="s">
        <v>22</v>
      </c>
      <c r="D83" s="9" t="s">
        <v>29</v>
      </c>
      <c r="E83" s="9" t="s">
        <v>22</v>
      </c>
      <c r="F83" s="11" t="s">
        <v>22</v>
      </c>
      <c r="G83" s="11" t="s">
        <v>22</v>
      </c>
      <c r="H83" s="12" t="s">
        <v>31</v>
      </c>
      <c r="I83" s="11" t="s">
        <v>13</v>
      </c>
      <c r="J83" s="13"/>
      <c r="K83" s="14"/>
      <c r="L83" s="17" t="s">
        <v>32</v>
      </c>
      <c r="N83" s="291"/>
      <c r="O83" s="291"/>
      <c r="P83" s="296" t="s">
        <v>22</v>
      </c>
      <c r="Q83" s="152" t="s">
        <v>13</v>
      </c>
      <c r="R83" s="153" t="s">
        <v>22</v>
      </c>
      <c r="S83" s="297" t="s">
        <v>22</v>
      </c>
      <c r="T83" s="155" t="s">
        <v>22</v>
      </c>
      <c r="U83" s="156" t="s">
        <v>31</v>
      </c>
      <c r="V83" s="157" t="s">
        <v>13</v>
      </c>
      <c r="W83" s="158" t="s">
        <v>27</v>
      </c>
      <c r="Y83" s="291"/>
      <c r="Z83" s="291"/>
      <c r="AA83" s="296" t="s">
        <v>22</v>
      </c>
      <c r="AB83" s="152" t="s">
        <v>13</v>
      </c>
      <c r="AC83" s="153" t="s">
        <v>22</v>
      </c>
      <c r="AD83" s="297" t="s">
        <v>22</v>
      </c>
      <c r="AE83" s="155" t="s">
        <v>22</v>
      </c>
      <c r="AF83" s="156" t="s">
        <v>31</v>
      </c>
      <c r="AG83" s="157" t="s">
        <v>13</v>
      </c>
      <c r="AH83" s="158" t="s">
        <v>27</v>
      </c>
      <c r="AJ83" s="291"/>
      <c r="AK83" s="291"/>
      <c r="AL83" s="296" t="s">
        <v>22</v>
      </c>
      <c r="AM83" s="152" t="s">
        <v>13</v>
      </c>
      <c r="AN83" s="153" t="s">
        <v>22</v>
      </c>
      <c r="AO83" s="297" t="s">
        <v>22</v>
      </c>
      <c r="AP83" s="155" t="s">
        <v>22</v>
      </c>
      <c r="AQ83" s="156" t="s">
        <v>31</v>
      </c>
      <c r="AR83" s="157" t="s">
        <v>13</v>
      </c>
      <c r="AS83" s="158" t="s">
        <v>27</v>
      </c>
      <c r="AU83" s="291"/>
      <c r="AV83" s="291"/>
      <c r="AW83" s="296" t="s">
        <v>22</v>
      </c>
      <c r="AX83" s="152" t="s">
        <v>13</v>
      </c>
      <c r="AY83" s="153" t="s">
        <v>22</v>
      </c>
      <c r="AZ83" s="297" t="s">
        <v>22</v>
      </c>
      <c r="BA83" s="155" t="s">
        <v>22</v>
      </c>
      <c r="BB83" s="156" t="s">
        <v>31</v>
      </c>
      <c r="BC83" s="157" t="s">
        <v>13</v>
      </c>
      <c r="BD83" s="158" t="s">
        <v>27</v>
      </c>
      <c r="BG83" s="291"/>
      <c r="BH83" s="151" t="s">
        <v>13</v>
      </c>
      <c r="BI83" s="152" t="s">
        <v>29</v>
      </c>
      <c r="BJ83" s="153" t="s">
        <v>13</v>
      </c>
      <c r="BK83" s="154" t="s">
        <v>23</v>
      </c>
      <c r="BL83" s="155" t="s">
        <v>13</v>
      </c>
      <c r="BM83" s="156" t="s">
        <v>24</v>
      </c>
      <c r="BN83" s="157" t="s">
        <v>25</v>
      </c>
      <c r="BO83" s="158" t="s">
        <v>372</v>
      </c>
    </row>
    <row r="84" spans="1:67" ht="15.75" thickBot="1" x14ac:dyDescent="0.3">
      <c r="A84" s="302" t="s">
        <v>33</v>
      </c>
      <c r="B84" s="267" t="s">
        <v>34</v>
      </c>
      <c r="C84" s="335">
        <v>42562</v>
      </c>
      <c r="D84" s="418">
        <v>42562</v>
      </c>
      <c r="E84" s="335">
        <v>42562</v>
      </c>
      <c r="F84" s="335">
        <v>42562</v>
      </c>
      <c r="G84" s="335">
        <v>42562</v>
      </c>
      <c r="H84" s="417">
        <v>42014</v>
      </c>
      <c r="I84" s="335">
        <v>42562</v>
      </c>
      <c r="J84" s="419">
        <v>42562</v>
      </c>
      <c r="K84" s="420">
        <v>42562</v>
      </c>
      <c r="L84" s="421">
        <v>42562</v>
      </c>
      <c r="N84" s="302" t="s">
        <v>33</v>
      </c>
      <c r="O84" s="267" t="s">
        <v>34</v>
      </c>
      <c r="P84" s="298">
        <v>42602</v>
      </c>
      <c r="Q84" s="270">
        <v>42602</v>
      </c>
      <c r="R84" s="299">
        <v>42602</v>
      </c>
      <c r="S84" s="300">
        <v>42602</v>
      </c>
      <c r="T84" s="295">
        <v>42602</v>
      </c>
      <c r="U84" s="274">
        <v>42014</v>
      </c>
      <c r="V84" s="275">
        <v>42602</v>
      </c>
      <c r="W84" s="276">
        <v>42602</v>
      </c>
      <c r="Y84" s="266" t="s">
        <v>33</v>
      </c>
      <c r="Z84" s="267" t="s">
        <v>34</v>
      </c>
      <c r="AA84" s="298">
        <v>42710</v>
      </c>
      <c r="AB84" s="270">
        <v>42710</v>
      </c>
      <c r="AC84" s="299">
        <v>42710</v>
      </c>
      <c r="AD84" s="300">
        <v>42710</v>
      </c>
      <c r="AE84" s="295">
        <v>42710</v>
      </c>
      <c r="AF84" s="274">
        <v>42014</v>
      </c>
      <c r="AG84" s="275">
        <v>42710</v>
      </c>
      <c r="AH84" s="276">
        <v>42710</v>
      </c>
      <c r="AJ84" s="266" t="s">
        <v>33</v>
      </c>
      <c r="AK84" s="267" t="s">
        <v>34</v>
      </c>
      <c r="AL84" s="298">
        <v>42741</v>
      </c>
      <c r="AM84" s="270">
        <v>42741</v>
      </c>
      <c r="AN84" s="299">
        <v>42741</v>
      </c>
      <c r="AO84" s="300">
        <v>42741</v>
      </c>
      <c r="AP84" s="295">
        <v>42741</v>
      </c>
      <c r="AQ84" s="274">
        <v>42014</v>
      </c>
      <c r="AR84" s="275">
        <v>42741</v>
      </c>
      <c r="AS84" s="276">
        <v>42741</v>
      </c>
      <c r="AU84" s="302" t="s">
        <v>33</v>
      </c>
      <c r="AV84" s="267" t="s">
        <v>34</v>
      </c>
      <c r="AW84" s="298">
        <v>42763</v>
      </c>
      <c r="AX84" s="270">
        <v>42763</v>
      </c>
      <c r="AY84" s="299">
        <v>42763</v>
      </c>
      <c r="AZ84" s="300">
        <v>42763</v>
      </c>
      <c r="BA84" s="295">
        <v>42763</v>
      </c>
      <c r="BB84" s="274">
        <v>42014</v>
      </c>
      <c r="BC84" s="275">
        <v>42763</v>
      </c>
      <c r="BD84" s="276">
        <v>42763</v>
      </c>
      <c r="BF84" s="291"/>
      <c r="BG84" s="291"/>
      <c r="BH84" s="151" t="s">
        <v>22</v>
      </c>
      <c r="BI84" s="152" t="s">
        <v>13</v>
      </c>
      <c r="BJ84" s="153" t="s">
        <v>22</v>
      </c>
      <c r="BK84" s="297" t="s">
        <v>22</v>
      </c>
      <c r="BL84" s="155" t="s">
        <v>22</v>
      </c>
      <c r="BM84" s="156" t="s">
        <v>31</v>
      </c>
      <c r="BN84" s="157" t="s">
        <v>13</v>
      </c>
      <c r="BO84" s="158" t="s">
        <v>27</v>
      </c>
    </row>
    <row r="85" spans="1:67" ht="15.75" thickBot="1" x14ac:dyDescent="0.3">
      <c r="A85" s="78" t="s">
        <v>139</v>
      </c>
      <c r="B85" s="28" t="s">
        <v>141</v>
      </c>
      <c r="C85" s="37">
        <v>175</v>
      </c>
      <c r="D85" s="52">
        <v>22</v>
      </c>
      <c r="E85" s="94">
        <v>47</v>
      </c>
      <c r="F85" s="37">
        <v>138</v>
      </c>
      <c r="G85" s="37">
        <v>171</v>
      </c>
      <c r="H85" s="37">
        <v>28</v>
      </c>
      <c r="I85" s="37">
        <v>33</v>
      </c>
      <c r="J85" s="45">
        <v>443</v>
      </c>
      <c r="K85" s="136">
        <v>73.833333333333329</v>
      </c>
      <c r="L85" s="40">
        <v>81</v>
      </c>
      <c r="N85" s="78" t="s">
        <v>139</v>
      </c>
      <c r="O85" s="28" t="s">
        <v>141</v>
      </c>
      <c r="P85" s="63">
        <v>141</v>
      </c>
      <c r="Q85" s="63">
        <f>+Q79+1</f>
        <v>34</v>
      </c>
      <c r="R85" s="63">
        <v>46</v>
      </c>
      <c r="S85" s="63">
        <v>112</v>
      </c>
      <c r="T85" s="63">
        <v>149</v>
      </c>
      <c r="U85" s="63">
        <v>31</v>
      </c>
      <c r="V85" s="63">
        <v>30</v>
      </c>
      <c r="W85" s="63">
        <v>121</v>
      </c>
      <c r="Y85" s="78" t="s">
        <v>139</v>
      </c>
      <c r="Z85" s="28" t="s">
        <v>141</v>
      </c>
      <c r="AA85" s="63">
        <v>147</v>
      </c>
      <c r="AB85" s="63">
        <v>31</v>
      </c>
      <c r="AC85" s="63">
        <v>48</v>
      </c>
      <c r="AD85" s="63">
        <v>124</v>
      </c>
      <c r="AE85" s="63">
        <v>157</v>
      </c>
      <c r="AF85" s="63">
        <v>40</v>
      </c>
      <c r="AG85" s="63">
        <v>38</v>
      </c>
      <c r="AH85" s="63">
        <v>116</v>
      </c>
      <c r="AJ85" s="78" t="s">
        <v>139</v>
      </c>
      <c r="AK85" s="28" t="s">
        <v>141</v>
      </c>
      <c r="AL85" s="63">
        <v>144</v>
      </c>
      <c r="AM85" s="63">
        <v>21</v>
      </c>
      <c r="AN85" s="63">
        <v>39</v>
      </c>
      <c r="AO85" s="63">
        <v>125</v>
      </c>
      <c r="AP85" s="63">
        <v>155</v>
      </c>
      <c r="AQ85" s="63">
        <v>42</v>
      </c>
      <c r="AR85" s="63">
        <v>37</v>
      </c>
      <c r="AS85" s="63">
        <v>112</v>
      </c>
      <c r="AU85" s="48" t="s">
        <v>139</v>
      </c>
      <c r="AV85" s="28" t="s">
        <v>141</v>
      </c>
      <c r="AW85" s="63">
        <v>143</v>
      </c>
      <c r="AX85" s="63">
        <v>21</v>
      </c>
      <c r="AY85" s="63">
        <v>39</v>
      </c>
      <c r="AZ85" s="63">
        <v>128</v>
      </c>
      <c r="BA85" s="63">
        <v>156</v>
      </c>
      <c r="BB85" s="63">
        <v>42</v>
      </c>
      <c r="BC85" s="63">
        <v>39</v>
      </c>
      <c r="BD85" s="63">
        <v>107</v>
      </c>
      <c r="BF85" s="302" t="s">
        <v>33</v>
      </c>
      <c r="BG85" s="267" t="s">
        <v>34</v>
      </c>
      <c r="BH85" s="427">
        <v>42798</v>
      </c>
      <c r="BI85" s="270">
        <v>42798</v>
      </c>
      <c r="BJ85" s="299">
        <v>42798</v>
      </c>
      <c r="BK85" s="300">
        <v>42798</v>
      </c>
      <c r="BL85" s="273">
        <v>42798</v>
      </c>
      <c r="BM85" s="426">
        <v>42798</v>
      </c>
      <c r="BN85" s="275">
        <v>42798</v>
      </c>
      <c r="BO85" s="276">
        <v>42798</v>
      </c>
    </row>
    <row r="86" spans="1:67" x14ac:dyDescent="0.25">
      <c r="A86" s="91" t="s">
        <v>142</v>
      </c>
      <c r="B86" s="28" t="s">
        <v>143</v>
      </c>
      <c r="C86" s="37">
        <v>52</v>
      </c>
      <c r="D86" s="37">
        <v>59</v>
      </c>
      <c r="E86" s="37">
        <v>55</v>
      </c>
      <c r="F86" s="37">
        <v>3</v>
      </c>
      <c r="G86" s="37">
        <v>26</v>
      </c>
      <c r="H86" s="37">
        <v>11</v>
      </c>
      <c r="I86" s="37">
        <v>28</v>
      </c>
      <c r="J86" s="45">
        <v>208</v>
      </c>
      <c r="K86" s="136">
        <v>34.666666666666664</v>
      </c>
      <c r="L86" s="40">
        <v>26</v>
      </c>
      <c r="N86" s="91" t="s">
        <v>142</v>
      </c>
      <c r="O86" s="28" t="s">
        <v>143</v>
      </c>
      <c r="P86" s="63">
        <v>30</v>
      </c>
      <c r="Q86" s="63">
        <f>+Q85+1</f>
        <v>35</v>
      </c>
      <c r="R86" s="63">
        <v>28</v>
      </c>
      <c r="S86" s="63">
        <v>7</v>
      </c>
      <c r="T86" s="63">
        <v>38</v>
      </c>
      <c r="U86" s="63">
        <v>17</v>
      </c>
      <c r="V86" s="63">
        <v>10</v>
      </c>
      <c r="W86" s="63">
        <v>15</v>
      </c>
      <c r="Y86" s="91" t="s">
        <v>142</v>
      </c>
      <c r="Z86" s="28" t="s">
        <v>143</v>
      </c>
      <c r="AA86" s="176">
        <v>27</v>
      </c>
      <c r="AB86" s="169">
        <v>33</v>
      </c>
      <c r="AC86" s="177">
        <v>26</v>
      </c>
      <c r="AD86" s="178">
        <v>7</v>
      </c>
      <c r="AE86" s="77">
        <v>38</v>
      </c>
      <c r="AF86" s="173">
        <v>17</v>
      </c>
      <c r="AG86" s="179">
        <v>12</v>
      </c>
      <c r="AH86" s="175">
        <v>15</v>
      </c>
      <c r="AJ86" s="91" t="s">
        <v>142</v>
      </c>
      <c r="AK86" s="28" t="s">
        <v>143</v>
      </c>
      <c r="AL86" s="176">
        <v>27</v>
      </c>
      <c r="AM86" s="169">
        <v>31</v>
      </c>
      <c r="AN86" s="177">
        <v>26</v>
      </c>
      <c r="AO86" s="178">
        <v>6</v>
      </c>
      <c r="AP86" s="77">
        <v>38</v>
      </c>
      <c r="AQ86" s="173">
        <v>17</v>
      </c>
      <c r="AR86" s="179">
        <v>11</v>
      </c>
      <c r="AS86" s="175">
        <v>14</v>
      </c>
      <c r="AU86" s="75" t="s">
        <v>142</v>
      </c>
      <c r="AV86" s="28" t="s">
        <v>143</v>
      </c>
      <c r="AW86" s="176">
        <v>28</v>
      </c>
      <c r="AX86" s="169">
        <v>32</v>
      </c>
      <c r="AY86" s="177">
        <v>26</v>
      </c>
      <c r="AZ86" s="178">
        <v>8</v>
      </c>
      <c r="BA86" s="77">
        <v>37</v>
      </c>
      <c r="BB86" s="173">
        <v>17</v>
      </c>
      <c r="BC86" s="179">
        <v>15</v>
      </c>
      <c r="BD86" s="175">
        <v>15</v>
      </c>
      <c r="BF86" s="48" t="s">
        <v>139</v>
      </c>
      <c r="BG86" s="28" t="s">
        <v>141</v>
      </c>
      <c r="BH86" s="176">
        <v>143</v>
      </c>
      <c r="BI86" s="425">
        <v>21</v>
      </c>
      <c r="BJ86" s="177">
        <v>39</v>
      </c>
      <c r="BK86" s="178">
        <v>130</v>
      </c>
      <c r="BL86" s="77">
        <v>160</v>
      </c>
      <c r="BM86" s="173">
        <v>42</v>
      </c>
      <c r="BN86" s="179">
        <v>38</v>
      </c>
      <c r="BO86" s="175">
        <v>105</v>
      </c>
    </row>
    <row r="87" spans="1:67" x14ac:dyDescent="0.25">
      <c r="A87" s="60" t="s">
        <v>144</v>
      </c>
      <c r="B87" s="28" t="s">
        <v>145</v>
      </c>
      <c r="C87" s="37">
        <v>178</v>
      </c>
      <c r="D87" s="37">
        <v>79</v>
      </c>
      <c r="E87" s="37">
        <v>81</v>
      </c>
      <c r="F87" s="37">
        <v>1</v>
      </c>
      <c r="G87" s="37">
        <v>165</v>
      </c>
      <c r="H87" s="37">
        <v>5</v>
      </c>
      <c r="I87" s="37">
        <v>63</v>
      </c>
      <c r="J87" s="45">
        <v>407</v>
      </c>
      <c r="K87" s="136">
        <v>67.833333333333329</v>
      </c>
      <c r="L87" s="40">
        <v>76</v>
      </c>
      <c r="N87" s="60" t="s">
        <v>144</v>
      </c>
      <c r="O87" s="28" t="s">
        <v>145</v>
      </c>
      <c r="P87" s="176">
        <v>142</v>
      </c>
      <c r="Q87" s="169">
        <v>69</v>
      </c>
      <c r="R87" s="177">
        <v>72</v>
      </c>
      <c r="S87" s="178">
        <v>1</v>
      </c>
      <c r="T87" s="77">
        <v>136</v>
      </c>
      <c r="U87" s="173">
        <v>5</v>
      </c>
      <c r="V87" s="179">
        <v>1</v>
      </c>
      <c r="W87" s="175">
        <v>87</v>
      </c>
      <c r="Y87" s="60" t="s">
        <v>144</v>
      </c>
      <c r="Z87" s="28" t="s">
        <v>145</v>
      </c>
      <c r="AA87" s="63">
        <v>151</v>
      </c>
      <c r="AB87" s="63">
        <v>85</v>
      </c>
      <c r="AC87" s="63">
        <v>84</v>
      </c>
      <c r="AD87" s="63">
        <v>53</v>
      </c>
      <c r="AE87" s="63">
        <v>82</v>
      </c>
      <c r="AF87" s="63">
        <v>10</v>
      </c>
      <c r="AG87" s="63">
        <v>63</v>
      </c>
      <c r="AH87" s="63">
        <v>106</v>
      </c>
      <c r="AJ87" s="60" t="s">
        <v>144</v>
      </c>
      <c r="AK87" s="28" t="s">
        <v>145</v>
      </c>
      <c r="AL87" s="176">
        <v>151</v>
      </c>
      <c r="AM87" s="169">
        <v>85</v>
      </c>
      <c r="AN87" s="177">
        <v>84</v>
      </c>
      <c r="AO87" s="178">
        <v>54</v>
      </c>
      <c r="AP87" s="77">
        <v>80</v>
      </c>
      <c r="AQ87" s="173">
        <v>10</v>
      </c>
      <c r="AR87" s="179">
        <v>63</v>
      </c>
      <c r="AS87" s="175">
        <v>106</v>
      </c>
      <c r="AU87" s="78" t="s">
        <v>144</v>
      </c>
      <c r="AV87" s="28" t="s">
        <v>145</v>
      </c>
      <c r="AW87" s="63">
        <v>152</v>
      </c>
      <c r="AX87" s="63">
        <v>69</v>
      </c>
      <c r="AY87" s="63">
        <v>73</v>
      </c>
      <c r="AZ87" s="63">
        <v>114</v>
      </c>
      <c r="BA87" s="63">
        <v>114</v>
      </c>
      <c r="BB87" s="63">
        <v>15</v>
      </c>
      <c r="BC87" s="63">
        <v>121</v>
      </c>
      <c r="BD87" s="63">
        <v>138</v>
      </c>
      <c r="BF87" s="75" t="s">
        <v>142</v>
      </c>
      <c r="BG87" s="28" t="s">
        <v>143</v>
      </c>
      <c r="BH87" s="176">
        <v>28</v>
      </c>
      <c r="BI87" s="425">
        <v>33</v>
      </c>
      <c r="BJ87" s="177">
        <v>28</v>
      </c>
      <c r="BK87" s="178">
        <v>8</v>
      </c>
      <c r="BL87" s="77">
        <v>41</v>
      </c>
      <c r="BM87" s="173">
        <v>17</v>
      </c>
      <c r="BN87" s="179">
        <v>17</v>
      </c>
      <c r="BO87" s="175">
        <v>15</v>
      </c>
    </row>
    <row r="88" spans="1:67" x14ac:dyDescent="0.25">
      <c r="A88" s="48" t="s">
        <v>146</v>
      </c>
      <c r="B88" s="28" t="s">
        <v>147</v>
      </c>
      <c r="C88" s="37">
        <v>157</v>
      </c>
      <c r="D88" s="37">
        <v>77</v>
      </c>
      <c r="E88" s="37">
        <v>73</v>
      </c>
      <c r="F88" s="52">
        <v>40</v>
      </c>
      <c r="G88" s="37">
        <v>112</v>
      </c>
      <c r="H88" s="68">
        <v>112</v>
      </c>
      <c r="I88" s="37">
        <v>132</v>
      </c>
      <c r="J88" s="45">
        <v>591</v>
      </c>
      <c r="K88" s="136">
        <v>98.5</v>
      </c>
      <c r="L88" s="40">
        <v>111</v>
      </c>
      <c r="N88" s="48" t="s">
        <v>146</v>
      </c>
      <c r="O88" s="28" t="s">
        <v>147</v>
      </c>
      <c r="P88" s="63">
        <v>129</v>
      </c>
      <c r="Q88" s="63">
        <v>67</v>
      </c>
      <c r="R88" s="63">
        <v>64</v>
      </c>
      <c r="S88" s="63">
        <v>41</v>
      </c>
      <c r="T88" s="63">
        <v>97</v>
      </c>
      <c r="U88" s="63">
        <v>105</v>
      </c>
      <c r="V88" s="63">
        <v>76</v>
      </c>
      <c r="W88" s="63">
        <v>99</v>
      </c>
      <c r="Y88" s="48" t="s">
        <v>146</v>
      </c>
      <c r="Z88" s="28" t="s">
        <v>147</v>
      </c>
      <c r="AA88" s="176">
        <v>128</v>
      </c>
      <c r="AB88" s="169">
        <v>55</v>
      </c>
      <c r="AC88" s="177">
        <v>56</v>
      </c>
      <c r="AD88" s="178">
        <v>38</v>
      </c>
      <c r="AE88" s="77">
        <v>116</v>
      </c>
      <c r="AF88" s="173">
        <v>124</v>
      </c>
      <c r="AG88" s="179">
        <v>62</v>
      </c>
      <c r="AH88" s="175">
        <v>88</v>
      </c>
      <c r="AJ88" s="48" t="s">
        <v>146</v>
      </c>
      <c r="AK88" s="28" t="s">
        <v>147</v>
      </c>
      <c r="AL88" s="176">
        <v>128</v>
      </c>
      <c r="AM88" s="169">
        <v>54</v>
      </c>
      <c r="AN88" s="177">
        <v>54</v>
      </c>
      <c r="AO88" s="178">
        <v>37</v>
      </c>
      <c r="AP88" s="77">
        <v>114</v>
      </c>
      <c r="AQ88" s="173">
        <v>124</v>
      </c>
      <c r="AR88" s="179">
        <v>62</v>
      </c>
      <c r="AS88" s="175">
        <v>86</v>
      </c>
      <c r="AU88" s="42" t="s">
        <v>146</v>
      </c>
      <c r="AV88" s="28" t="s">
        <v>147</v>
      </c>
      <c r="AW88" s="176">
        <v>127</v>
      </c>
      <c r="AX88" s="169">
        <v>56</v>
      </c>
      <c r="AY88" s="177">
        <v>54</v>
      </c>
      <c r="AZ88" s="178">
        <v>40</v>
      </c>
      <c r="BA88" s="77">
        <v>113</v>
      </c>
      <c r="BB88" s="173">
        <v>124</v>
      </c>
      <c r="BC88" s="179">
        <v>66</v>
      </c>
      <c r="BD88" s="175">
        <v>88</v>
      </c>
      <c r="BF88" s="78" t="s">
        <v>144</v>
      </c>
      <c r="BG88" s="28" t="s">
        <v>145</v>
      </c>
      <c r="BH88" s="176">
        <v>150</v>
      </c>
      <c r="BI88" s="425">
        <v>69</v>
      </c>
      <c r="BJ88" s="177">
        <v>72</v>
      </c>
      <c r="BK88" s="178">
        <v>116</v>
      </c>
      <c r="BL88" s="77">
        <v>117</v>
      </c>
      <c r="BM88" s="173">
        <v>15</v>
      </c>
      <c r="BN88" s="179">
        <v>124</v>
      </c>
      <c r="BO88" s="175">
        <v>141</v>
      </c>
    </row>
    <row r="89" spans="1:67" x14ac:dyDescent="0.25">
      <c r="A89" s="44" t="s">
        <v>148</v>
      </c>
      <c r="B89" s="28" t="s">
        <v>149</v>
      </c>
      <c r="C89" s="37">
        <v>95</v>
      </c>
      <c r="D89" s="37">
        <v>11</v>
      </c>
      <c r="E89" s="37">
        <v>14</v>
      </c>
      <c r="F89" s="37">
        <v>1</v>
      </c>
      <c r="G89" s="37">
        <v>88</v>
      </c>
      <c r="H89" s="37">
        <v>14</v>
      </c>
      <c r="I89" s="37">
        <v>8</v>
      </c>
      <c r="J89" s="45">
        <v>143</v>
      </c>
      <c r="K89" s="136">
        <v>23.833333333333332</v>
      </c>
      <c r="L89" s="40">
        <v>11</v>
      </c>
      <c r="N89" s="44" t="s">
        <v>148</v>
      </c>
      <c r="O89" s="28" t="s">
        <v>149</v>
      </c>
      <c r="P89" s="176">
        <v>79</v>
      </c>
      <c r="Q89" s="169">
        <v>11</v>
      </c>
      <c r="R89" s="177">
        <v>13</v>
      </c>
      <c r="S89" s="178">
        <v>1</v>
      </c>
      <c r="T89" s="77">
        <v>76</v>
      </c>
      <c r="U89" s="173">
        <v>14</v>
      </c>
      <c r="V89" s="179">
        <v>1</v>
      </c>
      <c r="W89" s="175">
        <v>22</v>
      </c>
      <c r="Y89" s="44" t="s">
        <v>148</v>
      </c>
      <c r="Z89" s="28" t="s">
        <v>149</v>
      </c>
      <c r="AA89" s="176">
        <v>73</v>
      </c>
      <c r="AB89" s="169">
        <v>10</v>
      </c>
      <c r="AC89" s="177">
        <v>15</v>
      </c>
      <c r="AD89" s="178">
        <v>1</v>
      </c>
      <c r="AE89" s="77">
        <v>82</v>
      </c>
      <c r="AF89" s="173">
        <v>14</v>
      </c>
      <c r="AG89" s="179">
        <v>1</v>
      </c>
      <c r="AH89" s="175">
        <v>20</v>
      </c>
      <c r="AJ89" s="44" t="s">
        <v>148</v>
      </c>
      <c r="AK89" s="28" t="s">
        <v>149</v>
      </c>
      <c r="AL89" s="176">
        <v>73</v>
      </c>
      <c r="AM89" s="169">
        <v>11</v>
      </c>
      <c r="AN89" s="177">
        <v>15</v>
      </c>
      <c r="AO89" s="178">
        <v>1</v>
      </c>
      <c r="AP89" s="77">
        <v>80</v>
      </c>
      <c r="AQ89" s="173">
        <v>14</v>
      </c>
      <c r="AR89" s="179">
        <v>1</v>
      </c>
      <c r="AS89" s="175">
        <v>21</v>
      </c>
      <c r="AU89" s="78" t="s">
        <v>148</v>
      </c>
      <c r="AV89" s="28" t="s">
        <v>149</v>
      </c>
      <c r="AW89" s="176">
        <v>72</v>
      </c>
      <c r="AX89" s="169">
        <v>12</v>
      </c>
      <c r="AY89" s="177">
        <v>14</v>
      </c>
      <c r="AZ89" s="178">
        <v>1</v>
      </c>
      <c r="BA89" s="77">
        <v>80</v>
      </c>
      <c r="BB89" s="173">
        <v>14</v>
      </c>
      <c r="BC89" s="179">
        <v>1</v>
      </c>
      <c r="BD89" s="175">
        <v>20</v>
      </c>
      <c r="BF89" s="42" t="s">
        <v>146</v>
      </c>
      <c r="BG89" s="28" t="s">
        <v>147</v>
      </c>
      <c r="BH89" s="176">
        <v>127</v>
      </c>
      <c r="BI89" s="425">
        <v>55</v>
      </c>
      <c r="BJ89" s="177">
        <v>53</v>
      </c>
      <c r="BK89" s="178">
        <v>42</v>
      </c>
      <c r="BL89" s="77">
        <v>116</v>
      </c>
      <c r="BM89" s="173">
        <v>124</v>
      </c>
      <c r="BN89" s="179">
        <v>70</v>
      </c>
      <c r="BO89" s="175">
        <v>89</v>
      </c>
    </row>
    <row r="90" spans="1:67" x14ac:dyDescent="0.25">
      <c r="A90" s="44" t="s">
        <v>150</v>
      </c>
      <c r="B90" s="28" t="s">
        <v>151</v>
      </c>
      <c r="C90" s="37">
        <v>113</v>
      </c>
      <c r="D90" s="37">
        <v>153</v>
      </c>
      <c r="E90" s="37">
        <v>162</v>
      </c>
      <c r="F90" s="29">
        <v>26</v>
      </c>
      <c r="G90" s="70">
        <v>49</v>
      </c>
      <c r="H90" s="37">
        <v>51</v>
      </c>
      <c r="I90" s="37">
        <v>174</v>
      </c>
      <c r="J90" s="45">
        <v>679</v>
      </c>
      <c r="K90" s="136">
        <v>113.16666666666667</v>
      </c>
      <c r="L90" s="40">
        <v>129</v>
      </c>
      <c r="N90" s="44" t="s">
        <v>150</v>
      </c>
      <c r="O90" s="28" t="s">
        <v>151</v>
      </c>
      <c r="P90" s="176">
        <v>92</v>
      </c>
      <c r="Q90" s="169">
        <f>+Q89+1</f>
        <v>12</v>
      </c>
      <c r="R90" s="177">
        <v>134</v>
      </c>
      <c r="S90" s="178">
        <v>23</v>
      </c>
      <c r="T90" s="77">
        <v>38</v>
      </c>
      <c r="U90" s="173">
        <v>51</v>
      </c>
      <c r="V90" s="179">
        <v>83</v>
      </c>
      <c r="W90" s="175">
        <v>93</v>
      </c>
      <c r="Y90" s="44" t="s">
        <v>150</v>
      </c>
      <c r="Z90" s="28" t="s">
        <v>151</v>
      </c>
      <c r="AA90" s="176">
        <v>91</v>
      </c>
      <c r="AB90" s="169">
        <v>137</v>
      </c>
      <c r="AC90" s="177">
        <v>142</v>
      </c>
      <c r="AD90" s="178">
        <v>25</v>
      </c>
      <c r="AE90" s="77">
        <v>38</v>
      </c>
      <c r="AF90" s="173">
        <v>51</v>
      </c>
      <c r="AG90" s="179">
        <v>90</v>
      </c>
      <c r="AH90" s="175">
        <v>112</v>
      </c>
      <c r="AJ90" s="44" t="s">
        <v>150</v>
      </c>
      <c r="AK90" s="28" t="s">
        <v>151</v>
      </c>
      <c r="AL90" s="176">
        <v>91</v>
      </c>
      <c r="AM90" s="169">
        <v>137</v>
      </c>
      <c r="AN90" s="177">
        <v>142</v>
      </c>
      <c r="AO90" s="178">
        <v>24</v>
      </c>
      <c r="AP90" s="77">
        <v>38</v>
      </c>
      <c r="AQ90" s="173">
        <v>51</v>
      </c>
      <c r="AR90" s="179">
        <v>90</v>
      </c>
      <c r="AS90" s="175">
        <v>113</v>
      </c>
      <c r="AU90" s="78" t="s">
        <v>150</v>
      </c>
      <c r="AV90" s="28" t="s">
        <v>151</v>
      </c>
      <c r="AW90" s="176">
        <v>90</v>
      </c>
      <c r="AX90" s="169">
        <v>138</v>
      </c>
      <c r="AY90" s="177">
        <v>144</v>
      </c>
      <c r="AZ90" s="178">
        <v>26</v>
      </c>
      <c r="BA90" s="77">
        <v>37</v>
      </c>
      <c r="BB90" s="173">
        <v>51</v>
      </c>
      <c r="BC90" s="179">
        <v>93</v>
      </c>
      <c r="BD90" s="175">
        <v>110</v>
      </c>
      <c r="BF90" s="78" t="s">
        <v>148</v>
      </c>
      <c r="BG90" s="28" t="s">
        <v>149</v>
      </c>
      <c r="BH90" s="176">
        <v>74</v>
      </c>
      <c r="BI90" s="425">
        <v>10</v>
      </c>
      <c r="BJ90" s="177">
        <v>16</v>
      </c>
      <c r="BK90" s="178">
        <v>1</v>
      </c>
      <c r="BL90" s="77">
        <v>83</v>
      </c>
      <c r="BM90" s="173">
        <v>14</v>
      </c>
      <c r="BN90" s="179">
        <v>1</v>
      </c>
      <c r="BO90" s="175">
        <v>21</v>
      </c>
    </row>
    <row r="91" spans="1:67" x14ac:dyDescent="0.25">
      <c r="A91" s="60" t="s">
        <v>152</v>
      </c>
      <c r="B91" s="43" t="s">
        <v>153</v>
      </c>
      <c r="C91" s="37">
        <v>205</v>
      </c>
      <c r="D91" s="37">
        <v>93</v>
      </c>
      <c r="E91" s="37">
        <v>92</v>
      </c>
      <c r="F91" s="37">
        <v>113</v>
      </c>
      <c r="G91" s="37">
        <v>165</v>
      </c>
      <c r="H91" s="37">
        <v>10</v>
      </c>
      <c r="I91" s="37">
        <v>63</v>
      </c>
      <c r="J91" s="45">
        <v>576</v>
      </c>
      <c r="K91" s="136">
        <v>96</v>
      </c>
      <c r="L91" s="40">
        <v>109</v>
      </c>
      <c r="N91" s="60" t="s">
        <v>152</v>
      </c>
      <c r="O91" s="43" t="s">
        <v>153</v>
      </c>
      <c r="P91" s="176">
        <v>166</v>
      </c>
      <c r="Q91" s="169">
        <v>82</v>
      </c>
      <c r="R91" s="177">
        <v>81</v>
      </c>
      <c r="S91" s="178">
        <v>98</v>
      </c>
      <c r="T91" s="77">
        <v>136</v>
      </c>
      <c r="U91" s="173">
        <v>10</v>
      </c>
      <c r="V91" s="179">
        <v>40</v>
      </c>
      <c r="W91" s="175">
        <v>138</v>
      </c>
      <c r="Y91" s="101" t="s">
        <v>152</v>
      </c>
      <c r="Z91" s="28" t="s">
        <v>153</v>
      </c>
      <c r="AA91" s="176">
        <v>178</v>
      </c>
      <c r="AB91" s="169">
        <v>85</v>
      </c>
      <c r="AC91" s="177">
        <v>84</v>
      </c>
      <c r="AD91" s="178">
        <v>111</v>
      </c>
      <c r="AE91" s="77">
        <v>152</v>
      </c>
      <c r="AF91" s="173">
        <v>10</v>
      </c>
      <c r="AG91" s="179">
        <v>46</v>
      </c>
      <c r="AH91" s="175">
        <v>143</v>
      </c>
      <c r="AJ91" s="101" t="s">
        <v>152</v>
      </c>
      <c r="AK91" s="28" t="s">
        <v>153</v>
      </c>
      <c r="AL91" s="176">
        <v>178</v>
      </c>
      <c r="AM91" s="169">
        <v>85</v>
      </c>
      <c r="AN91" s="177">
        <v>84</v>
      </c>
      <c r="AO91" s="178">
        <v>112</v>
      </c>
      <c r="AP91" s="77">
        <v>152</v>
      </c>
      <c r="AQ91" s="173">
        <v>10</v>
      </c>
      <c r="AR91" s="179">
        <v>45</v>
      </c>
      <c r="AS91" s="175">
        <v>144</v>
      </c>
      <c r="AU91" s="101" t="s">
        <v>152</v>
      </c>
      <c r="AV91" s="28" t="s">
        <v>153</v>
      </c>
      <c r="AW91" s="176">
        <v>182</v>
      </c>
      <c r="AX91" s="169">
        <v>88</v>
      </c>
      <c r="AY91" s="177">
        <v>86</v>
      </c>
      <c r="AZ91" s="178">
        <v>114</v>
      </c>
      <c r="BA91" s="77">
        <v>153</v>
      </c>
      <c r="BB91" s="173">
        <v>10</v>
      </c>
      <c r="BC91" s="179">
        <v>48</v>
      </c>
      <c r="BD91" s="175">
        <v>147</v>
      </c>
      <c r="BF91" s="78" t="s">
        <v>150</v>
      </c>
      <c r="BG91" s="28" t="s">
        <v>151</v>
      </c>
      <c r="BH91" s="176">
        <v>90</v>
      </c>
      <c r="BI91" s="425">
        <v>142</v>
      </c>
      <c r="BJ91" s="177">
        <v>150</v>
      </c>
      <c r="BK91" s="178">
        <v>28</v>
      </c>
      <c r="BL91" s="77">
        <v>41</v>
      </c>
      <c r="BM91" s="173">
        <v>51</v>
      </c>
      <c r="BN91" s="179">
        <v>93</v>
      </c>
      <c r="BO91" s="175">
        <v>110</v>
      </c>
    </row>
    <row r="92" spans="1:67" x14ac:dyDescent="0.25">
      <c r="A92" s="80" t="s">
        <v>154</v>
      </c>
      <c r="B92" s="36" t="s">
        <v>155</v>
      </c>
      <c r="C92" s="37">
        <v>204</v>
      </c>
      <c r="D92" s="37">
        <v>93</v>
      </c>
      <c r="E92" s="37">
        <v>92</v>
      </c>
      <c r="F92" s="37">
        <v>8</v>
      </c>
      <c r="G92" s="37">
        <v>149</v>
      </c>
      <c r="H92" s="37">
        <v>10</v>
      </c>
      <c r="I92" s="37">
        <v>48</v>
      </c>
      <c r="J92" s="45">
        <v>455</v>
      </c>
      <c r="K92" s="136">
        <v>75.833333333333329</v>
      </c>
      <c r="L92" s="40">
        <v>82</v>
      </c>
      <c r="N92" s="80" t="s">
        <v>154</v>
      </c>
      <c r="O92" s="36" t="s">
        <v>155</v>
      </c>
      <c r="P92" s="176">
        <v>165</v>
      </c>
      <c r="Q92" s="169">
        <v>82</v>
      </c>
      <c r="R92" s="177">
        <v>81</v>
      </c>
      <c r="S92" s="178">
        <v>7</v>
      </c>
      <c r="T92" s="77">
        <v>123</v>
      </c>
      <c r="U92" s="173">
        <v>10</v>
      </c>
      <c r="V92" s="179">
        <v>15</v>
      </c>
      <c r="W92" s="175">
        <v>98</v>
      </c>
      <c r="Y92" s="60" t="s">
        <v>154</v>
      </c>
      <c r="Z92" s="28" t="s">
        <v>155</v>
      </c>
      <c r="AA92" s="176">
        <v>176</v>
      </c>
      <c r="AB92" s="169">
        <v>85</v>
      </c>
      <c r="AC92" s="177">
        <v>84</v>
      </c>
      <c r="AD92" s="178">
        <v>7</v>
      </c>
      <c r="AE92" s="77">
        <v>137</v>
      </c>
      <c r="AF92" s="173">
        <v>10</v>
      </c>
      <c r="AG92" s="179">
        <v>16</v>
      </c>
      <c r="AH92" s="175">
        <v>101</v>
      </c>
      <c r="AJ92" s="60" t="s">
        <v>154</v>
      </c>
      <c r="AK92" s="28" t="s">
        <v>155</v>
      </c>
      <c r="AL92" s="176">
        <v>176</v>
      </c>
      <c r="AM92" s="169">
        <v>85</v>
      </c>
      <c r="AN92" s="177">
        <v>84</v>
      </c>
      <c r="AO92" s="178">
        <v>6</v>
      </c>
      <c r="AP92" s="77">
        <v>136</v>
      </c>
      <c r="AQ92" s="173">
        <v>10</v>
      </c>
      <c r="AR92" s="179">
        <v>16</v>
      </c>
      <c r="AS92" s="175">
        <v>101</v>
      </c>
      <c r="AU92" s="60" t="s">
        <v>154</v>
      </c>
      <c r="AV92" s="28" t="s">
        <v>155</v>
      </c>
      <c r="AW92" s="176">
        <v>180</v>
      </c>
      <c r="AX92" s="169">
        <v>88</v>
      </c>
      <c r="AY92" s="177">
        <v>86</v>
      </c>
      <c r="AZ92" s="178">
        <v>8</v>
      </c>
      <c r="BA92" s="77">
        <v>137</v>
      </c>
      <c r="BB92" s="173">
        <v>10</v>
      </c>
      <c r="BC92" s="179">
        <v>18</v>
      </c>
      <c r="BD92" s="175">
        <v>105</v>
      </c>
      <c r="BF92" s="101" t="s">
        <v>152</v>
      </c>
      <c r="BG92" s="28" t="s">
        <v>153</v>
      </c>
      <c r="BH92" s="176">
        <v>186</v>
      </c>
      <c r="BI92" s="425">
        <v>91</v>
      </c>
      <c r="BJ92" s="177">
        <v>91</v>
      </c>
      <c r="BK92" s="178">
        <v>116</v>
      </c>
      <c r="BL92" s="77">
        <v>157</v>
      </c>
      <c r="BM92" s="173">
        <v>10</v>
      </c>
      <c r="BN92" s="179">
        <v>50</v>
      </c>
      <c r="BO92" s="175">
        <v>151</v>
      </c>
    </row>
    <row r="93" spans="1:67" x14ac:dyDescent="0.25">
      <c r="A93" s="95" t="s">
        <v>154</v>
      </c>
      <c r="B93" s="36" t="s">
        <v>156</v>
      </c>
      <c r="C93" s="37">
        <v>181</v>
      </c>
      <c r="D93" s="37">
        <v>93</v>
      </c>
      <c r="E93" s="37">
        <v>92</v>
      </c>
      <c r="F93" s="37">
        <v>1</v>
      </c>
      <c r="G93" s="37">
        <v>59</v>
      </c>
      <c r="H93" s="37">
        <v>10</v>
      </c>
      <c r="I93" s="37">
        <v>90</v>
      </c>
      <c r="J93" s="45">
        <v>467</v>
      </c>
      <c r="K93" s="136">
        <v>77.833333333333329</v>
      </c>
      <c r="L93" s="40">
        <v>87</v>
      </c>
      <c r="N93" s="95" t="s">
        <v>154</v>
      </c>
      <c r="O93" s="36" t="s">
        <v>156</v>
      </c>
      <c r="P93" s="176">
        <v>145</v>
      </c>
      <c r="Q93" s="169">
        <v>82</v>
      </c>
      <c r="R93" s="177">
        <v>81</v>
      </c>
      <c r="S93" s="178">
        <v>1</v>
      </c>
      <c r="T93" s="77">
        <v>48</v>
      </c>
      <c r="U93" s="173">
        <v>10</v>
      </c>
      <c r="V93" s="179">
        <v>1</v>
      </c>
      <c r="W93" s="175">
        <v>69</v>
      </c>
      <c r="Y93" s="103" t="s">
        <v>154</v>
      </c>
      <c r="Z93" s="28" t="s">
        <v>156</v>
      </c>
      <c r="AA93" s="176">
        <v>151</v>
      </c>
      <c r="AB93" s="169">
        <v>85</v>
      </c>
      <c r="AC93" s="177">
        <v>84</v>
      </c>
      <c r="AD93" s="178">
        <v>1</v>
      </c>
      <c r="AE93" s="77">
        <v>53</v>
      </c>
      <c r="AF93" s="173">
        <v>10</v>
      </c>
      <c r="AG93" s="179">
        <v>1</v>
      </c>
      <c r="AH93" s="175">
        <v>66</v>
      </c>
      <c r="AJ93" s="103" t="s">
        <v>154</v>
      </c>
      <c r="AK93" s="28" t="s">
        <v>156</v>
      </c>
      <c r="AL93" s="176">
        <v>151</v>
      </c>
      <c r="AM93" s="169">
        <v>85</v>
      </c>
      <c r="AN93" s="177">
        <v>84</v>
      </c>
      <c r="AO93" s="178">
        <v>1</v>
      </c>
      <c r="AP93" s="77">
        <v>53</v>
      </c>
      <c r="AQ93" s="173">
        <v>10</v>
      </c>
      <c r="AR93" s="179">
        <v>1</v>
      </c>
      <c r="AS93" s="175">
        <v>65</v>
      </c>
      <c r="AU93" s="48" t="s">
        <v>154</v>
      </c>
      <c r="AV93" s="28" t="s">
        <v>156</v>
      </c>
      <c r="AW93" s="176">
        <v>155</v>
      </c>
      <c r="AX93" s="169">
        <v>88</v>
      </c>
      <c r="AY93" s="177">
        <v>86</v>
      </c>
      <c r="AZ93" s="178">
        <v>1</v>
      </c>
      <c r="BA93" s="77">
        <v>52</v>
      </c>
      <c r="BB93" s="173">
        <v>10</v>
      </c>
      <c r="BC93" s="179">
        <v>1</v>
      </c>
      <c r="BD93" s="175">
        <v>69</v>
      </c>
      <c r="BF93" s="60" t="s">
        <v>154</v>
      </c>
      <c r="BG93" s="28" t="s">
        <v>155</v>
      </c>
      <c r="BH93" s="176">
        <v>183</v>
      </c>
      <c r="BI93" s="425">
        <v>91</v>
      </c>
      <c r="BJ93" s="177">
        <v>91</v>
      </c>
      <c r="BK93" s="178">
        <v>8</v>
      </c>
      <c r="BL93" s="77">
        <v>140</v>
      </c>
      <c r="BM93" s="173">
        <v>10</v>
      </c>
      <c r="BN93" s="179">
        <v>20</v>
      </c>
      <c r="BO93" s="175">
        <v>107</v>
      </c>
    </row>
    <row r="94" spans="1:67" x14ac:dyDescent="0.25">
      <c r="A94" s="48" t="s">
        <v>157</v>
      </c>
      <c r="B94" s="28" t="s">
        <v>158</v>
      </c>
      <c r="C94" s="37">
        <v>108</v>
      </c>
      <c r="D94" s="61">
        <v>17</v>
      </c>
      <c r="E94" s="86">
        <v>7</v>
      </c>
      <c r="F94" s="37">
        <v>88</v>
      </c>
      <c r="G94" s="96">
        <v>86</v>
      </c>
      <c r="H94" s="63">
        <v>103</v>
      </c>
      <c r="I94" s="37">
        <v>132</v>
      </c>
      <c r="J94" s="45">
        <v>455</v>
      </c>
      <c r="K94" s="136">
        <v>75.833333333333329</v>
      </c>
      <c r="L94" s="40">
        <v>82</v>
      </c>
      <c r="N94" s="48" t="s">
        <v>157</v>
      </c>
      <c r="O94" s="28" t="s">
        <v>158</v>
      </c>
      <c r="P94" s="63">
        <v>90</v>
      </c>
      <c r="Q94" s="63">
        <f>+Q93+1</f>
        <v>83</v>
      </c>
      <c r="R94" s="63">
        <v>8</v>
      </c>
      <c r="S94" s="63">
        <v>75</v>
      </c>
      <c r="T94" s="63">
        <v>76</v>
      </c>
      <c r="U94" s="63">
        <v>106</v>
      </c>
      <c r="V94" s="63">
        <v>75</v>
      </c>
      <c r="W94" s="63">
        <v>80</v>
      </c>
      <c r="Y94" s="48" t="s">
        <v>157</v>
      </c>
      <c r="Z94" s="28" t="s">
        <v>158</v>
      </c>
      <c r="AA94" s="63">
        <v>87</v>
      </c>
      <c r="AB94" s="63">
        <v>15</v>
      </c>
      <c r="AC94" s="63">
        <v>9</v>
      </c>
      <c r="AD94" s="63">
        <v>86</v>
      </c>
      <c r="AE94" s="63">
        <v>81</v>
      </c>
      <c r="AF94" s="63">
        <v>111</v>
      </c>
      <c r="AG94" s="63">
        <v>80</v>
      </c>
      <c r="AH94" s="63">
        <v>63</v>
      </c>
      <c r="AJ94" s="48" t="s">
        <v>157</v>
      </c>
      <c r="AK94" s="28" t="s">
        <v>158</v>
      </c>
      <c r="AL94" s="176">
        <v>87</v>
      </c>
      <c r="AM94" s="169">
        <v>15</v>
      </c>
      <c r="AN94" s="177">
        <v>9</v>
      </c>
      <c r="AO94" s="178">
        <v>86</v>
      </c>
      <c r="AP94" s="77">
        <v>79</v>
      </c>
      <c r="AQ94" s="173">
        <v>111</v>
      </c>
      <c r="AR94" s="179">
        <v>80</v>
      </c>
      <c r="AS94" s="175">
        <v>60</v>
      </c>
      <c r="AU94" s="42" t="s">
        <v>157</v>
      </c>
      <c r="AV94" s="28" t="s">
        <v>158</v>
      </c>
      <c r="AW94" s="176">
        <v>88</v>
      </c>
      <c r="AX94" s="169">
        <v>16</v>
      </c>
      <c r="AY94" s="177">
        <v>9</v>
      </c>
      <c r="AZ94" s="178">
        <v>86</v>
      </c>
      <c r="BA94" s="77">
        <v>79</v>
      </c>
      <c r="BB94" s="173">
        <v>111</v>
      </c>
      <c r="BC94" s="179">
        <v>82</v>
      </c>
      <c r="BD94" s="175">
        <v>61</v>
      </c>
      <c r="BF94" s="48" t="s">
        <v>154</v>
      </c>
      <c r="BG94" s="28" t="s">
        <v>156</v>
      </c>
      <c r="BH94" s="63">
        <v>154</v>
      </c>
      <c r="BI94" s="423">
        <v>91</v>
      </c>
      <c r="BJ94" s="63">
        <v>91</v>
      </c>
      <c r="BK94" s="63">
        <v>1</v>
      </c>
      <c r="BL94" s="63">
        <v>30</v>
      </c>
      <c r="BM94" s="63">
        <v>15</v>
      </c>
      <c r="BN94" s="63">
        <v>42</v>
      </c>
      <c r="BO94" s="63">
        <v>70</v>
      </c>
    </row>
    <row r="95" spans="1:67" x14ac:dyDescent="0.25">
      <c r="A95" s="48" t="s">
        <v>161</v>
      </c>
      <c r="B95" s="28" t="s">
        <v>162</v>
      </c>
      <c r="C95" s="37">
        <v>11</v>
      </c>
      <c r="D95" s="37">
        <v>93</v>
      </c>
      <c r="E95" s="37">
        <v>92</v>
      </c>
      <c r="F95" s="37">
        <v>1</v>
      </c>
      <c r="G95" s="37">
        <v>17</v>
      </c>
      <c r="H95" s="37">
        <v>10</v>
      </c>
      <c r="I95" s="37">
        <v>90</v>
      </c>
      <c r="J95" s="45">
        <v>297</v>
      </c>
      <c r="K95" s="136">
        <v>49.5</v>
      </c>
      <c r="L95" s="40">
        <v>46</v>
      </c>
      <c r="N95" s="48" t="s">
        <v>161</v>
      </c>
      <c r="O95" s="28" t="s">
        <v>162</v>
      </c>
      <c r="P95" s="63">
        <v>7</v>
      </c>
      <c r="Q95" s="63">
        <f>+Q94+1</f>
        <v>84</v>
      </c>
      <c r="R95" s="63">
        <v>63</v>
      </c>
      <c r="S95" s="63">
        <v>1</v>
      </c>
      <c r="T95" s="63">
        <v>4</v>
      </c>
      <c r="U95" s="63">
        <v>17</v>
      </c>
      <c r="V95" s="63">
        <v>1</v>
      </c>
      <c r="W95" s="63">
        <v>13</v>
      </c>
      <c r="Y95" s="48" t="s">
        <v>161</v>
      </c>
      <c r="Z95" s="28" t="s">
        <v>162</v>
      </c>
      <c r="AA95" s="176">
        <v>8</v>
      </c>
      <c r="AB95" s="169">
        <v>79</v>
      </c>
      <c r="AC95" s="177">
        <v>66</v>
      </c>
      <c r="AD95" s="178">
        <v>1</v>
      </c>
      <c r="AE95" s="77">
        <v>4</v>
      </c>
      <c r="AF95" s="173">
        <v>17</v>
      </c>
      <c r="AG95" s="179">
        <v>1</v>
      </c>
      <c r="AH95" s="175">
        <v>17</v>
      </c>
      <c r="AJ95" s="48" t="s">
        <v>161</v>
      </c>
      <c r="AK95" s="28" t="s">
        <v>162</v>
      </c>
      <c r="AL95" s="176">
        <v>8</v>
      </c>
      <c r="AM95" s="169">
        <v>79</v>
      </c>
      <c r="AN95" s="177">
        <v>65</v>
      </c>
      <c r="AO95" s="178">
        <v>1</v>
      </c>
      <c r="AP95" s="77">
        <v>3</v>
      </c>
      <c r="AQ95" s="173">
        <v>17</v>
      </c>
      <c r="AR95" s="179">
        <v>1</v>
      </c>
      <c r="AS95" s="175">
        <v>16</v>
      </c>
      <c r="AU95" s="42" t="s">
        <v>161</v>
      </c>
      <c r="AV95" s="28" t="s">
        <v>162</v>
      </c>
      <c r="AW95" s="176">
        <v>8</v>
      </c>
      <c r="AX95" s="169">
        <v>81</v>
      </c>
      <c r="AY95" s="177">
        <v>65</v>
      </c>
      <c r="AZ95" s="178">
        <v>1</v>
      </c>
      <c r="BA95" s="77">
        <v>3</v>
      </c>
      <c r="BB95" s="173">
        <v>17</v>
      </c>
      <c r="BC95" s="179">
        <v>1</v>
      </c>
      <c r="BD95" s="175">
        <v>17</v>
      </c>
      <c r="BF95" s="42" t="s">
        <v>157</v>
      </c>
      <c r="BG95" s="28" t="s">
        <v>158</v>
      </c>
      <c r="BH95" s="176">
        <v>88</v>
      </c>
      <c r="BI95" s="425">
        <v>15</v>
      </c>
      <c r="BJ95" s="177">
        <v>10</v>
      </c>
      <c r="BK95" s="178">
        <v>89</v>
      </c>
      <c r="BL95" s="77">
        <v>82</v>
      </c>
      <c r="BM95" s="173">
        <v>111</v>
      </c>
      <c r="BN95" s="179">
        <v>84</v>
      </c>
      <c r="BO95" s="175">
        <v>57</v>
      </c>
    </row>
    <row r="96" spans="1:67" x14ac:dyDescent="0.25">
      <c r="A96" s="44" t="s">
        <v>163</v>
      </c>
      <c r="B96" s="28" t="s">
        <v>164</v>
      </c>
      <c r="C96" s="37">
        <v>174</v>
      </c>
      <c r="D96" s="37">
        <v>212</v>
      </c>
      <c r="E96" s="37">
        <v>213</v>
      </c>
      <c r="F96" s="37">
        <v>96</v>
      </c>
      <c r="G96" s="81">
        <v>57</v>
      </c>
      <c r="H96" s="37">
        <v>46</v>
      </c>
      <c r="I96" s="37">
        <v>194</v>
      </c>
      <c r="J96" s="45">
        <v>935</v>
      </c>
      <c r="K96" s="136">
        <v>155.83333333333334</v>
      </c>
      <c r="L96" s="40">
        <v>169</v>
      </c>
      <c r="N96" s="44" t="s">
        <v>163</v>
      </c>
      <c r="O96" s="28" t="s">
        <v>164</v>
      </c>
      <c r="P96" s="176">
        <v>140</v>
      </c>
      <c r="Q96" s="169">
        <f>+Q95+1</f>
        <v>85</v>
      </c>
      <c r="R96" s="177">
        <v>172</v>
      </c>
      <c r="S96" s="178">
        <v>85</v>
      </c>
      <c r="T96" s="77">
        <v>46</v>
      </c>
      <c r="U96" s="173">
        <v>46</v>
      </c>
      <c r="V96" s="179">
        <v>91</v>
      </c>
      <c r="W96" s="175">
        <v>151</v>
      </c>
      <c r="Y96" s="79" t="s">
        <v>163</v>
      </c>
      <c r="Z96" s="28" t="s">
        <v>164</v>
      </c>
      <c r="AA96" s="176">
        <v>144</v>
      </c>
      <c r="AB96" s="169">
        <v>190</v>
      </c>
      <c r="AC96" s="177">
        <v>191</v>
      </c>
      <c r="AD96" s="178">
        <v>98</v>
      </c>
      <c r="AE96" s="77">
        <v>49</v>
      </c>
      <c r="AF96" s="173">
        <v>46</v>
      </c>
      <c r="AG96" s="179">
        <v>100</v>
      </c>
      <c r="AH96" s="175">
        <v>169</v>
      </c>
      <c r="AJ96" s="79" t="s">
        <v>163</v>
      </c>
      <c r="AK96" s="28" t="s">
        <v>164</v>
      </c>
      <c r="AL96" s="176">
        <v>146</v>
      </c>
      <c r="AM96" s="169">
        <v>191</v>
      </c>
      <c r="AN96" s="177">
        <v>192</v>
      </c>
      <c r="AO96" s="178">
        <v>98</v>
      </c>
      <c r="AP96" s="77">
        <v>49</v>
      </c>
      <c r="AQ96" s="173">
        <v>46</v>
      </c>
      <c r="AR96" s="179">
        <v>100</v>
      </c>
      <c r="AS96" s="175">
        <v>171</v>
      </c>
      <c r="AU96" s="78" t="s">
        <v>163</v>
      </c>
      <c r="AV96" s="28" t="s">
        <v>164</v>
      </c>
      <c r="AW96" s="176">
        <v>147</v>
      </c>
      <c r="AX96" s="169">
        <v>193</v>
      </c>
      <c r="AY96" s="177">
        <v>194</v>
      </c>
      <c r="AZ96" s="178">
        <v>99</v>
      </c>
      <c r="BA96" s="77">
        <v>48</v>
      </c>
      <c r="BB96" s="173">
        <v>46</v>
      </c>
      <c r="BC96" s="179">
        <v>103</v>
      </c>
      <c r="BD96" s="175">
        <v>172</v>
      </c>
      <c r="BF96" s="42" t="s">
        <v>161</v>
      </c>
      <c r="BG96" s="28" t="s">
        <v>162</v>
      </c>
      <c r="BH96" s="176">
        <v>8</v>
      </c>
      <c r="BI96" s="425">
        <v>84</v>
      </c>
      <c r="BJ96" s="177">
        <v>64</v>
      </c>
      <c r="BK96" s="178">
        <v>1</v>
      </c>
      <c r="BL96" s="77">
        <v>3</v>
      </c>
      <c r="BM96" s="173">
        <v>17</v>
      </c>
      <c r="BN96" s="179">
        <v>1</v>
      </c>
      <c r="BO96" s="175">
        <v>17</v>
      </c>
    </row>
    <row r="97" spans="1:67" x14ac:dyDescent="0.25">
      <c r="A97" s="27" t="s">
        <v>165</v>
      </c>
      <c r="B97" s="28" t="s">
        <v>166</v>
      </c>
      <c r="C97" s="37">
        <v>5</v>
      </c>
      <c r="D97" s="37">
        <v>42</v>
      </c>
      <c r="E97" s="37">
        <v>24</v>
      </c>
      <c r="F97" s="37">
        <v>1</v>
      </c>
      <c r="G97" s="37">
        <v>1</v>
      </c>
      <c r="H97" s="37">
        <v>2</v>
      </c>
      <c r="I97" s="37">
        <v>63</v>
      </c>
      <c r="J97" s="45">
        <v>137</v>
      </c>
      <c r="K97" s="136">
        <v>22.833333333333332</v>
      </c>
      <c r="L97" s="40">
        <v>10</v>
      </c>
      <c r="N97" s="27" t="s">
        <v>165</v>
      </c>
      <c r="O97" s="28" t="s">
        <v>166</v>
      </c>
      <c r="P97" s="176">
        <v>4</v>
      </c>
      <c r="Q97" s="169">
        <v>41</v>
      </c>
      <c r="R97" s="177">
        <v>22</v>
      </c>
      <c r="S97" s="178">
        <v>1</v>
      </c>
      <c r="T97" s="77">
        <v>1</v>
      </c>
      <c r="U97" s="173">
        <v>2</v>
      </c>
      <c r="V97" s="179">
        <v>1</v>
      </c>
      <c r="W97" s="175">
        <v>7</v>
      </c>
      <c r="Y97" s="27" t="s">
        <v>165</v>
      </c>
      <c r="Z97" s="28" t="s">
        <v>166</v>
      </c>
      <c r="AA97" s="176">
        <v>4</v>
      </c>
      <c r="AB97" s="169">
        <v>42</v>
      </c>
      <c r="AC97" s="177">
        <v>22</v>
      </c>
      <c r="AD97" s="178">
        <v>1</v>
      </c>
      <c r="AE97" s="77">
        <v>1</v>
      </c>
      <c r="AF97" s="173">
        <v>2</v>
      </c>
      <c r="AG97" s="179">
        <v>1</v>
      </c>
      <c r="AH97" s="175">
        <v>7</v>
      </c>
      <c r="AJ97" s="27" t="s">
        <v>165</v>
      </c>
      <c r="AK97" s="28" t="s">
        <v>166</v>
      </c>
      <c r="AL97" s="176">
        <v>4</v>
      </c>
      <c r="AM97" s="169">
        <v>41</v>
      </c>
      <c r="AN97" s="177">
        <v>22</v>
      </c>
      <c r="AO97" s="178">
        <v>1</v>
      </c>
      <c r="AP97" s="77">
        <v>1</v>
      </c>
      <c r="AQ97" s="173">
        <v>2</v>
      </c>
      <c r="AR97" s="179">
        <v>1</v>
      </c>
      <c r="AS97" s="175">
        <v>6</v>
      </c>
      <c r="AU97" s="27" t="s">
        <v>165</v>
      </c>
      <c r="AV97" s="28" t="s">
        <v>166</v>
      </c>
      <c r="AW97" s="176">
        <v>4</v>
      </c>
      <c r="AX97" s="169">
        <v>41</v>
      </c>
      <c r="AY97" s="177">
        <v>22</v>
      </c>
      <c r="AZ97" s="178">
        <v>1</v>
      </c>
      <c r="BA97" s="77">
        <v>1</v>
      </c>
      <c r="BB97" s="173">
        <v>2</v>
      </c>
      <c r="BC97" s="179">
        <v>1</v>
      </c>
      <c r="BD97" s="175">
        <v>7</v>
      </c>
      <c r="BF97" s="78" t="s">
        <v>163</v>
      </c>
      <c r="BG97" s="28" t="s">
        <v>164</v>
      </c>
      <c r="BH97" s="176">
        <v>146</v>
      </c>
      <c r="BI97" s="425">
        <v>197</v>
      </c>
      <c r="BJ97" s="177">
        <v>199</v>
      </c>
      <c r="BK97" s="178">
        <v>101</v>
      </c>
      <c r="BL97" s="77">
        <v>53</v>
      </c>
      <c r="BM97" s="173">
        <v>46</v>
      </c>
      <c r="BN97" s="179">
        <v>104</v>
      </c>
      <c r="BO97" s="175">
        <v>175</v>
      </c>
    </row>
    <row r="98" spans="1:67" x14ac:dyDescent="0.25">
      <c r="A98" s="44" t="s">
        <v>167</v>
      </c>
      <c r="B98" s="28" t="s">
        <v>168</v>
      </c>
      <c r="C98" s="37">
        <v>102</v>
      </c>
      <c r="D98" s="93">
        <v>70</v>
      </c>
      <c r="E98" s="37">
        <v>71</v>
      </c>
      <c r="F98" s="88">
        <v>1</v>
      </c>
      <c r="G98" s="63">
        <v>16</v>
      </c>
      <c r="H98" s="37">
        <v>21</v>
      </c>
      <c r="I98" s="31">
        <v>9</v>
      </c>
      <c r="J98" s="56">
        <v>274</v>
      </c>
      <c r="K98" s="135">
        <v>45.666666666666664</v>
      </c>
      <c r="L98" s="40">
        <v>35</v>
      </c>
      <c r="N98" s="44" t="s">
        <v>167</v>
      </c>
      <c r="O98" s="28" t="s">
        <v>168</v>
      </c>
      <c r="P98" s="176">
        <v>85</v>
      </c>
      <c r="Q98" s="169">
        <v>62</v>
      </c>
      <c r="R98" s="177">
        <v>61</v>
      </c>
      <c r="S98" s="178">
        <v>1</v>
      </c>
      <c r="T98" s="77">
        <v>14</v>
      </c>
      <c r="U98" s="173">
        <v>21</v>
      </c>
      <c r="V98" s="179">
        <v>1</v>
      </c>
      <c r="W98" s="175">
        <v>32</v>
      </c>
      <c r="Y98" s="79" t="s">
        <v>167</v>
      </c>
      <c r="Z98" s="28" t="s">
        <v>168</v>
      </c>
      <c r="AA98" s="176">
        <v>80</v>
      </c>
      <c r="AB98" s="169">
        <v>68</v>
      </c>
      <c r="AC98" s="177">
        <v>64</v>
      </c>
      <c r="AD98" s="178">
        <v>1</v>
      </c>
      <c r="AE98" s="77">
        <v>15</v>
      </c>
      <c r="AF98" s="173">
        <v>21</v>
      </c>
      <c r="AG98" s="179">
        <v>1</v>
      </c>
      <c r="AH98" s="175">
        <v>30</v>
      </c>
      <c r="AJ98" s="79" t="s">
        <v>167</v>
      </c>
      <c r="AK98" s="28" t="s">
        <v>168</v>
      </c>
      <c r="AL98" s="176">
        <v>80</v>
      </c>
      <c r="AM98" s="169">
        <v>66</v>
      </c>
      <c r="AN98" s="177">
        <v>62</v>
      </c>
      <c r="AO98" s="178">
        <v>1</v>
      </c>
      <c r="AP98" s="77">
        <v>16</v>
      </c>
      <c r="AQ98" s="173">
        <v>21</v>
      </c>
      <c r="AR98" s="179">
        <v>1</v>
      </c>
      <c r="AS98" s="175">
        <v>28</v>
      </c>
      <c r="AU98" s="78" t="s">
        <v>167</v>
      </c>
      <c r="AV98" s="28" t="s">
        <v>168</v>
      </c>
      <c r="AW98" s="176">
        <v>80</v>
      </c>
      <c r="AX98" s="169">
        <v>68</v>
      </c>
      <c r="AY98" s="177">
        <v>63</v>
      </c>
      <c r="AZ98" s="178">
        <v>1</v>
      </c>
      <c r="BA98" s="77">
        <v>17</v>
      </c>
      <c r="BB98" s="173">
        <v>21</v>
      </c>
      <c r="BC98" s="179">
        <v>1</v>
      </c>
      <c r="BD98" s="175">
        <v>29</v>
      </c>
      <c r="BF98" s="27" t="s">
        <v>165</v>
      </c>
      <c r="BG98" s="28" t="s">
        <v>166</v>
      </c>
      <c r="BH98" s="176">
        <v>4</v>
      </c>
      <c r="BI98" s="425">
        <v>41</v>
      </c>
      <c r="BJ98" s="177">
        <v>24</v>
      </c>
      <c r="BK98" s="178">
        <v>1</v>
      </c>
      <c r="BL98" s="77">
        <v>1</v>
      </c>
      <c r="BM98" s="173">
        <v>2</v>
      </c>
      <c r="BN98" s="179">
        <v>1</v>
      </c>
      <c r="BO98" s="175">
        <v>7</v>
      </c>
    </row>
    <row r="99" spans="1:67" x14ac:dyDescent="0.25">
      <c r="A99" s="48" t="s">
        <v>169</v>
      </c>
      <c r="B99" s="43" t="s">
        <v>170</v>
      </c>
      <c r="C99" s="37">
        <v>170</v>
      </c>
      <c r="D99" s="37"/>
      <c r="E99" s="37">
        <v>92</v>
      </c>
      <c r="F99" s="37">
        <v>140</v>
      </c>
      <c r="G99" s="37">
        <v>190</v>
      </c>
      <c r="H99" s="37">
        <v>7</v>
      </c>
      <c r="I99" s="37">
        <v>174</v>
      </c>
      <c r="J99" s="45">
        <v>583</v>
      </c>
      <c r="K99" s="136">
        <v>97.166666666666671</v>
      </c>
      <c r="L99" s="40">
        <v>110</v>
      </c>
      <c r="N99" s="48" t="s">
        <v>169</v>
      </c>
      <c r="O99" s="43" t="s">
        <v>170</v>
      </c>
      <c r="P99" s="176">
        <v>137</v>
      </c>
      <c r="Q99" s="169"/>
      <c r="R99" s="177">
        <v>81</v>
      </c>
      <c r="S99" s="178">
        <v>112</v>
      </c>
      <c r="T99" s="77">
        <v>157</v>
      </c>
      <c r="U99" s="173">
        <v>7</v>
      </c>
      <c r="V99" s="179">
        <v>124</v>
      </c>
      <c r="W99" s="175">
        <v>141</v>
      </c>
      <c r="Y99" s="48" t="s">
        <v>169</v>
      </c>
      <c r="Z99" s="43" t="s">
        <v>170</v>
      </c>
      <c r="AA99" s="176">
        <v>142</v>
      </c>
      <c r="AB99" s="169">
        <v>197</v>
      </c>
      <c r="AC99" s="177">
        <v>84</v>
      </c>
      <c r="AD99" s="178">
        <v>124</v>
      </c>
      <c r="AE99" s="77">
        <v>169</v>
      </c>
      <c r="AF99" s="173">
        <v>7</v>
      </c>
      <c r="AG99" s="179">
        <v>136</v>
      </c>
      <c r="AH99" s="175">
        <v>179</v>
      </c>
      <c r="AJ99" s="48" t="s">
        <v>169</v>
      </c>
      <c r="AK99" s="43" t="s">
        <v>170</v>
      </c>
      <c r="AL99" s="176">
        <v>143</v>
      </c>
      <c r="AM99" s="169">
        <v>197</v>
      </c>
      <c r="AN99" s="177">
        <v>84</v>
      </c>
      <c r="AO99" s="178">
        <v>125</v>
      </c>
      <c r="AP99" s="77">
        <v>169</v>
      </c>
      <c r="AQ99" s="173">
        <v>7</v>
      </c>
      <c r="AR99" s="179">
        <v>137</v>
      </c>
      <c r="AS99" s="175">
        <v>182</v>
      </c>
      <c r="AU99" s="42" t="s">
        <v>169</v>
      </c>
      <c r="AV99" s="43" t="s">
        <v>170</v>
      </c>
      <c r="AW99" s="176">
        <v>142</v>
      </c>
      <c r="AX99" s="259"/>
      <c r="AY99" s="177">
        <v>86</v>
      </c>
      <c r="AZ99" s="178">
        <v>128</v>
      </c>
      <c r="BA99" s="77">
        <v>170</v>
      </c>
      <c r="BB99" s="173">
        <v>7</v>
      </c>
      <c r="BC99" s="179">
        <v>140</v>
      </c>
      <c r="BD99" s="175">
        <v>146</v>
      </c>
      <c r="BF99" s="78" t="s">
        <v>167</v>
      </c>
      <c r="BG99" s="28" t="s">
        <v>168</v>
      </c>
      <c r="BH99" s="176">
        <v>82</v>
      </c>
      <c r="BI99" s="425">
        <v>68</v>
      </c>
      <c r="BJ99" s="177">
        <v>61</v>
      </c>
      <c r="BK99" s="178">
        <v>1</v>
      </c>
      <c r="BL99" s="77">
        <v>18</v>
      </c>
      <c r="BM99" s="173">
        <v>21</v>
      </c>
      <c r="BN99" s="179">
        <v>1</v>
      </c>
      <c r="BO99" s="175">
        <v>30</v>
      </c>
    </row>
    <row r="100" spans="1:67" x14ac:dyDescent="0.25">
      <c r="A100" s="44" t="s">
        <v>169</v>
      </c>
      <c r="B100" s="43" t="s">
        <v>271</v>
      </c>
      <c r="C100" s="37"/>
      <c r="D100" s="37"/>
      <c r="E100" s="37"/>
      <c r="F100" s="37"/>
      <c r="G100" s="37"/>
      <c r="H100" s="37"/>
      <c r="I100" s="37"/>
      <c r="J100" s="45"/>
      <c r="K100" s="136"/>
      <c r="L100" s="40"/>
      <c r="N100" s="44" t="s">
        <v>169</v>
      </c>
      <c r="O100" s="43" t="s">
        <v>271</v>
      </c>
      <c r="P100" s="176"/>
      <c r="Q100" s="169"/>
      <c r="R100" s="177"/>
      <c r="S100" s="178"/>
      <c r="T100" s="77"/>
      <c r="U100" s="173"/>
      <c r="V100" s="179"/>
      <c r="W100" s="175"/>
      <c r="Y100" s="44" t="s">
        <v>169</v>
      </c>
      <c r="Z100" s="43" t="s">
        <v>271</v>
      </c>
      <c r="AA100" s="63">
        <v>137</v>
      </c>
      <c r="AB100" s="63">
        <v>142</v>
      </c>
      <c r="AC100" s="63">
        <v>144</v>
      </c>
      <c r="AD100" s="63">
        <v>124</v>
      </c>
      <c r="AE100" s="63">
        <v>28</v>
      </c>
      <c r="AF100" s="63">
        <v>3</v>
      </c>
      <c r="AG100" s="63">
        <v>136</v>
      </c>
      <c r="AH100" s="63">
        <v>153</v>
      </c>
      <c r="AJ100" s="44" t="s">
        <v>169</v>
      </c>
      <c r="AK100" s="43" t="s">
        <v>271</v>
      </c>
      <c r="AL100" s="176">
        <v>137</v>
      </c>
      <c r="AM100" s="169">
        <v>142</v>
      </c>
      <c r="AN100" s="177">
        <v>144</v>
      </c>
      <c r="AO100" s="178">
        <v>125</v>
      </c>
      <c r="AP100" s="77">
        <v>28</v>
      </c>
      <c r="AQ100" s="173">
        <v>3</v>
      </c>
      <c r="AR100" s="179">
        <v>137</v>
      </c>
      <c r="AS100" s="175">
        <v>155</v>
      </c>
      <c r="AU100" s="78" t="s">
        <v>169</v>
      </c>
      <c r="AV100" s="43" t="s">
        <v>271</v>
      </c>
      <c r="AW100" s="63">
        <v>149</v>
      </c>
      <c r="AX100" s="63">
        <v>161</v>
      </c>
      <c r="AY100" s="63">
        <v>155</v>
      </c>
      <c r="AZ100" s="63">
        <v>128</v>
      </c>
      <c r="BA100" s="63">
        <v>106</v>
      </c>
      <c r="BB100" s="63">
        <v>7</v>
      </c>
      <c r="BC100" s="63">
        <v>18</v>
      </c>
      <c r="BD100" s="63">
        <v>156</v>
      </c>
      <c r="BF100" s="79" t="s">
        <v>499</v>
      </c>
      <c r="BG100" s="28" t="s">
        <v>500</v>
      </c>
      <c r="BH100" s="63">
        <v>197</v>
      </c>
      <c r="BI100" s="423">
        <v>150</v>
      </c>
      <c r="BJ100" s="63">
        <v>134</v>
      </c>
      <c r="BK100" s="63">
        <v>116</v>
      </c>
      <c r="BL100" s="63">
        <v>163</v>
      </c>
      <c r="BM100" s="63">
        <v>6</v>
      </c>
      <c r="BN100" s="63">
        <v>124</v>
      </c>
      <c r="BO100" s="63">
        <v>189</v>
      </c>
    </row>
    <row r="101" spans="1:67" x14ac:dyDescent="0.25">
      <c r="A101" s="78" t="s">
        <v>171</v>
      </c>
      <c r="B101" s="28" t="s">
        <v>172</v>
      </c>
      <c r="C101" s="37">
        <v>19</v>
      </c>
      <c r="D101" s="37">
        <v>5</v>
      </c>
      <c r="E101" s="37">
        <v>2</v>
      </c>
      <c r="F101" s="37">
        <v>1</v>
      </c>
      <c r="G101" s="37">
        <v>21</v>
      </c>
      <c r="H101" s="37">
        <v>21</v>
      </c>
      <c r="I101" s="37">
        <v>10</v>
      </c>
      <c r="J101" s="45">
        <v>58</v>
      </c>
      <c r="K101" s="136">
        <v>9.6666666666666661</v>
      </c>
      <c r="L101" s="40">
        <v>2</v>
      </c>
      <c r="N101" s="78" t="s">
        <v>171</v>
      </c>
      <c r="O101" s="28" t="s">
        <v>172</v>
      </c>
      <c r="P101" s="176">
        <v>17</v>
      </c>
      <c r="Q101" s="169">
        <v>5</v>
      </c>
      <c r="R101" s="177">
        <v>3</v>
      </c>
      <c r="S101" s="178">
        <v>1</v>
      </c>
      <c r="T101" s="77">
        <v>19</v>
      </c>
      <c r="U101" s="173">
        <v>21</v>
      </c>
      <c r="V101" s="179">
        <v>3</v>
      </c>
      <c r="W101" s="175">
        <v>4</v>
      </c>
      <c r="Y101" s="78" t="s">
        <v>171</v>
      </c>
      <c r="Z101" s="28" t="s">
        <v>172</v>
      </c>
      <c r="AA101" s="176">
        <v>10</v>
      </c>
      <c r="AB101" s="169">
        <v>1</v>
      </c>
      <c r="AC101" s="177">
        <v>2</v>
      </c>
      <c r="AD101" s="178">
        <v>1</v>
      </c>
      <c r="AE101" s="77">
        <v>13</v>
      </c>
      <c r="AF101" s="173">
        <v>27</v>
      </c>
      <c r="AG101" s="179">
        <v>3</v>
      </c>
      <c r="AH101" s="175">
        <v>2</v>
      </c>
      <c r="AJ101" s="78" t="s">
        <v>171</v>
      </c>
      <c r="AK101" s="28" t="s">
        <v>172</v>
      </c>
      <c r="AL101" s="176">
        <v>10</v>
      </c>
      <c r="AM101" s="169">
        <v>1</v>
      </c>
      <c r="AN101" s="177">
        <v>2</v>
      </c>
      <c r="AO101" s="178">
        <v>1</v>
      </c>
      <c r="AP101" s="77">
        <v>14</v>
      </c>
      <c r="AQ101" s="173">
        <v>27</v>
      </c>
      <c r="AR101" s="179">
        <v>3</v>
      </c>
      <c r="AS101" s="175">
        <v>2</v>
      </c>
      <c r="AU101" s="48" t="s">
        <v>171</v>
      </c>
      <c r="AV101" s="28" t="s">
        <v>172</v>
      </c>
      <c r="AW101" s="176">
        <v>10</v>
      </c>
      <c r="AX101" s="169">
        <v>1</v>
      </c>
      <c r="AY101" s="177">
        <v>2</v>
      </c>
      <c r="AZ101" s="178">
        <v>1</v>
      </c>
      <c r="BA101" s="77">
        <v>15</v>
      </c>
      <c r="BB101" s="173">
        <v>27</v>
      </c>
      <c r="BC101" s="179">
        <v>3</v>
      </c>
      <c r="BD101" s="175">
        <v>2</v>
      </c>
      <c r="BF101" s="42" t="s">
        <v>169</v>
      </c>
      <c r="BG101" s="43" t="s">
        <v>170</v>
      </c>
      <c r="BH101" s="176">
        <v>142</v>
      </c>
      <c r="BI101" s="425">
        <v>91</v>
      </c>
      <c r="BJ101" s="177">
        <v>91</v>
      </c>
      <c r="BK101" s="178">
        <v>130</v>
      </c>
      <c r="BL101" s="77">
        <v>174</v>
      </c>
      <c r="BM101" s="173">
        <v>7</v>
      </c>
      <c r="BN101" s="179">
        <v>143</v>
      </c>
      <c r="BO101" s="175">
        <v>169</v>
      </c>
    </row>
    <row r="102" spans="1:67" x14ac:dyDescent="0.25">
      <c r="A102" s="78" t="s">
        <v>173</v>
      </c>
      <c r="B102" s="43" t="s">
        <v>174</v>
      </c>
      <c r="C102" s="37">
        <v>200</v>
      </c>
      <c r="D102" s="37">
        <v>59</v>
      </c>
      <c r="E102" s="37">
        <v>85</v>
      </c>
      <c r="F102" s="37">
        <v>1</v>
      </c>
      <c r="G102" s="37">
        <v>134</v>
      </c>
      <c r="H102" s="37">
        <v>6</v>
      </c>
      <c r="I102" s="37">
        <v>48</v>
      </c>
      <c r="J102" s="45">
        <v>399</v>
      </c>
      <c r="K102" s="136">
        <v>66.5</v>
      </c>
      <c r="L102" s="40">
        <v>74</v>
      </c>
      <c r="N102" s="78" t="s">
        <v>173</v>
      </c>
      <c r="O102" s="43" t="s">
        <v>174</v>
      </c>
      <c r="P102" s="176">
        <v>161</v>
      </c>
      <c r="Q102" s="169">
        <f>+Q101+1</f>
        <v>6</v>
      </c>
      <c r="R102" s="177">
        <v>75</v>
      </c>
      <c r="S102" s="178">
        <v>1</v>
      </c>
      <c r="T102" s="77">
        <v>116</v>
      </c>
      <c r="U102" s="173">
        <v>6</v>
      </c>
      <c r="V102" s="179">
        <v>1</v>
      </c>
      <c r="W102" s="175">
        <v>90</v>
      </c>
      <c r="Y102" s="78" t="s">
        <v>173</v>
      </c>
      <c r="Z102" s="43" t="s">
        <v>174</v>
      </c>
      <c r="AA102" s="176">
        <v>172</v>
      </c>
      <c r="AB102" s="169">
        <v>57</v>
      </c>
      <c r="AC102" s="177">
        <v>78</v>
      </c>
      <c r="AD102" s="178">
        <v>1</v>
      </c>
      <c r="AE102" s="77">
        <v>128</v>
      </c>
      <c r="AF102" s="173">
        <v>6</v>
      </c>
      <c r="AG102" s="179">
        <v>1</v>
      </c>
      <c r="AH102" s="175">
        <v>82</v>
      </c>
      <c r="AJ102" s="78" t="s">
        <v>173</v>
      </c>
      <c r="AK102" s="43" t="s">
        <v>174</v>
      </c>
      <c r="AL102" s="176">
        <v>172</v>
      </c>
      <c r="AM102" s="169">
        <v>56</v>
      </c>
      <c r="AN102" s="177">
        <v>78</v>
      </c>
      <c r="AO102" s="178">
        <v>1</v>
      </c>
      <c r="AP102" s="77">
        <v>127</v>
      </c>
      <c r="AQ102" s="173">
        <v>6</v>
      </c>
      <c r="AR102" s="179">
        <v>1</v>
      </c>
      <c r="AS102" s="175">
        <v>81</v>
      </c>
      <c r="AU102" s="48" t="s">
        <v>173</v>
      </c>
      <c r="AV102" s="43" t="s">
        <v>174</v>
      </c>
      <c r="AW102" s="176">
        <v>176</v>
      </c>
      <c r="AX102" s="169">
        <v>58</v>
      </c>
      <c r="AY102" s="177">
        <v>81</v>
      </c>
      <c r="AZ102" s="178">
        <v>1</v>
      </c>
      <c r="BA102" s="77">
        <v>128</v>
      </c>
      <c r="BB102" s="173">
        <v>6</v>
      </c>
      <c r="BC102" s="179">
        <v>1</v>
      </c>
      <c r="BD102" s="175">
        <v>86</v>
      </c>
      <c r="BF102" s="78" t="s">
        <v>169</v>
      </c>
      <c r="BG102" s="43" t="s">
        <v>271</v>
      </c>
      <c r="BH102" s="63">
        <v>150</v>
      </c>
      <c r="BI102" s="423">
        <v>91</v>
      </c>
      <c r="BJ102" s="63">
        <v>91</v>
      </c>
      <c r="BK102" s="63">
        <v>130</v>
      </c>
      <c r="BL102" s="63">
        <v>138</v>
      </c>
      <c r="BM102" s="63">
        <v>13</v>
      </c>
      <c r="BN102" s="63">
        <v>143</v>
      </c>
      <c r="BO102" s="63">
        <v>160</v>
      </c>
    </row>
    <row r="103" spans="1:67" x14ac:dyDescent="0.25">
      <c r="A103" s="50" t="s">
        <v>176</v>
      </c>
      <c r="B103" s="28" t="s">
        <v>177</v>
      </c>
      <c r="C103" s="37">
        <v>179</v>
      </c>
      <c r="D103" s="37">
        <v>158</v>
      </c>
      <c r="E103" s="37">
        <v>163</v>
      </c>
      <c r="F103" s="37">
        <v>55</v>
      </c>
      <c r="G103" s="37">
        <v>118</v>
      </c>
      <c r="H103" s="37">
        <v>12</v>
      </c>
      <c r="I103" s="37">
        <v>194</v>
      </c>
      <c r="J103" s="45">
        <v>761</v>
      </c>
      <c r="K103" s="136">
        <v>126.83333333333333</v>
      </c>
      <c r="L103" s="40">
        <v>146</v>
      </c>
      <c r="N103" s="50" t="s">
        <v>176</v>
      </c>
      <c r="O103" s="28" t="s">
        <v>177</v>
      </c>
      <c r="P103" s="176">
        <v>143</v>
      </c>
      <c r="Q103" s="169">
        <f>+Q102+1</f>
        <v>7</v>
      </c>
      <c r="R103" s="177">
        <v>135</v>
      </c>
      <c r="S103" s="178">
        <v>47</v>
      </c>
      <c r="T103" s="77">
        <v>103</v>
      </c>
      <c r="U103" s="173">
        <v>12</v>
      </c>
      <c r="V103" s="179">
        <v>106</v>
      </c>
      <c r="W103" s="175">
        <v>144</v>
      </c>
      <c r="Y103" s="50" t="s">
        <v>176</v>
      </c>
      <c r="Z103" s="28" t="s">
        <v>177</v>
      </c>
      <c r="AA103" s="63">
        <v>144</v>
      </c>
      <c r="AB103" s="63">
        <v>85</v>
      </c>
      <c r="AC103" s="63">
        <v>84</v>
      </c>
      <c r="AD103" s="63">
        <v>53</v>
      </c>
      <c r="AE103" s="63">
        <v>98</v>
      </c>
      <c r="AF103" s="63">
        <v>13</v>
      </c>
      <c r="AG103" s="63">
        <v>118</v>
      </c>
      <c r="AH103" s="63">
        <v>126</v>
      </c>
      <c r="AJ103" s="50" t="s">
        <v>176</v>
      </c>
      <c r="AK103" s="28" t="s">
        <v>177</v>
      </c>
      <c r="AL103" s="176">
        <v>146</v>
      </c>
      <c r="AM103" s="169">
        <v>85</v>
      </c>
      <c r="AN103" s="177">
        <v>84</v>
      </c>
      <c r="AO103" s="178">
        <v>54</v>
      </c>
      <c r="AP103" s="77">
        <v>98</v>
      </c>
      <c r="AQ103" s="173">
        <v>13</v>
      </c>
      <c r="AR103" s="179">
        <v>119</v>
      </c>
      <c r="AS103" s="175">
        <v>128</v>
      </c>
      <c r="AU103" s="44" t="s">
        <v>176</v>
      </c>
      <c r="AV103" s="28" t="s">
        <v>177</v>
      </c>
      <c r="AW103" s="176">
        <v>147</v>
      </c>
      <c r="AX103" s="169">
        <v>88</v>
      </c>
      <c r="AY103" s="177">
        <v>86</v>
      </c>
      <c r="AZ103" s="178">
        <v>57</v>
      </c>
      <c r="BA103" s="77">
        <v>97</v>
      </c>
      <c r="BB103" s="173">
        <v>13</v>
      </c>
      <c r="BC103" s="179">
        <v>121</v>
      </c>
      <c r="BD103" s="175">
        <v>129</v>
      </c>
      <c r="BF103" s="48" t="s">
        <v>171</v>
      </c>
      <c r="BG103" s="28" t="s">
        <v>172</v>
      </c>
      <c r="BH103" s="176">
        <v>10</v>
      </c>
      <c r="BI103" s="425">
        <v>1</v>
      </c>
      <c r="BJ103" s="177">
        <v>2</v>
      </c>
      <c r="BK103" s="178">
        <v>1</v>
      </c>
      <c r="BL103" s="77">
        <v>16</v>
      </c>
      <c r="BM103" s="173">
        <v>27</v>
      </c>
      <c r="BN103" s="179">
        <v>3</v>
      </c>
      <c r="BO103" s="175">
        <v>2</v>
      </c>
    </row>
    <row r="104" spans="1:67" x14ac:dyDescent="0.25">
      <c r="A104" s="100" t="s">
        <v>176</v>
      </c>
      <c r="B104" s="28" t="s">
        <v>178</v>
      </c>
      <c r="C104" s="37">
        <v>179</v>
      </c>
      <c r="D104" s="37">
        <v>87</v>
      </c>
      <c r="E104" s="37">
        <v>88</v>
      </c>
      <c r="F104" s="37">
        <v>141</v>
      </c>
      <c r="G104" s="37">
        <v>185</v>
      </c>
      <c r="H104" s="37">
        <v>9</v>
      </c>
      <c r="I104" s="37">
        <v>63</v>
      </c>
      <c r="J104" s="45">
        <v>567</v>
      </c>
      <c r="K104" s="136">
        <v>94.5</v>
      </c>
      <c r="L104" s="40">
        <v>108</v>
      </c>
      <c r="N104" s="100" t="s">
        <v>176</v>
      </c>
      <c r="O104" s="28" t="s">
        <v>178</v>
      </c>
      <c r="P104" s="176">
        <v>143</v>
      </c>
      <c r="Q104" s="169">
        <v>77</v>
      </c>
      <c r="R104" s="177">
        <v>78</v>
      </c>
      <c r="S104" s="178">
        <v>112</v>
      </c>
      <c r="T104" s="77">
        <v>152</v>
      </c>
      <c r="U104" s="173">
        <v>9</v>
      </c>
      <c r="V104" s="179">
        <v>33</v>
      </c>
      <c r="W104" s="175">
        <v>132</v>
      </c>
      <c r="Y104" s="100" t="s">
        <v>176</v>
      </c>
      <c r="Z104" s="28" t="s">
        <v>178</v>
      </c>
      <c r="AA104" s="176">
        <v>127</v>
      </c>
      <c r="AB104" s="169">
        <v>23</v>
      </c>
      <c r="AC104" s="177">
        <v>44</v>
      </c>
      <c r="AD104" s="178">
        <v>124</v>
      </c>
      <c r="AE104" s="77">
        <v>149</v>
      </c>
      <c r="AF104" s="173">
        <v>17</v>
      </c>
      <c r="AG104" s="179">
        <v>9</v>
      </c>
      <c r="AH104" s="175">
        <v>92</v>
      </c>
      <c r="AJ104" s="100" t="s">
        <v>176</v>
      </c>
      <c r="AK104" s="28" t="s">
        <v>178</v>
      </c>
      <c r="AL104" s="176">
        <v>127</v>
      </c>
      <c r="AM104" s="169">
        <v>24</v>
      </c>
      <c r="AN104" s="177">
        <v>43</v>
      </c>
      <c r="AO104" s="178">
        <v>125</v>
      </c>
      <c r="AP104" s="77">
        <v>149</v>
      </c>
      <c r="AQ104" s="173">
        <v>17</v>
      </c>
      <c r="AR104" s="179">
        <v>8</v>
      </c>
      <c r="AS104" s="175">
        <v>94</v>
      </c>
      <c r="AU104" s="91" t="s">
        <v>176</v>
      </c>
      <c r="AV104" s="28" t="s">
        <v>178</v>
      </c>
      <c r="AW104" s="176">
        <v>126</v>
      </c>
      <c r="AX104" s="169">
        <v>24</v>
      </c>
      <c r="AY104" s="177">
        <v>43</v>
      </c>
      <c r="AZ104" s="178">
        <v>128</v>
      </c>
      <c r="BA104" s="77">
        <v>150</v>
      </c>
      <c r="BB104" s="173">
        <v>17</v>
      </c>
      <c r="BC104" s="179">
        <v>9</v>
      </c>
      <c r="BD104" s="175">
        <v>96</v>
      </c>
      <c r="BF104" s="48" t="s">
        <v>173</v>
      </c>
      <c r="BG104" s="43" t="s">
        <v>174</v>
      </c>
      <c r="BH104" s="176">
        <v>177</v>
      </c>
      <c r="BI104" s="425">
        <v>58</v>
      </c>
      <c r="BJ104" s="177">
        <v>81</v>
      </c>
      <c r="BK104" s="178">
        <v>1</v>
      </c>
      <c r="BL104" s="77">
        <v>130</v>
      </c>
      <c r="BM104" s="173">
        <v>6</v>
      </c>
      <c r="BN104" s="179">
        <v>1</v>
      </c>
      <c r="BO104" s="175">
        <v>83</v>
      </c>
    </row>
    <row r="105" spans="1:67" x14ac:dyDescent="0.25">
      <c r="A105" s="99" t="s">
        <v>176</v>
      </c>
      <c r="B105" s="28" t="s">
        <v>151</v>
      </c>
      <c r="C105" s="37">
        <v>122</v>
      </c>
      <c r="D105" s="37">
        <v>59</v>
      </c>
      <c r="E105" s="37">
        <v>64</v>
      </c>
      <c r="F105" s="37">
        <v>114</v>
      </c>
      <c r="G105" s="37">
        <v>132</v>
      </c>
      <c r="H105" s="37">
        <v>11</v>
      </c>
      <c r="I105" s="37">
        <v>194</v>
      </c>
      <c r="J105" s="45">
        <v>564</v>
      </c>
      <c r="K105" s="136">
        <v>94</v>
      </c>
      <c r="L105" s="40">
        <v>106</v>
      </c>
      <c r="N105" s="99" t="s">
        <v>176</v>
      </c>
      <c r="O105" s="28" t="s">
        <v>151</v>
      </c>
      <c r="P105" s="176">
        <v>99</v>
      </c>
      <c r="Q105" s="169">
        <v>53</v>
      </c>
      <c r="R105" s="177">
        <v>58</v>
      </c>
      <c r="S105" s="178">
        <v>98</v>
      </c>
      <c r="T105" s="77">
        <v>113</v>
      </c>
      <c r="U105" s="173">
        <v>11</v>
      </c>
      <c r="V105" s="179">
        <v>120</v>
      </c>
      <c r="W105" s="175">
        <v>120</v>
      </c>
      <c r="Y105" s="99" t="s">
        <v>176</v>
      </c>
      <c r="Z105" s="28" t="s">
        <v>151</v>
      </c>
      <c r="AA105" s="176">
        <v>99</v>
      </c>
      <c r="AB105" s="169">
        <v>57</v>
      </c>
      <c r="AC105" s="177">
        <v>57</v>
      </c>
      <c r="AD105" s="178">
        <v>111</v>
      </c>
      <c r="AE105" s="77">
        <v>125</v>
      </c>
      <c r="AF105" s="173">
        <v>11</v>
      </c>
      <c r="AG105" s="179">
        <v>132</v>
      </c>
      <c r="AH105" s="175">
        <v>125</v>
      </c>
      <c r="AJ105" s="99" t="s">
        <v>176</v>
      </c>
      <c r="AK105" s="28" t="s">
        <v>151</v>
      </c>
      <c r="AL105" s="176">
        <v>98</v>
      </c>
      <c r="AM105" s="169">
        <v>56</v>
      </c>
      <c r="AN105" s="177">
        <v>55</v>
      </c>
      <c r="AO105" s="178">
        <v>112</v>
      </c>
      <c r="AP105" s="77">
        <v>123</v>
      </c>
      <c r="AQ105" s="173">
        <v>11</v>
      </c>
      <c r="AR105" s="179">
        <v>133</v>
      </c>
      <c r="AS105" s="175">
        <v>126</v>
      </c>
      <c r="AU105" s="308" t="s">
        <v>176</v>
      </c>
      <c r="AV105" s="28" t="s">
        <v>151</v>
      </c>
      <c r="AW105" s="176">
        <v>97</v>
      </c>
      <c r="AX105" s="169">
        <v>58</v>
      </c>
      <c r="AY105" s="177">
        <v>55</v>
      </c>
      <c r="AZ105" s="178">
        <v>114</v>
      </c>
      <c r="BA105" s="77">
        <v>124</v>
      </c>
      <c r="BB105" s="173">
        <v>11</v>
      </c>
      <c r="BC105" s="179">
        <v>136</v>
      </c>
      <c r="BD105" s="175">
        <v>128</v>
      </c>
      <c r="BF105" s="44" t="s">
        <v>176</v>
      </c>
      <c r="BG105" s="28" t="s">
        <v>177</v>
      </c>
      <c r="BH105" s="176">
        <v>146</v>
      </c>
      <c r="BI105" s="425">
        <v>91</v>
      </c>
      <c r="BJ105" s="177">
        <v>91</v>
      </c>
      <c r="BK105" s="178">
        <v>60</v>
      </c>
      <c r="BL105" s="77">
        <v>100</v>
      </c>
      <c r="BM105" s="173">
        <v>13</v>
      </c>
      <c r="BN105" s="179">
        <v>124</v>
      </c>
      <c r="BO105" s="175">
        <v>128</v>
      </c>
    </row>
    <row r="106" spans="1:67" x14ac:dyDescent="0.25">
      <c r="A106" s="48" t="s">
        <v>179</v>
      </c>
      <c r="B106" s="43" t="s">
        <v>180</v>
      </c>
      <c r="C106" s="37">
        <v>164</v>
      </c>
      <c r="D106" s="37">
        <v>93</v>
      </c>
      <c r="E106" s="37">
        <v>92</v>
      </c>
      <c r="F106" s="37">
        <v>115</v>
      </c>
      <c r="G106" s="37">
        <v>186</v>
      </c>
      <c r="H106" s="37">
        <v>10</v>
      </c>
      <c r="I106" s="37">
        <v>207</v>
      </c>
      <c r="J106" s="45">
        <v>681</v>
      </c>
      <c r="K106" s="136">
        <v>113.5</v>
      </c>
      <c r="L106" s="40">
        <v>131</v>
      </c>
      <c r="N106" s="48" t="s">
        <v>179</v>
      </c>
      <c r="O106" s="43" t="s">
        <v>180</v>
      </c>
      <c r="P106" s="176">
        <v>134</v>
      </c>
      <c r="Q106" s="169">
        <v>82</v>
      </c>
      <c r="R106" s="177">
        <v>81</v>
      </c>
      <c r="S106" s="178">
        <v>98</v>
      </c>
      <c r="T106" s="77">
        <v>153</v>
      </c>
      <c r="U106" s="173">
        <v>10</v>
      </c>
      <c r="V106" s="179">
        <v>121</v>
      </c>
      <c r="W106" s="175">
        <v>154</v>
      </c>
      <c r="Y106" s="48" t="s">
        <v>179</v>
      </c>
      <c r="Z106" s="43" t="s">
        <v>180</v>
      </c>
      <c r="AA106" s="176">
        <v>137</v>
      </c>
      <c r="AB106" s="169">
        <v>85</v>
      </c>
      <c r="AC106" s="177">
        <v>84</v>
      </c>
      <c r="AD106" s="178">
        <v>111</v>
      </c>
      <c r="AE106" s="77">
        <v>164</v>
      </c>
      <c r="AF106" s="173">
        <v>10</v>
      </c>
      <c r="AG106" s="179">
        <v>133</v>
      </c>
      <c r="AH106" s="175">
        <v>154</v>
      </c>
      <c r="AJ106" s="48" t="s">
        <v>179</v>
      </c>
      <c r="AK106" s="43" t="s">
        <v>180</v>
      </c>
      <c r="AL106" s="176">
        <v>137</v>
      </c>
      <c r="AM106" s="169">
        <v>85</v>
      </c>
      <c r="AN106" s="177">
        <v>84</v>
      </c>
      <c r="AO106" s="178">
        <v>112</v>
      </c>
      <c r="AP106" s="77">
        <v>164</v>
      </c>
      <c r="AQ106" s="173">
        <v>10</v>
      </c>
      <c r="AR106" s="179">
        <v>134</v>
      </c>
      <c r="AS106" s="175">
        <v>156</v>
      </c>
      <c r="AU106" s="42" t="s">
        <v>179</v>
      </c>
      <c r="AV106" s="43" t="s">
        <v>180</v>
      </c>
      <c r="AW106" s="176">
        <v>137</v>
      </c>
      <c r="AX106" s="169">
        <v>88</v>
      </c>
      <c r="AY106" s="177">
        <v>86</v>
      </c>
      <c r="AZ106" s="178">
        <v>114</v>
      </c>
      <c r="BA106" s="77">
        <v>166</v>
      </c>
      <c r="BB106" s="173">
        <v>10</v>
      </c>
      <c r="BC106" s="179">
        <v>137</v>
      </c>
      <c r="BD106" s="175">
        <v>158</v>
      </c>
      <c r="BF106" s="91" t="s">
        <v>176</v>
      </c>
      <c r="BG106" s="28" t="s">
        <v>178</v>
      </c>
      <c r="BH106" s="176">
        <v>126</v>
      </c>
      <c r="BI106" s="425">
        <v>24</v>
      </c>
      <c r="BJ106" s="177">
        <v>43</v>
      </c>
      <c r="BK106" s="178">
        <v>130</v>
      </c>
      <c r="BL106" s="77">
        <v>153</v>
      </c>
      <c r="BM106" s="173">
        <v>17</v>
      </c>
      <c r="BN106" s="179">
        <v>10</v>
      </c>
      <c r="BO106" s="175">
        <v>92</v>
      </c>
    </row>
    <row r="107" spans="1:67" x14ac:dyDescent="0.25">
      <c r="A107" s="103" t="s">
        <v>181</v>
      </c>
      <c r="B107" s="28" t="s">
        <v>84</v>
      </c>
      <c r="C107" s="31">
        <v>30</v>
      </c>
      <c r="D107" s="54">
        <v>8</v>
      </c>
      <c r="E107" s="68">
        <v>5</v>
      </c>
      <c r="F107" s="71">
        <v>38</v>
      </c>
      <c r="G107" s="85">
        <v>66</v>
      </c>
      <c r="H107" s="88">
        <v>121</v>
      </c>
      <c r="I107" s="68">
        <v>2</v>
      </c>
      <c r="J107" s="56">
        <v>204</v>
      </c>
      <c r="K107" s="135">
        <v>34</v>
      </c>
      <c r="L107" s="40">
        <v>23</v>
      </c>
      <c r="N107" s="103" t="s">
        <v>181</v>
      </c>
      <c r="O107" s="28" t="s">
        <v>84</v>
      </c>
      <c r="P107" s="176">
        <v>25</v>
      </c>
      <c r="Q107" s="169">
        <f>+Q106+1</f>
        <v>83</v>
      </c>
      <c r="R107" s="177">
        <v>6</v>
      </c>
      <c r="S107" s="178">
        <v>35</v>
      </c>
      <c r="T107" s="77">
        <v>55</v>
      </c>
      <c r="U107" s="173">
        <v>121</v>
      </c>
      <c r="V107" s="179">
        <v>32</v>
      </c>
      <c r="W107" s="175">
        <v>24</v>
      </c>
      <c r="Y107" s="103" t="s">
        <v>181</v>
      </c>
      <c r="Z107" s="28" t="s">
        <v>84</v>
      </c>
      <c r="AA107" s="63">
        <v>24</v>
      </c>
      <c r="AB107" s="63">
        <v>4</v>
      </c>
      <c r="AC107" s="63">
        <v>6</v>
      </c>
      <c r="AD107" s="63">
        <v>38</v>
      </c>
      <c r="AE107" s="63">
        <v>51</v>
      </c>
      <c r="AF107" s="63">
        <v>139</v>
      </c>
      <c r="AG107" s="63">
        <v>40</v>
      </c>
      <c r="AH107" s="63">
        <v>19</v>
      </c>
      <c r="AJ107" s="103" t="s">
        <v>181</v>
      </c>
      <c r="AK107" s="28" t="s">
        <v>84</v>
      </c>
      <c r="AL107" s="63">
        <v>24</v>
      </c>
      <c r="AM107" s="63">
        <v>5</v>
      </c>
      <c r="AN107" s="63">
        <v>6</v>
      </c>
      <c r="AO107" s="63">
        <v>40</v>
      </c>
      <c r="AP107" s="63">
        <v>51</v>
      </c>
      <c r="AQ107" s="63">
        <v>143</v>
      </c>
      <c r="AR107" s="63">
        <v>39</v>
      </c>
      <c r="AS107" s="63">
        <v>18</v>
      </c>
      <c r="AU107" s="48" t="s">
        <v>181</v>
      </c>
      <c r="AV107" s="28" t="s">
        <v>84</v>
      </c>
      <c r="AW107" s="176">
        <v>24</v>
      </c>
      <c r="AX107" s="169">
        <v>6</v>
      </c>
      <c r="AY107" s="177">
        <v>6</v>
      </c>
      <c r="AZ107" s="178">
        <v>43</v>
      </c>
      <c r="BA107" s="77">
        <v>50</v>
      </c>
      <c r="BB107" s="173">
        <v>143</v>
      </c>
      <c r="BC107" s="179">
        <v>41</v>
      </c>
      <c r="BD107" s="175">
        <v>19</v>
      </c>
      <c r="BF107" s="308" t="s">
        <v>176</v>
      </c>
      <c r="BG107" s="28" t="s">
        <v>151</v>
      </c>
      <c r="BH107" s="176">
        <v>97</v>
      </c>
      <c r="BI107" s="425">
        <v>58</v>
      </c>
      <c r="BJ107" s="177">
        <v>54</v>
      </c>
      <c r="BK107" s="178">
        <v>116</v>
      </c>
      <c r="BL107" s="77">
        <v>126</v>
      </c>
      <c r="BM107" s="173">
        <v>11</v>
      </c>
      <c r="BN107" s="179">
        <v>138</v>
      </c>
      <c r="BO107" s="175">
        <v>124</v>
      </c>
    </row>
    <row r="108" spans="1:67" x14ac:dyDescent="0.25">
      <c r="A108" s="44" t="s">
        <v>394</v>
      </c>
      <c r="B108" s="28" t="s">
        <v>395</v>
      </c>
      <c r="C108" s="31"/>
      <c r="D108" s="54"/>
      <c r="E108" s="68"/>
      <c r="F108" s="71"/>
      <c r="G108" s="85"/>
      <c r="H108" s="88"/>
      <c r="I108" s="68"/>
      <c r="J108" s="56"/>
      <c r="K108" s="135"/>
      <c r="L108" s="40"/>
      <c r="N108" s="44" t="s">
        <v>394</v>
      </c>
      <c r="O108" s="28" t="s">
        <v>395</v>
      </c>
      <c r="P108" s="176"/>
      <c r="Q108" s="169"/>
      <c r="R108" s="177"/>
      <c r="S108" s="178"/>
      <c r="T108" s="77"/>
      <c r="U108" s="173"/>
      <c r="V108" s="179"/>
      <c r="W108" s="175"/>
      <c r="Y108" s="44" t="s">
        <v>394</v>
      </c>
      <c r="Z108" s="28" t="s">
        <v>395</v>
      </c>
      <c r="AA108" s="63">
        <v>146</v>
      </c>
      <c r="AB108" s="63">
        <v>161</v>
      </c>
      <c r="AC108" s="63">
        <v>155</v>
      </c>
      <c r="AD108" s="63">
        <v>124</v>
      </c>
      <c r="AE108" s="63">
        <v>108</v>
      </c>
      <c r="AF108" s="63">
        <v>7</v>
      </c>
      <c r="AG108" s="63">
        <v>136</v>
      </c>
      <c r="AH108" s="63">
        <v>178</v>
      </c>
      <c r="AJ108" s="44" t="s">
        <v>394</v>
      </c>
      <c r="AK108" s="28" t="s">
        <v>395</v>
      </c>
      <c r="AL108" s="176">
        <v>148</v>
      </c>
      <c r="AM108" s="169">
        <v>161</v>
      </c>
      <c r="AN108" s="177">
        <v>155</v>
      </c>
      <c r="AO108" s="178">
        <v>125</v>
      </c>
      <c r="AP108" s="77">
        <v>107</v>
      </c>
      <c r="AQ108" s="173">
        <v>7</v>
      </c>
      <c r="AR108" s="179">
        <v>137</v>
      </c>
      <c r="AS108" s="175">
        <v>180</v>
      </c>
      <c r="AU108" s="78" t="s">
        <v>394</v>
      </c>
      <c r="AV108" s="28" t="s">
        <v>395</v>
      </c>
      <c r="AW108" s="176">
        <v>149</v>
      </c>
      <c r="AX108" s="169">
        <v>161</v>
      </c>
      <c r="AY108" s="177">
        <v>155</v>
      </c>
      <c r="AZ108" s="178">
        <v>128</v>
      </c>
      <c r="BA108" s="77">
        <v>106</v>
      </c>
      <c r="BB108" s="173">
        <v>7</v>
      </c>
      <c r="BC108" s="179">
        <v>140</v>
      </c>
      <c r="BD108" s="175">
        <v>182</v>
      </c>
      <c r="BF108" s="60" t="s">
        <v>501</v>
      </c>
      <c r="BG108" s="28" t="s">
        <v>502</v>
      </c>
      <c r="BH108" s="63">
        <v>168</v>
      </c>
      <c r="BI108" s="423">
        <v>143</v>
      </c>
      <c r="BJ108" s="63">
        <v>138</v>
      </c>
      <c r="BK108" s="63">
        <v>1</v>
      </c>
      <c r="BL108" s="63">
        <v>30</v>
      </c>
      <c r="BM108" s="63">
        <v>6</v>
      </c>
      <c r="BN108" s="63">
        <v>143</v>
      </c>
      <c r="BO108" s="63">
        <v>132</v>
      </c>
    </row>
    <row r="109" spans="1:67" x14ac:dyDescent="0.25">
      <c r="A109" s="41" t="s">
        <v>182</v>
      </c>
      <c r="B109" s="28" t="s">
        <v>183</v>
      </c>
      <c r="C109" s="37">
        <v>130</v>
      </c>
      <c r="D109" s="37">
        <v>65</v>
      </c>
      <c r="E109" s="37">
        <v>70</v>
      </c>
      <c r="F109" s="37">
        <v>143</v>
      </c>
      <c r="G109" s="37">
        <v>181</v>
      </c>
      <c r="H109" s="37">
        <v>38</v>
      </c>
      <c r="I109" s="37">
        <v>191</v>
      </c>
      <c r="J109" s="45">
        <v>637</v>
      </c>
      <c r="K109" s="136">
        <v>106.16666666666667</v>
      </c>
      <c r="L109" s="40">
        <v>119</v>
      </c>
      <c r="N109" s="41" t="s">
        <v>182</v>
      </c>
      <c r="O109" s="28" t="s">
        <v>183</v>
      </c>
      <c r="P109" s="176">
        <v>107</v>
      </c>
      <c r="Q109" s="169">
        <v>58</v>
      </c>
      <c r="R109" s="177">
        <v>60</v>
      </c>
      <c r="S109" s="178">
        <v>112</v>
      </c>
      <c r="T109" s="77">
        <v>148</v>
      </c>
      <c r="U109" s="173">
        <v>38</v>
      </c>
      <c r="V109" s="179">
        <v>101</v>
      </c>
      <c r="W109" s="175">
        <v>129</v>
      </c>
      <c r="Y109" s="41" t="s">
        <v>182</v>
      </c>
      <c r="Z109" s="28" t="s">
        <v>183</v>
      </c>
      <c r="AA109" s="176">
        <v>109</v>
      </c>
      <c r="AB109" s="169">
        <v>63</v>
      </c>
      <c r="AC109" s="177">
        <v>62</v>
      </c>
      <c r="AD109" s="178">
        <v>124</v>
      </c>
      <c r="AE109" s="77">
        <v>161</v>
      </c>
      <c r="AF109" s="173">
        <v>38</v>
      </c>
      <c r="AG109" s="179">
        <v>111</v>
      </c>
      <c r="AH109" s="175">
        <v>136</v>
      </c>
      <c r="AJ109" s="41" t="s">
        <v>182</v>
      </c>
      <c r="AK109" s="28" t="s">
        <v>183</v>
      </c>
      <c r="AL109" s="176">
        <v>108</v>
      </c>
      <c r="AM109" s="169">
        <v>61</v>
      </c>
      <c r="AN109" s="177">
        <v>60</v>
      </c>
      <c r="AO109" s="178">
        <v>125</v>
      </c>
      <c r="AP109" s="77">
        <v>161</v>
      </c>
      <c r="AQ109" s="173">
        <v>38</v>
      </c>
      <c r="AR109" s="179">
        <v>111</v>
      </c>
      <c r="AS109" s="175">
        <v>137</v>
      </c>
      <c r="AU109" s="59" t="s">
        <v>182</v>
      </c>
      <c r="AV109" s="28" t="s">
        <v>183</v>
      </c>
      <c r="AW109" s="176">
        <v>107</v>
      </c>
      <c r="AX109" s="169">
        <v>63</v>
      </c>
      <c r="AY109" s="177">
        <v>61</v>
      </c>
      <c r="AZ109" s="178">
        <v>128</v>
      </c>
      <c r="BA109" s="77">
        <v>163</v>
      </c>
      <c r="BB109" s="173">
        <v>38</v>
      </c>
      <c r="BC109" s="179">
        <v>113</v>
      </c>
      <c r="BD109" s="175">
        <v>136</v>
      </c>
      <c r="BF109" s="42" t="s">
        <v>179</v>
      </c>
      <c r="BG109" s="43" t="s">
        <v>180</v>
      </c>
      <c r="BH109" s="176">
        <v>137</v>
      </c>
      <c r="BI109" s="425">
        <v>91</v>
      </c>
      <c r="BJ109" s="177">
        <v>91</v>
      </c>
      <c r="BK109" s="178">
        <v>116</v>
      </c>
      <c r="BL109" s="77">
        <v>168</v>
      </c>
      <c r="BM109" s="173">
        <v>10</v>
      </c>
      <c r="BN109" s="179">
        <v>140</v>
      </c>
      <c r="BO109" s="175">
        <v>160</v>
      </c>
    </row>
    <row r="110" spans="1:67" x14ac:dyDescent="0.25">
      <c r="A110" s="41" t="s">
        <v>184</v>
      </c>
      <c r="B110" s="28" t="s">
        <v>128</v>
      </c>
      <c r="C110" s="37">
        <v>67</v>
      </c>
      <c r="D110" s="37">
        <v>25</v>
      </c>
      <c r="E110" s="37">
        <v>24</v>
      </c>
      <c r="F110" s="37">
        <v>1</v>
      </c>
      <c r="G110" s="37">
        <v>88</v>
      </c>
      <c r="H110" s="37">
        <v>12</v>
      </c>
      <c r="I110" s="37">
        <v>14</v>
      </c>
      <c r="J110" s="45">
        <v>143</v>
      </c>
      <c r="K110" s="136">
        <v>23.833333333333332</v>
      </c>
      <c r="L110" s="40">
        <v>11</v>
      </c>
      <c r="N110" s="41" t="s">
        <v>184</v>
      </c>
      <c r="O110" s="28" t="s">
        <v>128</v>
      </c>
      <c r="P110" s="176">
        <v>56</v>
      </c>
      <c r="Q110" s="169">
        <f>+Q109+1</f>
        <v>59</v>
      </c>
      <c r="R110" s="177">
        <v>22</v>
      </c>
      <c r="S110" s="178">
        <v>1</v>
      </c>
      <c r="T110" s="77">
        <v>76</v>
      </c>
      <c r="U110" s="173">
        <v>12</v>
      </c>
      <c r="V110" s="179">
        <v>1</v>
      </c>
      <c r="W110" s="175">
        <v>18</v>
      </c>
      <c r="Y110" s="41" t="s">
        <v>184</v>
      </c>
      <c r="Z110" s="28" t="s">
        <v>128</v>
      </c>
      <c r="AA110" s="176">
        <v>51</v>
      </c>
      <c r="AB110" s="169">
        <v>28</v>
      </c>
      <c r="AC110" s="177">
        <v>22</v>
      </c>
      <c r="AD110" s="178">
        <v>1</v>
      </c>
      <c r="AE110" s="77">
        <v>82</v>
      </c>
      <c r="AF110" s="173">
        <v>12</v>
      </c>
      <c r="AG110" s="179">
        <v>1</v>
      </c>
      <c r="AH110" s="175">
        <v>24</v>
      </c>
      <c r="AJ110" s="41" t="s">
        <v>184</v>
      </c>
      <c r="AK110" s="28" t="s">
        <v>128</v>
      </c>
      <c r="AL110" s="176">
        <v>51</v>
      </c>
      <c r="AM110" s="169">
        <v>27</v>
      </c>
      <c r="AN110" s="177">
        <v>22</v>
      </c>
      <c r="AO110" s="178">
        <v>1</v>
      </c>
      <c r="AP110" s="77">
        <v>80</v>
      </c>
      <c r="AQ110" s="173">
        <v>12</v>
      </c>
      <c r="AR110" s="179">
        <v>1</v>
      </c>
      <c r="AS110" s="175">
        <v>22</v>
      </c>
      <c r="AU110" s="59" t="s">
        <v>184</v>
      </c>
      <c r="AV110" s="28" t="s">
        <v>128</v>
      </c>
      <c r="AW110" s="176">
        <v>50</v>
      </c>
      <c r="AX110" s="169">
        <v>28</v>
      </c>
      <c r="AY110" s="177">
        <v>22</v>
      </c>
      <c r="AZ110" s="178">
        <v>1</v>
      </c>
      <c r="BA110" s="77">
        <v>80</v>
      </c>
      <c r="BB110" s="173">
        <v>12</v>
      </c>
      <c r="BC110" s="179">
        <v>1</v>
      </c>
      <c r="BD110" s="175">
        <v>21</v>
      </c>
      <c r="BF110" s="48" t="s">
        <v>181</v>
      </c>
      <c r="BG110" s="28" t="s">
        <v>84</v>
      </c>
      <c r="BH110" s="176">
        <v>24</v>
      </c>
      <c r="BI110" s="425">
        <v>5</v>
      </c>
      <c r="BJ110" s="177">
        <v>6</v>
      </c>
      <c r="BK110" s="178">
        <v>45</v>
      </c>
      <c r="BL110" s="77">
        <v>55</v>
      </c>
      <c r="BM110" s="173">
        <v>143</v>
      </c>
      <c r="BN110" s="179">
        <v>41</v>
      </c>
      <c r="BO110" s="175">
        <v>19</v>
      </c>
    </row>
    <row r="111" spans="1:67" x14ac:dyDescent="0.25">
      <c r="A111" s="44" t="s">
        <v>185</v>
      </c>
      <c r="B111" s="28" t="s">
        <v>186</v>
      </c>
      <c r="C111" s="37">
        <v>128</v>
      </c>
      <c r="D111" s="37">
        <v>93</v>
      </c>
      <c r="E111" s="37">
        <v>92</v>
      </c>
      <c r="F111" s="37">
        <v>144</v>
      </c>
      <c r="G111" s="37">
        <v>88</v>
      </c>
      <c r="H111" s="37">
        <v>12</v>
      </c>
      <c r="I111" s="37">
        <v>41</v>
      </c>
      <c r="J111" s="45">
        <v>510</v>
      </c>
      <c r="K111" s="136">
        <v>85</v>
      </c>
      <c r="L111" s="40">
        <v>98</v>
      </c>
      <c r="N111" s="44" t="s">
        <v>185</v>
      </c>
      <c r="O111" s="28" t="s">
        <v>186</v>
      </c>
      <c r="P111" s="176">
        <v>105</v>
      </c>
      <c r="Q111" s="169">
        <v>82</v>
      </c>
      <c r="R111" s="177">
        <v>81</v>
      </c>
      <c r="S111" s="178">
        <v>112</v>
      </c>
      <c r="T111" s="77">
        <v>76</v>
      </c>
      <c r="U111" s="173">
        <v>12</v>
      </c>
      <c r="V111" s="179">
        <v>10</v>
      </c>
      <c r="W111" s="175">
        <v>95</v>
      </c>
      <c r="Y111" s="44" t="s">
        <v>185</v>
      </c>
      <c r="Z111" s="28" t="s">
        <v>186</v>
      </c>
      <c r="AA111" s="176">
        <v>107</v>
      </c>
      <c r="AB111" s="169">
        <v>85</v>
      </c>
      <c r="AC111" s="177">
        <v>84</v>
      </c>
      <c r="AD111" s="178">
        <v>124</v>
      </c>
      <c r="AE111" s="77">
        <v>82</v>
      </c>
      <c r="AF111" s="173">
        <v>12</v>
      </c>
      <c r="AG111" s="179">
        <v>12</v>
      </c>
      <c r="AH111" s="175">
        <v>97</v>
      </c>
      <c r="AJ111" s="44" t="s">
        <v>185</v>
      </c>
      <c r="AK111" s="28" t="s">
        <v>186</v>
      </c>
      <c r="AL111" s="176">
        <v>106</v>
      </c>
      <c r="AM111" s="169">
        <v>85</v>
      </c>
      <c r="AN111" s="177">
        <v>84</v>
      </c>
      <c r="AO111" s="178">
        <v>125</v>
      </c>
      <c r="AP111" s="77">
        <v>80</v>
      </c>
      <c r="AQ111" s="173">
        <v>12</v>
      </c>
      <c r="AR111" s="179">
        <v>11</v>
      </c>
      <c r="AS111" s="175">
        <v>96</v>
      </c>
      <c r="AU111" s="78" t="s">
        <v>185</v>
      </c>
      <c r="AV111" s="28" t="s">
        <v>186</v>
      </c>
      <c r="AW111" s="63">
        <v>100</v>
      </c>
      <c r="AX111" s="63">
        <v>88</v>
      </c>
      <c r="AY111" s="63">
        <v>86</v>
      </c>
      <c r="AZ111" s="63">
        <v>57</v>
      </c>
      <c r="BA111" s="63">
        <v>80</v>
      </c>
      <c r="BB111" s="63">
        <v>18</v>
      </c>
      <c r="BC111" s="63">
        <v>9</v>
      </c>
      <c r="BD111" s="63">
        <v>76</v>
      </c>
      <c r="BF111" s="78" t="s">
        <v>394</v>
      </c>
      <c r="BG111" s="28" t="s">
        <v>395</v>
      </c>
      <c r="BH111" s="176">
        <v>149</v>
      </c>
      <c r="BI111" s="425">
        <v>167</v>
      </c>
      <c r="BJ111" s="177">
        <v>162</v>
      </c>
      <c r="BK111" s="178">
        <v>130</v>
      </c>
      <c r="BL111" s="77">
        <v>110</v>
      </c>
      <c r="BM111" s="173">
        <v>7</v>
      </c>
      <c r="BN111" s="179">
        <v>143</v>
      </c>
      <c r="BO111" s="175">
        <v>187</v>
      </c>
    </row>
    <row r="112" spans="1:67" x14ac:dyDescent="0.25">
      <c r="A112" s="44" t="s">
        <v>396</v>
      </c>
      <c r="B112" s="28" t="s">
        <v>397</v>
      </c>
      <c r="C112" s="37"/>
      <c r="D112" s="37"/>
      <c r="E112" s="37"/>
      <c r="F112" s="37"/>
      <c r="G112" s="37"/>
      <c r="H112" s="37"/>
      <c r="I112" s="37"/>
      <c r="J112" s="45"/>
      <c r="K112" s="136"/>
      <c r="L112" s="40"/>
      <c r="N112" s="44" t="s">
        <v>396</v>
      </c>
      <c r="O112" s="28" t="s">
        <v>397</v>
      </c>
      <c r="P112" s="176"/>
      <c r="Q112" s="169"/>
      <c r="R112" s="177"/>
      <c r="S112" s="178"/>
      <c r="T112" s="77"/>
      <c r="U112" s="173"/>
      <c r="V112" s="179"/>
      <c r="W112" s="175"/>
      <c r="Y112" s="44" t="s">
        <v>396</v>
      </c>
      <c r="Z112" s="28" t="s">
        <v>397</v>
      </c>
      <c r="AA112" s="63">
        <v>151</v>
      </c>
      <c r="AB112" s="63">
        <v>85</v>
      </c>
      <c r="AC112" s="63">
        <v>84</v>
      </c>
      <c r="AD112" s="63">
        <v>1</v>
      </c>
      <c r="AE112" s="63">
        <v>82</v>
      </c>
      <c r="AF112" s="63">
        <v>2</v>
      </c>
      <c r="AG112" s="63">
        <v>1</v>
      </c>
      <c r="AH112" s="63">
        <v>74</v>
      </c>
      <c r="AJ112" s="44" t="s">
        <v>396</v>
      </c>
      <c r="AK112" s="28" t="s">
        <v>397</v>
      </c>
      <c r="AL112" s="176">
        <v>151</v>
      </c>
      <c r="AM112" s="169">
        <v>85</v>
      </c>
      <c r="AN112" s="177">
        <v>84</v>
      </c>
      <c r="AO112" s="178">
        <v>1</v>
      </c>
      <c r="AP112" s="77">
        <v>80</v>
      </c>
      <c r="AQ112" s="173">
        <v>2</v>
      </c>
      <c r="AR112" s="179">
        <v>1</v>
      </c>
      <c r="AS112" s="175">
        <v>72</v>
      </c>
      <c r="AU112" s="78" t="s">
        <v>396</v>
      </c>
      <c r="AV112" s="28" t="s">
        <v>397</v>
      </c>
      <c r="AW112" s="176">
        <v>155</v>
      </c>
      <c r="AX112" s="169">
        <v>88</v>
      </c>
      <c r="AY112" s="177">
        <v>86</v>
      </c>
      <c r="AZ112" s="178">
        <v>1</v>
      </c>
      <c r="BA112" s="77">
        <v>80</v>
      </c>
      <c r="BB112" s="173">
        <v>2</v>
      </c>
      <c r="BC112" s="179">
        <v>1</v>
      </c>
      <c r="BD112" s="175">
        <v>73</v>
      </c>
      <c r="BF112" s="59" t="s">
        <v>182</v>
      </c>
      <c r="BG112" s="28" t="s">
        <v>183</v>
      </c>
      <c r="BH112" s="176">
        <v>107</v>
      </c>
      <c r="BI112" s="425">
        <v>63</v>
      </c>
      <c r="BJ112" s="177">
        <v>59</v>
      </c>
      <c r="BK112" s="178">
        <v>130</v>
      </c>
      <c r="BL112" s="77">
        <v>165</v>
      </c>
      <c r="BM112" s="173">
        <v>38</v>
      </c>
      <c r="BN112" s="179">
        <v>116</v>
      </c>
      <c r="BO112" s="175">
        <v>138</v>
      </c>
    </row>
    <row r="113" spans="1:67" ht="15.75" thickBot="1" x14ac:dyDescent="0.3">
      <c r="A113" s="27" t="s">
        <v>187</v>
      </c>
      <c r="B113" s="28" t="s">
        <v>188</v>
      </c>
      <c r="C113" s="37">
        <v>16</v>
      </c>
      <c r="D113" s="37">
        <v>5</v>
      </c>
      <c r="E113" s="37">
        <v>2</v>
      </c>
      <c r="F113" s="37">
        <v>116</v>
      </c>
      <c r="G113" s="37">
        <v>134</v>
      </c>
      <c r="H113" s="37">
        <v>21</v>
      </c>
      <c r="I113" s="37">
        <v>90</v>
      </c>
      <c r="J113" s="45">
        <v>250</v>
      </c>
      <c r="K113" s="136">
        <v>41.666666666666664</v>
      </c>
      <c r="L113" s="40">
        <v>30</v>
      </c>
      <c r="N113" s="27" t="s">
        <v>187</v>
      </c>
      <c r="O113" s="28" t="s">
        <v>188</v>
      </c>
      <c r="P113" s="176">
        <v>14</v>
      </c>
      <c r="Q113" s="169">
        <v>5</v>
      </c>
      <c r="R113" s="177">
        <v>3</v>
      </c>
      <c r="S113" s="178">
        <v>98</v>
      </c>
      <c r="T113" s="77">
        <v>116</v>
      </c>
      <c r="U113" s="173">
        <v>21</v>
      </c>
      <c r="V113" s="179">
        <v>57</v>
      </c>
      <c r="W113" s="175">
        <v>50</v>
      </c>
      <c r="Y113" s="27" t="s">
        <v>187</v>
      </c>
      <c r="Z113" s="28" t="s">
        <v>188</v>
      </c>
      <c r="AA113" s="176">
        <v>14</v>
      </c>
      <c r="AB113" s="169">
        <v>3</v>
      </c>
      <c r="AC113" s="177">
        <v>4</v>
      </c>
      <c r="AD113" s="178">
        <v>111</v>
      </c>
      <c r="AE113" s="77">
        <v>128</v>
      </c>
      <c r="AF113" s="173">
        <v>21</v>
      </c>
      <c r="AG113" s="179">
        <v>63</v>
      </c>
      <c r="AH113" s="175">
        <v>52</v>
      </c>
      <c r="AJ113" s="27" t="s">
        <v>187</v>
      </c>
      <c r="AK113" s="28" t="s">
        <v>188</v>
      </c>
      <c r="AL113" s="176">
        <v>14</v>
      </c>
      <c r="AM113" s="169">
        <v>4</v>
      </c>
      <c r="AN113" s="177">
        <v>4</v>
      </c>
      <c r="AO113" s="178">
        <v>112</v>
      </c>
      <c r="AP113" s="77">
        <v>127</v>
      </c>
      <c r="AQ113" s="173">
        <v>21</v>
      </c>
      <c r="AR113" s="179">
        <v>63</v>
      </c>
      <c r="AS113" s="175">
        <v>49</v>
      </c>
      <c r="AU113" s="27" t="s">
        <v>187</v>
      </c>
      <c r="AV113" s="28" t="s">
        <v>188</v>
      </c>
      <c r="AW113" s="176">
        <v>14</v>
      </c>
      <c r="AX113" s="169">
        <v>4</v>
      </c>
      <c r="AY113" s="177">
        <v>4</v>
      </c>
      <c r="AZ113" s="178">
        <v>114</v>
      </c>
      <c r="BA113" s="77">
        <v>128</v>
      </c>
      <c r="BB113" s="173">
        <v>21</v>
      </c>
      <c r="BC113" s="179">
        <v>67</v>
      </c>
      <c r="BD113" s="175">
        <v>49</v>
      </c>
      <c r="BF113" s="59" t="s">
        <v>184</v>
      </c>
      <c r="BG113" s="28" t="s">
        <v>128</v>
      </c>
      <c r="BH113" s="176">
        <v>50</v>
      </c>
      <c r="BI113" s="425">
        <v>29</v>
      </c>
      <c r="BJ113" s="177">
        <v>24</v>
      </c>
      <c r="BK113" s="178">
        <v>1</v>
      </c>
      <c r="BL113" s="77">
        <v>83</v>
      </c>
      <c r="BM113" s="173">
        <v>12</v>
      </c>
      <c r="BN113" s="179">
        <v>1</v>
      </c>
      <c r="BO113" s="175">
        <v>22</v>
      </c>
    </row>
    <row r="114" spans="1:67" x14ac:dyDescent="0.25">
      <c r="A114" s="291" t="s">
        <v>1</v>
      </c>
      <c r="B114" s="291"/>
      <c r="C114" s="2" t="s">
        <v>2</v>
      </c>
      <c r="D114" s="2" t="s">
        <v>3</v>
      </c>
      <c r="E114" s="414" t="s">
        <v>434</v>
      </c>
      <c r="F114" s="2" t="s">
        <v>370</v>
      </c>
      <c r="G114" s="4" t="s">
        <v>6</v>
      </c>
      <c r="H114" s="5" t="s">
        <v>7</v>
      </c>
      <c r="I114" s="4" t="s">
        <v>8</v>
      </c>
      <c r="J114" s="6" t="s">
        <v>9</v>
      </c>
      <c r="K114" s="7" t="s">
        <v>10</v>
      </c>
      <c r="L114" s="8" t="s">
        <v>11</v>
      </c>
      <c r="N114" s="291" t="s">
        <v>369</v>
      </c>
      <c r="O114" s="291"/>
      <c r="P114" s="143" t="s">
        <v>2</v>
      </c>
      <c r="Q114" s="285" t="s">
        <v>4</v>
      </c>
      <c r="R114" s="292" t="s">
        <v>434</v>
      </c>
      <c r="S114" s="146" t="s">
        <v>370</v>
      </c>
      <c r="T114" s="147" t="s">
        <v>6</v>
      </c>
      <c r="U114" s="148" t="s">
        <v>7</v>
      </c>
      <c r="V114" s="149" t="s">
        <v>8</v>
      </c>
      <c r="W114" s="289" t="s">
        <v>371</v>
      </c>
      <c r="Y114" s="291" t="s">
        <v>383</v>
      </c>
      <c r="Z114" s="291"/>
      <c r="AA114" s="143" t="s">
        <v>2</v>
      </c>
      <c r="AB114" s="285" t="s">
        <v>4</v>
      </c>
      <c r="AC114" s="292" t="s">
        <v>434</v>
      </c>
      <c r="AD114" s="146" t="s">
        <v>370</v>
      </c>
      <c r="AE114" s="147" t="s">
        <v>6</v>
      </c>
      <c r="AF114" s="148" t="s">
        <v>7</v>
      </c>
      <c r="AG114" s="149" t="s">
        <v>8</v>
      </c>
      <c r="AH114" s="289" t="s">
        <v>371</v>
      </c>
      <c r="AJ114" s="291" t="s">
        <v>430</v>
      </c>
      <c r="AK114" s="291"/>
      <c r="AL114" s="143" t="s">
        <v>2</v>
      </c>
      <c r="AM114" s="285" t="s">
        <v>4</v>
      </c>
      <c r="AN114" s="292" t="s">
        <v>434</v>
      </c>
      <c r="AO114" s="146" t="s">
        <v>370</v>
      </c>
      <c r="AP114" s="147" t="s">
        <v>6</v>
      </c>
      <c r="AQ114" s="148" t="s">
        <v>7</v>
      </c>
      <c r="AR114" s="149" t="s">
        <v>8</v>
      </c>
      <c r="AS114" s="289" t="s">
        <v>371</v>
      </c>
      <c r="AU114" s="291" t="s">
        <v>436</v>
      </c>
      <c r="AV114" s="291"/>
      <c r="AW114" s="143" t="s">
        <v>2</v>
      </c>
      <c r="AX114" s="285" t="s">
        <v>4</v>
      </c>
      <c r="AY114" s="292" t="s">
        <v>434</v>
      </c>
      <c r="AZ114" s="146" t="s">
        <v>370</v>
      </c>
      <c r="BA114" s="147" t="s">
        <v>6</v>
      </c>
      <c r="BB114" s="148" t="s">
        <v>7</v>
      </c>
      <c r="BC114" s="149" t="s">
        <v>8</v>
      </c>
      <c r="BD114" s="289" t="s">
        <v>371</v>
      </c>
      <c r="BF114" s="78" t="s">
        <v>185</v>
      </c>
      <c r="BG114" s="28" t="s">
        <v>186</v>
      </c>
      <c r="BH114" s="176">
        <v>99</v>
      </c>
      <c r="BI114" s="425">
        <v>91</v>
      </c>
      <c r="BJ114" s="177">
        <v>91</v>
      </c>
      <c r="BK114" s="178">
        <v>60</v>
      </c>
      <c r="BL114" s="77">
        <v>83</v>
      </c>
      <c r="BM114" s="173">
        <v>18</v>
      </c>
      <c r="BN114" s="179">
        <v>10</v>
      </c>
      <c r="BO114" s="175">
        <v>75</v>
      </c>
    </row>
    <row r="115" spans="1:67" ht="15.75" thickBot="1" x14ac:dyDescent="0.3">
      <c r="A115" s="291" t="s">
        <v>361</v>
      </c>
      <c r="B115" s="291"/>
      <c r="C115" s="9" t="s">
        <v>12</v>
      </c>
      <c r="D115" s="10" t="s">
        <v>4</v>
      </c>
      <c r="E115" s="113" t="s">
        <v>435</v>
      </c>
      <c r="F115" s="415" t="s">
        <v>14</v>
      </c>
      <c r="G115" s="11" t="s">
        <v>15</v>
      </c>
      <c r="H115" s="12" t="s">
        <v>16</v>
      </c>
      <c r="I115" s="416" t="s">
        <v>17</v>
      </c>
      <c r="J115" s="13" t="s">
        <v>18</v>
      </c>
      <c r="K115" s="14" t="s">
        <v>19</v>
      </c>
      <c r="L115" s="15" t="s">
        <v>20</v>
      </c>
      <c r="N115" s="291" t="s">
        <v>361</v>
      </c>
      <c r="O115" s="291"/>
      <c r="P115" s="151" t="s">
        <v>12</v>
      </c>
      <c r="Q115" s="152" t="s">
        <v>432</v>
      </c>
      <c r="R115" s="226" t="s">
        <v>435</v>
      </c>
      <c r="S115" s="293" t="s">
        <v>14</v>
      </c>
      <c r="T115" s="155" t="s">
        <v>15</v>
      </c>
      <c r="U115" s="156" t="s">
        <v>16</v>
      </c>
      <c r="V115" s="294" t="s">
        <v>17</v>
      </c>
      <c r="W115" s="158" t="s">
        <v>423</v>
      </c>
      <c r="Y115" s="291" t="s">
        <v>384</v>
      </c>
      <c r="Z115" s="291"/>
      <c r="AA115" s="151" t="s">
        <v>12</v>
      </c>
      <c r="AB115" s="152" t="s">
        <v>432</v>
      </c>
      <c r="AC115" s="226" t="s">
        <v>435</v>
      </c>
      <c r="AD115" s="293" t="s">
        <v>14</v>
      </c>
      <c r="AE115" s="155" t="s">
        <v>15</v>
      </c>
      <c r="AF115" s="156" t="s">
        <v>16</v>
      </c>
      <c r="AG115" s="294" t="s">
        <v>17</v>
      </c>
      <c r="AH115" s="158" t="s">
        <v>423</v>
      </c>
      <c r="AJ115" s="291" t="s">
        <v>361</v>
      </c>
      <c r="AK115" s="291"/>
      <c r="AL115" s="151" t="s">
        <v>12</v>
      </c>
      <c r="AM115" s="152" t="s">
        <v>432</v>
      </c>
      <c r="AN115" s="226" t="s">
        <v>435</v>
      </c>
      <c r="AO115" s="293" t="s">
        <v>14</v>
      </c>
      <c r="AP115" s="155" t="s">
        <v>15</v>
      </c>
      <c r="AQ115" s="156" t="s">
        <v>16</v>
      </c>
      <c r="AR115" s="294" t="s">
        <v>17</v>
      </c>
      <c r="AS115" s="158" t="s">
        <v>423</v>
      </c>
      <c r="AU115" s="291" t="s">
        <v>437</v>
      </c>
      <c r="AV115" s="291"/>
      <c r="AW115" s="151" t="s">
        <v>12</v>
      </c>
      <c r="AX115" s="152" t="s">
        <v>432</v>
      </c>
      <c r="AY115" s="226" t="s">
        <v>435</v>
      </c>
      <c r="AZ115" s="293" t="s">
        <v>14</v>
      </c>
      <c r="BA115" s="155" t="s">
        <v>15</v>
      </c>
      <c r="BB115" s="156" t="s">
        <v>16</v>
      </c>
      <c r="BC115" s="294" t="s">
        <v>17</v>
      </c>
      <c r="BD115" s="158" t="s">
        <v>423</v>
      </c>
      <c r="BF115" s="27" t="s">
        <v>187</v>
      </c>
      <c r="BG115" s="28" t="s">
        <v>188</v>
      </c>
      <c r="BH115" s="176">
        <v>14</v>
      </c>
      <c r="BI115" s="425">
        <v>4</v>
      </c>
      <c r="BJ115" s="177">
        <v>4</v>
      </c>
      <c r="BK115" s="178">
        <v>116</v>
      </c>
      <c r="BL115" s="77">
        <v>130</v>
      </c>
      <c r="BM115" s="173">
        <v>21</v>
      </c>
      <c r="BN115" s="179">
        <v>71</v>
      </c>
      <c r="BO115" s="175">
        <v>49</v>
      </c>
    </row>
    <row r="116" spans="1:67" x14ac:dyDescent="0.25">
      <c r="A116" s="291"/>
      <c r="B116" s="291"/>
      <c r="C116" s="9" t="s">
        <v>13</v>
      </c>
      <c r="D116" s="9" t="s">
        <v>21</v>
      </c>
      <c r="E116" s="9" t="s">
        <v>13</v>
      </c>
      <c r="F116" s="9" t="s">
        <v>23</v>
      </c>
      <c r="G116" s="11" t="s">
        <v>13</v>
      </c>
      <c r="H116" s="12" t="s">
        <v>24</v>
      </c>
      <c r="I116" s="11" t="s">
        <v>25</v>
      </c>
      <c r="J116" s="13" t="s">
        <v>26</v>
      </c>
      <c r="K116" s="14" t="s">
        <v>27</v>
      </c>
      <c r="L116" s="15" t="s">
        <v>28</v>
      </c>
      <c r="N116" s="291"/>
      <c r="O116" s="291"/>
      <c r="P116" s="151" t="s">
        <v>13</v>
      </c>
      <c r="Q116" s="152" t="s">
        <v>29</v>
      </c>
      <c r="R116" s="153" t="s">
        <v>13</v>
      </c>
      <c r="S116" s="154" t="s">
        <v>23</v>
      </c>
      <c r="T116" s="155" t="s">
        <v>13</v>
      </c>
      <c r="U116" s="156" t="s">
        <v>24</v>
      </c>
      <c r="V116" s="157" t="s">
        <v>25</v>
      </c>
      <c r="W116" s="158" t="s">
        <v>372</v>
      </c>
      <c r="Y116" s="291" t="s">
        <v>361</v>
      </c>
      <c r="Z116" s="291"/>
      <c r="AA116" s="151" t="s">
        <v>13</v>
      </c>
      <c r="AB116" s="152" t="s">
        <v>29</v>
      </c>
      <c r="AC116" s="153" t="s">
        <v>13</v>
      </c>
      <c r="AD116" s="154" t="s">
        <v>23</v>
      </c>
      <c r="AE116" s="155" t="s">
        <v>13</v>
      </c>
      <c r="AF116" s="156" t="s">
        <v>24</v>
      </c>
      <c r="AG116" s="157" t="s">
        <v>25</v>
      </c>
      <c r="AH116" s="158" t="s">
        <v>372</v>
      </c>
      <c r="AJ116" s="291"/>
      <c r="AK116" s="291"/>
      <c r="AL116" s="151" t="s">
        <v>13</v>
      </c>
      <c r="AM116" s="152" t="s">
        <v>29</v>
      </c>
      <c r="AN116" s="153" t="s">
        <v>13</v>
      </c>
      <c r="AO116" s="154" t="s">
        <v>23</v>
      </c>
      <c r="AP116" s="155" t="s">
        <v>13</v>
      </c>
      <c r="AQ116" s="156" t="s">
        <v>24</v>
      </c>
      <c r="AR116" s="157" t="s">
        <v>25</v>
      </c>
      <c r="AS116" s="158" t="s">
        <v>372</v>
      </c>
      <c r="AU116" s="301" t="s">
        <v>361</v>
      </c>
      <c r="AV116" s="291"/>
      <c r="AW116" s="151" t="s">
        <v>13</v>
      </c>
      <c r="AX116" s="152" t="s">
        <v>29</v>
      </c>
      <c r="AY116" s="153" t="s">
        <v>13</v>
      </c>
      <c r="AZ116" s="154" t="s">
        <v>23</v>
      </c>
      <c r="BA116" s="155" t="s">
        <v>13</v>
      </c>
      <c r="BB116" s="156" t="s">
        <v>24</v>
      </c>
      <c r="BC116" s="157" t="s">
        <v>25</v>
      </c>
      <c r="BD116" s="158" t="s">
        <v>372</v>
      </c>
      <c r="BF116" s="291" t="s">
        <v>496</v>
      </c>
      <c r="BG116" s="291"/>
      <c r="BH116" s="143" t="s">
        <v>442</v>
      </c>
      <c r="BI116" s="285" t="s">
        <v>4</v>
      </c>
      <c r="BJ116" s="292" t="s">
        <v>434</v>
      </c>
      <c r="BK116" s="146" t="s">
        <v>370</v>
      </c>
      <c r="BL116" s="147" t="s">
        <v>6</v>
      </c>
      <c r="BM116" s="148" t="s">
        <v>7</v>
      </c>
      <c r="BN116" s="149" t="s">
        <v>8</v>
      </c>
      <c r="BO116" s="289" t="s">
        <v>371</v>
      </c>
    </row>
    <row r="117" spans="1:67" x14ac:dyDescent="0.25">
      <c r="A117" s="291"/>
      <c r="B117" s="291"/>
      <c r="C117" s="364" t="s">
        <v>22</v>
      </c>
      <c r="D117" s="9" t="s">
        <v>29</v>
      </c>
      <c r="E117" s="9" t="s">
        <v>22</v>
      </c>
      <c r="F117" s="11" t="s">
        <v>22</v>
      </c>
      <c r="G117" s="11" t="s">
        <v>22</v>
      </c>
      <c r="H117" s="12" t="s">
        <v>31</v>
      </c>
      <c r="I117" s="11" t="s">
        <v>13</v>
      </c>
      <c r="J117" s="13"/>
      <c r="K117" s="14"/>
      <c r="L117" s="17" t="s">
        <v>32</v>
      </c>
      <c r="N117" s="291"/>
      <c r="O117" s="291"/>
      <c r="P117" s="296" t="s">
        <v>22</v>
      </c>
      <c r="Q117" s="152" t="s">
        <v>13</v>
      </c>
      <c r="R117" s="153" t="s">
        <v>22</v>
      </c>
      <c r="S117" s="297" t="s">
        <v>22</v>
      </c>
      <c r="T117" s="155" t="s">
        <v>22</v>
      </c>
      <c r="U117" s="156" t="s">
        <v>31</v>
      </c>
      <c r="V117" s="157" t="s">
        <v>13</v>
      </c>
      <c r="W117" s="158" t="s">
        <v>27</v>
      </c>
      <c r="Y117" s="291"/>
      <c r="Z117" s="291"/>
      <c r="AA117" s="296" t="s">
        <v>22</v>
      </c>
      <c r="AB117" s="152" t="s">
        <v>13</v>
      </c>
      <c r="AC117" s="153" t="s">
        <v>22</v>
      </c>
      <c r="AD117" s="297" t="s">
        <v>22</v>
      </c>
      <c r="AE117" s="155" t="s">
        <v>22</v>
      </c>
      <c r="AF117" s="156" t="s">
        <v>31</v>
      </c>
      <c r="AG117" s="157" t="s">
        <v>13</v>
      </c>
      <c r="AH117" s="158" t="s">
        <v>27</v>
      </c>
      <c r="AJ117" s="291"/>
      <c r="AK117" s="291"/>
      <c r="AL117" s="296" t="s">
        <v>22</v>
      </c>
      <c r="AM117" s="152" t="s">
        <v>13</v>
      </c>
      <c r="AN117" s="153" t="s">
        <v>22</v>
      </c>
      <c r="AO117" s="297" t="s">
        <v>22</v>
      </c>
      <c r="AP117" s="155" t="s">
        <v>22</v>
      </c>
      <c r="AQ117" s="156" t="s">
        <v>31</v>
      </c>
      <c r="AR117" s="157" t="s">
        <v>13</v>
      </c>
      <c r="AS117" s="158" t="s">
        <v>27</v>
      </c>
      <c r="AU117" s="291"/>
      <c r="AV117" s="291"/>
      <c r="AW117" s="296" t="s">
        <v>22</v>
      </c>
      <c r="AX117" s="152" t="s">
        <v>13</v>
      </c>
      <c r="AY117" s="153" t="s">
        <v>22</v>
      </c>
      <c r="AZ117" s="297" t="s">
        <v>22</v>
      </c>
      <c r="BA117" s="155" t="s">
        <v>22</v>
      </c>
      <c r="BB117" s="156" t="s">
        <v>31</v>
      </c>
      <c r="BC117" s="157" t="s">
        <v>13</v>
      </c>
      <c r="BD117" s="158" t="s">
        <v>27</v>
      </c>
      <c r="BF117" s="301" t="s">
        <v>361</v>
      </c>
      <c r="BG117" s="291"/>
      <c r="BH117" s="151" t="s">
        <v>12</v>
      </c>
      <c r="BI117" s="152" t="s">
        <v>432</v>
      </c>
      <c r="BJ117" s="226" t="s">
        <v>435</v>
      </c>
      <c r="BK117" s="293" t="s">
        <v>14</v>
      </c>
      <c r="BL117" s="155" t="s">
        <v>15</v>
      </c>
      <c r="BM117" s="156" t="s">
        <v>16</v>
      </c>
      <c r="BN117" s="294" t="s">
        <v>17</v>
      </c>
      <c r="BO117" s="158" t="s">
        <v>423</v>
      </c>
    </row>
    <row r="118" spans="1:67" ht="15.75" thickBot="1" x14ac:dyDescent="0.3">
      <c r="A118" s="302" t="s">
        <v>33</v>
      </c>
      <c r="B118" s="267" t="s">
        <v>34</v>
      </c>
      <c r="C118" s="335">
        <v>42562</v>
      </c>
      <c r="D118" s="418">
        <v>42562</v>
      </c>
      <c r="E118" s="335">
        <v>42562</v>
      </c>
      <c r="F118" s="335">
        <v>42562</v>
      </c>
      <c r="G118" s="335">
        <v>42562</v>
      </c>
      <c r="H118" s="417">
        <v>42014</v>
      </c>
      <c r="I118" s="335">
        <v>42562</v>
      </c>
      <c r="J118" s="419">
        <v>42562</v>
      </c>
      <c r="K118" s="420">
        <v>42562</v>
      </c>
      <c r="L118" s="421">
        <v>42562</v>
      </c>
      <c r="N118" s="302" t="s">
        <v>33</v>
      </c>
      <c r="O118" s="267" t="s">
        <v>34</v>
      </c>
      <c r="P118" s="298">
        <v>42602</v>
      </c>
      <c r="Q118" s="270">
        <v>42602</v>
      </c>
      <c r="R118" s="299">
        <v>42602</v>
      </c>
      <c r="S118" s="300">
        <v>42602</v>
      </c>
      <c r="T118" s="295">
        <v>42602</v>
      </c>
      <c r="U118" s="274">
        <v>42014</v>
      </c>
      <c r="V118" s="275">
        <v>42602</v>
      </c>
      <c r="W118" s="276">
        <v>42602</v>
      </c>
      <c r="Y118" s="266" t="s">
        <v>33</v>
      </c>
      <c r="Z118" s="267" t="s">
        <v>34</v>
      </c>
      <c r="AA118" s="298">
        <v>42710</v>
      </c>
      <c r="AB118" s="270">
        <v>42710</v>
      </c>
      <c r="AC118" s="299">
        <v>42710</v>
      </c>
      <c r="AD118" s="300">
        <v>42710</v>
      </c>
      <c r="AE118" s="295">
        <v>42710</v>
      </c>
      <c r="AF118" s="274">
        <v>42014</v>
      </c>
      <c r="AG118" s="275">
        <v>42710</v>
      </c>
      <c r="AH118" s="276">
        <v>42710</v>
      </c>
      <c r="AJ118" s="266" t="s">
        <v>33</v>
      </c>
      <c r="AK118" s="267" t="s">
        <v>34</v>
      </c>
      <c r="AL118" s="298">
        <v>42741</v>
      </c>
      <c r="AM118" s="270">
        <v>42741</v>
      </c>
      <c r="AN118" s="299">
        <v>42741</v>
      </c>
      <c r="AO118" s="300">
        <v>42741</v>
      </c>
      <c r="AP118" s="295">
        <v>42741</v>
      </c>
      <c r="AQ118" s="274">
        <v>42014</v>
      </c>
      <c r="AR118" s="275">
        <v>42741</v>
      </c>
      <c r="AS118" s="276">
        <v>42741</v>
      </c>
      <c r="AU118" s="302" t="s">
        <v>33</v>
      </c>
      <c r="AV118" s="267" t="s">
        <v>34</v>
      </c>
      <c r="AW118" s="298">
        <v>42763</v>
      </c>
      <c r="AX118" s="270">
        <v>42763</v>
      </c>
      <c r="AY118" s="299">
        <v>42763</v>
      </c>
      <c r="AZ118" s="300">
        <v>42763</v>
      </c>
      <c r="BA118" s="295">
        <v>42763</v>
      </c>
      <c r="BB118" s="274">
        <v>42014</v>
      </c>
      <c r="BC118" s="275">
        <v>42763</v>
      </c>
      <c r="BD118" s="276">
        <v>42763</v>
      </c>
      <c r="BG118" s="291"/>
      <c r="BH118" s="151" t="s">
        <v>13</v>
      </c>
      <c r="BI118" s="152" t="s">
        <v>29</v>
      </c>
      <c r="BJ118" s="153" t="s">
        <v>13</v>
      </c>
      <c r="BK118" s="154" t="s">
        <v>23</v>
      </c>
      <c r="BL118" s="155" t="s">
        <v>13</v>
      </c>
      <c r="BM118" s="156" t="s">
        <v>24</v>
      </c>
      <c r="BN118" s="157" t="s">
        <v>25</v>
      </c>
      <c r="BO118" s="158" t="s">
        <v>372</v>
      </c>
    </row>
    <row r="119" spans="1:67" x14ac:dyDescent="0.25">
      <c r="A119" s="42" t="s">
        <v>189</v>
      </c>
      <c r="B119" s="141" t="s">
        <v>190</v>
      </c>
      <c r="C119" s="65">
        <v>57</v>
      </c>
      <c r="D119" s="37">
        <v>91</v>
      </c>
      <c r="E119" s="37">
        <v>90</v>
      </c>
      <c r="F119" s="52">
        <v>41</v>
      </c>
      <c r="G119" s="55">
        <v>69</v>
      </c>
      <c r="H119" s="37">
        <v>73</v>
      </c>
      <c r="I119" s="61">
        <v>26</v>
      </c>
      <c r="J119" s="38">
        <v>378</v>
      </c>
      <c r="K119" s="39">
        <v>63</v>
      </c>
      <c r="L119" s="40">
        <v>63</v>
      </c>
      <c r="N119" s="42" t="s">
        <v>189</v>
      </c>
      <c r="O119" s="28" t="s">
        <v>190</v>
      </c>
      <c r="P119" s="63">
        <v>31</v>
      </c>
      <c r="Q119" s="63">
        <f>+Q113+1</f>
        <v>6</v>
      </c>
      <c r="R119" s="63">
        <v>43</v>
      </c>
      <c r="S119" s="63">
        <v>34</v>
      </c>
      <c r="T119" s="63">
        <v>54</v>
      </c>
      <c r="U119" s="63">
        <v>81</v>
      </c>
      <c r="V119" s="63">
        <v>37</v>
      </c>
      <c r="W119" s="63">
        <v>38</v>
      </c>
      <c r="Y119" s="42" t="s">
        <v>187</v>
      </c>
      <c r="Z119" s="28" t="s">
        <v>190</v>
      </c>
      <c r="AA119" s="63">
        <v>45</v>
      </c>
      <c r="AB119" s="63">
        <v>82</v>
      </c>
      <c r="AC119" s="63">
        <v>73</v>
      </c>
      <c r="AD119" s="63">
        <v>29</v>
      </c>
      <c r="AE119" s="63">
        <v>60</v>
      </c>
      <c r="AF119" s="63">
        <v>97</v>
      </c>
      <c r="AG119" s="63">
        <v>58</v>
      </c>
      <c r="AH119" s="63">
        <v>61</v>
      </c>
      <c r="AJ119" s="42" t="s">
        <v>187</v>
      </c>
      <c r="AK119" s="28" t="s">
        <v>190</v>
      </c>
      <c r="AL119" s="176">
        <v>44</v>
      </c>
      <c r="AM119" s="169">
        <v>82</v>
      </c>
      <c r="AN119" s="177">
        <v>73</v>
      </c>
      <c r="AO119" s="178">
        <v>29</v>
      </c>
      <c r="AP119" s="77">
        <v>58</v>
      </c>
      <c r="AQ119" s="173">
        <v>97</v>
      </c>
      <c r="AR119" s="179">
        <v>58</v>
      </c>
      <c r="AS119" s="175">
        <v>56</v>
      </c>
      <c r="AU119" s="41" t="s">
        <v>187</v>
      </c>
      <c r="AV119" s="28" t="s">
        <v>190</v>
      </c>
      <c r="AW119" s="176">
        <v>44</v>
      </c>
      <c r="AX119" s="169">
        <v>85</v>
      </c>
      <c r="AY119" s="177">
        <v>76</v>
      </c>
      <c r="AZ119" s="178">
        <v>30</v>
      </c>
      <c r="BA119" s="77">
        <v>59</v>
      </c>
      <c r="BB119" s="173">
        <v>97</v>
      </c>
      <c r="BC119" s="179">
        <v>61</v>
      </c>
      <c r="BD119" s="175">
        <v>59</v>
      </c>
      <c r="BF119" s="291"/>
      <c r="BG119" s="291"/>
      <c r="BH119" s="151" t="s">
        <v>22</v>
      </c>
      <c r="BI119" s="152" t="s">
        <v>13</v>
      </c>
      <c r="BJ119" s="153" t="s">
        <v>22</v>
      </c>
      <c r="BK119" s="297" t="s">
        <v>22</v>
      </c>
      <c r="BL119" s="155" t="s">
        <v>22</v>
      </c>
      <c r="BM119" s="156" t="s">
        <v>31</v>
      </c>
      <c r="BN119" s="157" t="s">
        <v>13</v>
      </c>
      <c r="BO119" s="158" t="s">
        <v>27</v>
      </c>
    </row>
    <row r="120" spans="1:67" ht="15.75" thickBot="1" x14ac:dyDescent="0.3">
      <c r="A120" s="48" t="s">
        <v>191</v>
      </c>
      <c r="B120" s="141" t="s">
        <v>192</v>
      </c>
      <c r="C120" s="37">
        <v>160</v>
      </c>
      <c r="D120" s="37">
        <v>93</v>
      </c>
      <c r="E120" s="37">
        <v>140</v>
      </c>
      <c r="F120" s="37">
        <v>122</v>
      </c>
      <c r="G120" s="37">
        <v>165</v>
      </c>
      <c r="H120" s="37">
        <v>10</v>
      </c>
      <c r="I120" s="37">
        <v>174</v>
      </c>
      <c r="J120" s="38">
        <v>699</v>
      </c>
      <c r="K120" s="39">
        <v>116.5</v>
      </c>
      <c r="L120" s="40">
        <v>134</v>
      </c>
      <c r="N120" s="48" t="s">
        <v>191</v>
      </c>
      <c r="O120" s="28" t="s">
        <v>192</v>
      </c>
      <c r="P120" s="176">
        <v>132</v>
      </c>
      <c r="Q120" s="169">
        <v>82</v>
      </c>
      <c r="R120" s="177">
        <v>112</v>
      </c>
      <c r="S120" s="178">
        <v>106</v>
      </c>
      <c r="T120" s="77">
        <v>136</v>
      </c>
      <c r="U120" s="173">
        <v>10</v>
      </c>
      <c r="V120" s="179">
        <v>93</v>
      </c>
      <c r="W120" s="175">
        <v>153</v>
      </c>
      <c r="Y120" s="48" t="s">
        <v>191</v>
      </c>
      <c r="Z120" s="28" t="s">
        <v>192</v>
      </c>
      <c r="AA120" s="176">
        <v>135</v>
      </c>
      <c r="AB120" s="169">
        <v>85</v>
      </c>
      <c r="AC120" s="177">
        <v>123</v>
      </c>
      <c r="AD120" s="178">
        <v>118</v>
      </c>
      <c r="AE120" s="77">
        <v>152</v>
      </c>
      <c r="AF120" s="173">
        <v>10</v>
      </c>
      <c r="AG120" s="179">
        <v>103</v>
      </c>
      <c r="AH120" s="175">
        <v>155</v>
      </c>
      <c r="AJ120" s="48" t="s">
        <v>191</v>
      </c>
      <c r="AK120" s="28" t="s">
        <v>192</v>
      </c>
      <c r="AL120" s="176">
        <v>135</v>
      </c>
      <c r="AM120" s="169">
        <v>85</v>
      </c>
      <c r="AN120" s="177">
        <v>123</v>
      </c>
      <c r="AO120" s="178">
        <v>119</v>
      </c>
      <c r="AP120" s="77">
        <v>152</v>
      </c>
      <c r="AQ120" s="173">
        <v>10</v>
      </c>
      <c r="AR120" s="179">
        <v>103</v>
      </c>
      <c r="AS120" s="175">
        <v>157</v>
      </c>
      <c r="AU120" s="42" t="s">
        <v>191</v>
      </c>
      <c r="AV120" s="28" t="s">
        <v>192</v>
      </c>
      <c r="AW120" s="176">
        <v>135</v>
      </c>
      <c r="AX120" s="169">
        <v>88</v>
      </c>
      <c r="AY120" s="177">
        <v>125</v>
      </c>
      <c r="AZ120" s="178">
        <v>122</v>
      </c>
      <c r="BA120" s="77">
        <v>153</v>
      </c>
      <c r="BB120" s="173">
        <v>10</v>
      </c>
      <c r="BC120" s="179">
        <v>105</v>
      </c>
      <c r="BD120" s="175">
        <v>158</v>
      </c>
      <c r="BF120" s="302" t="s">
        <v>33</v>
      </c>
      <c r="BG120" s="267" t="s">
        <v>34</v>
      </c>
      <c r="BH120" s="427">
        <v>42798</v>
      </c>
      <c r="BI120" s="270">
        <v>42798</v>
      </c>
      <c r="BJ120" s="299">
        <v>42798</v>
      </c>
      <c r="BK120" s="300">
        <v>42798</v>
      </c>
      <c r="BL120" s="273">
        <v>42798</v>
      </c>
      <c r="BM120" s="426">
        <v>42798</v>
      </c>
      <c r="BN120" s="275">
        <v>42798</v>
      </c>
      <c r="BO120" s="276">
        <v>42798</v>
      </c>
    </row>
    <row r="121" spans="1:67" x14ac:dyDescent="0.25">
      <c r="A121" s="48" t="s">
        <v>193</v>
      </c>
      <c r="B121" s="141" t="s">
        <v>194</v>
      </c>
      <c r="C121" s="37">
        <v>141</v>
      </c>
      <c r="D121" s="37">
        <v>93</v>
      </c>
      <c r="E121" s="37">
        <v>92</v>
      </c>
      <c r="F121" s="37">
        <v>60</v>
      </c>
      <c r="G121" s="37">
        <v>149</v>
      </c>
      <c r="H121" s="37">
        <v>10</v>
      </c>
      <c r="I121" s="37">
        <v>90</v>
      </c>
      <c r="J121" s="38">
        <v>486</v>
      </c>
      <c r="K121" s="39">
        <v>81</v>
      </c>
      <c r="L121" s="40">
        <v>90</v>
      </c>
      <c r="N121" s="48" t="s">
        <v>193</v>
      </c>
      <c r="O121" s="28" t="s">
        <v>194</v>
      </c>
      <c r="P121" s="176">
        <v>118</v>
      </c>
      <c r="Q121" s="169">
        <v>82</v>
      </c>
      <c r="R121" s="177">
        <v>81</v>
      </c>
      <c r="S121" s="178">
        <v>47</v>
      </c>
      <c r="T121" s="77">
        <v>123</v>
      </c>
      <c r="U121" s="173">
        <v>10</v>
      </c>
      <c r="V121" s="179">
        <v>57</v>
      </c>
      <c r="W121" s="175">
        <v>110</v>
      </c>
      <c r="Y121" s="48" t="s">
        <v>193</v>
      </c>
      <c r="Z121" s="28" t="s">
        <v>194</v>
      </c>
      <c r="AA121" s="176">
        <v>121</v>
      </c>
      <c r="AB121" s="169">
        <v>85</v>
      </c>
      <c r="AC121" s="177">
        <v>84</v>
      </c>
      <c r="AD121" s="178">
        <v>53</v>
      </c>
      <c r="AE121" s="77">
        <v>137</v>
      </c>
      <c r="AF121" s="173">
        <v>10</v>
      </c>
      <c r="AG121" s="179">
        <v>63</v>
      </c>
      <c r="AH121" s="175">
        <v>115</v>
      </c>
      <c r="AJ121" s="48" t="s">
        <v>193</v>
      </c>
      <c r="AK121" s="28" t="s">
        <v>194</v>
      </c>
      <c r="AL121" s="176">
        <v>121</v>
      </c>
      <c r="AM121" s="169">
        <v>85</v>
      </c>
      <c r="AN121" s="177">
        <v>84</v>
      </c>
      <c r="AO121" s="178">
        <v>54</v>
      </c>
      <c r="AP121" s="77">
        <v>136</v>
      </c>
      <c r="AQ121" s="173">
        <v>10</v>
      </c>
      <c r="AR121" s="179">
        <v>63</v>
      </c>
      <c r="AS121" s="175">
        <v>116</v>
      </c>
      <c r="AU121" s="42" t="s">
        <v>193</v>
      </c>
      <c r="AV121" s="28" t="s">
        <v>194</v>
      </c>
      <c r="AW121" s="176">
        <v>120</v>
      </c>
      <c r="AX121" s="169">
        <v>88</v>
      </c>
      <c r="AY121" s="177">
        <v>86</v>
      </c>
      <c r="AZ121" s="178">
        <v>57</v>
      </c>
      <c r="BA121" s="77">
        <v>137</v>
      </c>
      <c r="BB121" s="173">
        <v>10</v>
      </c>
      <c r="BC121" s="179">
        <v>67</v>
      </c>
      <c r="BD121" s="175">
        <v>119</v>
      </c>
      <c r="BF121" s="41" t="s">
        <v>187</v>
      </c>
      <c r="BG121" s="28" t="s">
        <v>190</v>
      </c>
      <c r="BH121" s="63">
        <v>73</v>
      </c>
      <c r="BI121" s="423">
        <v>178</v>
      </c>
      <c r="BJ121" s="63">
        <v>188</v>
      </c>
      <c r="BK121" s="63">
        <v>45</v>
      </c>
      <c r="BL121" s="63">
        <v>72</v>
      </c>
      <c r="BM121" s="63">
        <v>104</v>
      </c>
      <c r="BN121" s="63">
        <v>85</v>
      </c>
      <c r="BO121" s="63">
        <v>139</v>
      </c>
    </row>
    <row r="122" spans="1:67" x14ac:dyDescent="0.25">
      <c r="A122" s="48" t="s">
        <v>195</v>
      </c>
      <c r="B122" s="142" t="s">
        <v>196</v>
      </c>
      <c r="C122" s="37">
        <v>124</v>
      </c>
      <c r="D122" s="37">
        <v>146</v>
      </c>
      <c r="E122" s="37">
        <v>154</v>
      </c>
      <c r="F122" s="67">
        <v>33</v>
      </c>
      <c r="G122" s="87">
        <v>59</v>
      </c>
      <c r="H122" s="37">
        <v>15</v>
      </c>
      <c r="I122" s="37">
        <v>199</v>
      </c>
      <c r="J122" s="38">
        <v>671</v>
      </c>
      <c r="K122" s="39">
        <v>111.83333333333333</v>
      </c>
      <c r="L122" s="40">
        <v>126</v>
      </c>
      <c r="N122" s="48" t="s">
        <v>195</v>
      </c>
      <c r="O122" s="43" t="s">
        <v>196</v>
      </c>
      <c r="P122" s="176">
        <v>101</v>
      </c>
      <c r="Q122" s="169">
        <f>+Q121+1</f>
        <v>83</v>
      </c>
      <c r="R122" s="177">
        <v>127</v>
      </c>
      <c r="S122" s="178">
        <v>28</v>
      </c>
      <c r="T122" s="77">
        <v>48</v>
      </c>
      <c r="U122" s="173">
        <v>15</v>
      </c>
      <c r="V122" s="179">
        <v>110</v>
      </c>
      <c r="W122" s="175">
        <v>117</v>
      </c>
      <c r="Y122" s="48" t="s">
        <v>195</v>
      </c>
      <c r="Z122" s="43" t="s">
        <v>196</v>
      </c>
      <c r="AA122" s="176">
        <v>102</v>
      </c>
      <c r="AB122" s="169">
        <v>130</v>
      </c>
      <c r="AC122" s="177">
        <v>135</v>
      </c>
      <c r="AD122" s="178">
        <v>29</v>
      </c>
      <c r="AE122" s="77">
        <v>53</v>
      </c>
      <c r="AF122" s="173">
        <v>15</v>
      </c>
      <c r="AG122" s="179">
        <v>122</v>
      </c>
      <c r="AH122" s="175">
        <v>122</v>
      </c>
      <c r="AJ122" s="48" t="s">
        <v>195</v>
      </c>
      <c r="AK122" s="43" t="s">
        <v>196</v>
      </c>
      <c r="AL122" s="176">
        <v>101</v>
      </c>
      <c r="AM122" s="169">
        <v>130</v>
      </c>
      <c r="AN122" s="177">
        <v>135</v>
      </c>
      <c r="AO122" s="178">
        <v>29</v>
      </c>
      <c r="AP122" s="77">
        <v>53</v>
      </c>
      <c r="AQ122" s="173">
        <v>15</v>
      </c>
      <c r="AR122" s="179">
        <v>123</v>
      </c>
      <c r="AS122" s="175">
        <v>124</v>
      </c>
      <c r="AU122" s="42" t="s">
        <v>195</v>
      </c>
      <c r="AV122" s="43" t="s">
        <v>196</v>
      </c>
      <c r="AW122" s="176">
        <v>101</v>
      </c>
      <c r="AX122" s="169">
        <v>132</v>
      </c>
      <c r="AY122" s="177">
        <v>137</v>
      </c>
      <c r="AZ122" s="178">
        <v>30</v>
      </c>
      <c r="BA122" s="77">
        <v>52</v>
      </c>
      <c r="BB122" s="173">
        <v>15</v>
      </c>
      <c r="BC122" s="179">
        <v>126</v>
      </c>
      <c r="BD122" s="175">
        <v>125</v>
      </c>
      <c r="BF122" s="42" t="s">
        <v>191</v>
      </c>
      <c r="BG122" s="28" t="s">
        <v>192</v>
      </c>
      <c r="BH122" s="176">
        <v>135</v>
      </c>
      <c r="BI122" s="425">
        <v>91</v>
      </c>
      <c r="BJ122" s="177">
        <v>129</v>
      </c>
      <c r="BK122" s="178">
        <v>124</v>
      </c>
      <c r="BL122" s="77">
        <v>157</v>
      </c>
      <c r="BM122" s="173">
        <v>10</v>
      </c>
      <c r="BN122" s="179">
        <v>107</v>
      </c>
      <c r="BO122" s="175">
        <v>160</v>
      </c>
    </row>
    <row r="123" spans="1:67" x14ac:dyDescent="0.25">
      <c r="A123" s="79" t="s">
        <v>195</v>
      </c>
      <c r="B123" s="43" t="s">
        <v>398</v>
      </c>
      <c r="C123" s="37"/>
      <c r="D123" s="37"/>
      <c r="E123" s="37"/>
      <c r="F123" s="67"/>
      <c r="G123" s="87"/>
      <c r="H123" s="37"/>
      <c r="I123" s="37"/>
      <c r="J123" s="38"/>
      <c r="K123" s="39"/>
      <c r="L123" s="40"/>
      <c r="N123" s="79" t="s">
        <v>195</v>
      </c>
      <c r="O123" s="43" t="s">
        <v>398</v>
      </c>
      <c r="P123" s="176"/>
      <c r="Q123" s="169"/>
      <c r="R123" s="177"/>
      <c r="S123" s="178"/>
      <c r="T123" s="77"/>
      <c r="U123" s="173"/>
      <c r="V123" s="179"/>
      <c r="W123" s="175"/>
      <c r="Y123" s="79" t="s">
        <v>195</v>
      </c>
      <c r="Z123" s="43" t="s">
        <v>398</v>
      </c>
      <c r="AA123" s="63">
        <v>180</v>
      </c>
      <c r="AB123" s="63">
        <v>85</v>
      </c>
      <c r="AC123" s="63">
        <v>84</v>
      </c>
      <c r="AD123" s="63">
        <v>53</v>
      </c>
      <c r="AE123" s="63">
        <v>165</v>
      </c>
      <c r="AF123" s="63">
        <v>12</v>
      </c>
      <c r="AG123" s="63">
        <v>63</v>
      </c>
      <c r="AH123" s="63">
        <v>136</v>
      </c>
      <c r="AJ123" s="48" t="s">
        <v>195</v>
      </c>
      <c r="AK123" s="43" t="s">
        <v>398</v>
      </c>
      <c r="AL123" s="176">
        <v>180</v>
      </c>
      <c r="AM123" s="169">
        <v>85</v>
      </c>
      <c r="AN123" s="177">
        <v>84</v>
      </c>
      <c r="AO123" s="178">
        <v>54</v>
      </c>
      <c r="AP123" s="77">
        <v>165</v>
      </c>
      <c r="AQ123" s="173">
        <v>12</v>
      </c>
      <c r="AR123" s="179">
        <v>63</v>
      </c>
      <c r="AS123" s="175">
        <v>138</v>
      </c>
      <c r="AU123" s="78" t="s">
        <v>195</v>
      </c>
      <c r="AV123" s="43" t="s">
        <v>398</v>
      </c>
      <c r="AW123" s="63">
        <v>184</v>
      </c>
      <c r="AX123" s="63">
        <v>88</v>
      </c>
      <c r="AY123" s="63">
        <v>86</v>
      </c>
      <c r="AZ123" s="63">
        <v>19</v>
      </c>
      <c r="BA123" s="63">
        <v>162</v>
      </c>
      <c r="BB123" s="63">
        <v>15</v>
      </c>
      <c r="BC123" s="63">
        <v>30</v>
      </c>
      <c r="BD123" s="63">
        <v>123</v>
      </c>
      <c r="BF123" s="42" t="s">
        <v>193</v>
      </c>
      <c r="BG123" s="28" t="s">
        <v>194</v>
      </c>
      <c r="BH123" s="176">
        <v>120</v>
      </c>
      <c r="BI123" s="425">
        <v>91</v>
      </c>
      <c r="BJ123" s="177">
        <v>91</v>
      </c>
      <c r="BK123" s="178">
        <v>60</v>
      </c>
      <c r="BL123" s="77">
        <v>140</v>
      </c>
      <c r="BM123" s="173">
        <v>10</v>
      </c>
      <c r="BN123" s="179">
        <v>71</v>
      </c>
      <c r="BO123" s="175">
        <v>119</v>
      </c>
    </row>
    <row r="124" spans="1:67" x14ac:dyDescent="0.25">
      <c r="A124" s="59" t="s">
        <v>200</v>
      </c>
      <c r="B124" s="28" t="s">
        <v>201</v>
      </c>
      <c r="C124" s="37">
        <v>2</v>
      </c>
      <c r="D124" s="37">
        <v>59</v>
      </c>
      <c r="E124" s="37">
        <v>35</v>
      </c>
      <c r="F124" s="37">
        <v>1</v>
      </c>
      <c r="G124" s="37">
        <v>1</v>
      </c>
      <c r="H124" s="37">
        <v>3</v>
      </c>
      <c r="I124" s="37">
        <v>63</v>
      </c>
      <c r="J124" s="38">
        <v>163</v>
      </c>
      <c r="K124" s="39">
        <v>27.166666666666668</v>
      </c>
      <c r="L124" s="40">
        <v>17</v>
      </c>
      <c r="N124" s="59" t="s">
        <v>200</v>
      </c>
      <c r="O124" s="28" t="s">
        <v>201</v>
      </c>
      <c r="P124" s="176">
        <v>2</v>
      </c>
      <c r="Q124" s="169">
        <v>53</v>
      </c>
      <c r="R124" s="177">
        <v>35</v>
      </c>
      <c r="S124" s="178">
        <v>1</v>
      </c>
      <c r="T124" s="77">
        <v>1</v>
      </c>
      <c r="U124" s="173">
        <v>3</v>
      </c>
      <c r="V124" s="179">
        <v>1</v>
      </c>
      <c r="W124" s="175">
        <v>9</v>
      </c>
      <c r="Y124" s="59" t="s">
        <v>200</v>
      </c>
      <c r="Z124" s="28" t="s">
        <v>201</v>
      </c>
      <c r="AA124" s="176">
        <v>2</v>
      </c>
      <c r="AB124" s="169">
        <v>57</v>
      </c>
      <c r="AC124" s="177">
        <v>34</v>
      </c>
      <c r="AD124" s="178">
        <v>1</v>
      </c>
      <c r="AE124" s="77">
        <v>1</v>
      </c>
      <c r="AF124" s="173">
        <v>3</v>
      </c>
      <c r="AG124" s="179">
        <v>1</v>
      </c>
      <c r="AH124" s="175">
        <v>9</v>
      </c>
      <c r="AJ124" s="59" t="s">
        <v>200</v>
      </c>
      <c r="AK124" s="28" t="s">
        <v>201</v>
      </c>
      <c r="AL124" s="176">
        <v>2</v>
      </c>
      <c r="AM124" s="169">
        <v>56</v>
      </c>
      <c r="AN124" s="177">
        <v>33</v>
      </c>
      <c r="AO124" s="178">
        <v>1</v>
      </c>
      <c r="AP124" s="77">
        <v>1</v>
      </c>
      <c r="AQ124" s="173">
        <v>3</v>
      </c>
      <c r="AR124" s="179">
        <v>1</v>
      </c>
      <c r="AS124" s="175">
        <v>8</v>
      </c>
      <c r="AU124" s="27" t="s">
        <v>200</v>
      </c>
      <c r="AV124" s="28" t="s">
        <v>201</v>
      </c>
      <c r="AW124" s="176">
        <v>2</v>
      </c>
      <c r="AX124" s="169">
        <v>58</v>
      </c>
      <c r="AY124" s="177">
        <v>33</v>
      </c>
      <c r="AZ124" s="178">
        <v>1</v>
      </c>
      <c r="BA124" s="77">
        <v>1</v>
      </c>
      <c r="BB124" s="173">
        <v>3</v>
      </c>
      <c r="BC124" s="179">
        <v>1</v>
      </c>
      <c r="BD124" s="175">
        <v>10</v>
      </c>
      <c r="BF124" s="42" t="s">
        <v>195</v>
      </c>
      <c r="BG124" s="43" t="s">
        <v>196</v>
      </c>
      <c r="BH124" s="176">
        <v>101</v>
      </c>
      <c r="BI124" s="425">
        <v>135</v>
      </c>
      <c r="BJ124" s="177">
        <v>143</v>
      </c>
      <c r="BK124" s="178">
        <v>33</v>
      </c>
      <c r="BL124" s="77">
        <v>57</v>
      </c>
      <c r="BM124" s="173">
        <v>15</v>
      </c>
      <c r="BN124" s="179">
        <v>129</v>
      </c>
      <c r="BO124" s="175">
        <v>126</v>
      </c>
    </row>
    <row r="125" spans="1:67" x14ac:dyDescent="0.25">
      <c r="A125" s="100" t="s">
        <v>202</v>
      </c>
      <c r="B125" s="43" t="s">
        <v>203</v>
      </c>
      <c r="C125" s="37">
        <v>181</v>
      </c>
      <c r="D125" s="37">
        <v>93</v>
      </c>
      <c r="E125" s="37">
        <v>92</v>
      </c>
      <c r="F125" s="37">
        <v>1</v>
      </c>
      <c r="G125" s="37">
        <v>190</v>
      </c>
      <c r="H125" s="37">
        <v>4</v>
      </c>
      <c r="I125" s="37">
        <v>90</v>
      </c>
      <c r="J125" s="38">
        <v>461</v>
      </c>
      <c r="K125" s="39">
        <v>76.833333333333329</v>
      </c>
      <c r="L125" s="40">
        <v>86</v>
      </c>
      <c r="N125" s="100" t="s">
        <v>202</v>
      </c>
      <c r="O125" s="43" t="s">
        <v>203</v>
      </c>
      <c r="P125" s="176">
        <v>145</v>
      </c>
      <c r="Q125" s="169">
        <v>82</v>
      </c>
      <c r="R125" s="177">
        <v>81</v>
      </c>
      <c r="S125" s="178">
        <v>1</v>
      </c>
      <c r="T125" s="77">
        <v>157</v>
      </c>
      <c r="U125" s="173">
        <v>4</v>
      </c>
      <c r="V125" s="179">
        <v>1</v>
      </c>
      <c r="W125" s="175">
        <v>96</v>
      </c>
      <c r="Y125" s="100" t="s">
        <v>202</v>
      </c>
      <c r="Z125" s="43" t="s">
        <v>203</v>
      </c>
      <c r="AA125" s="176">
        <v>151</v>
      </c>
      <c r="AB125" s="169">
        <v>85</v>
      </c>
      <c r="AC125" s="177">
        <v>84</v>
      </c>
      <c r="AD125" s="178">
        <v>1</v>
      </c>
      <c r="AE125" s="77">
        <v>169</v>
      </c>
      <c r="AF125" s="173">
        <v>4</v>
      </c>
      <c r="AG125" s="179">
        <v>1</v>
      </c>
      <c r="AH125" s="175">
        <v>95</v>
      </c>
      <c r="AJ125" s="100" t="s">
        <v>202</v>
      </c>
      <c r="AK125" s="43" t="s">
        <v>203</v>
      </c>
      <c r="AL125" s="176">
        <v>151</v>
      </c>
      <c r="AM125" s="169">
        <v>85</v>
      </c>
      <c r="AN125" s="177">
        <v>84</v>
      </c>
      <c r="AO125" s="178">
        <v>1</v>
      </c>
      <c r="AP125" s="77">
        <v>169</v>
      </c>
      <c r="AQ125" s="173">
        <v>4</v>
      </c>
      <c r="AR125" s="179">
        <v>1</v>
      </c>
      <c r="AS125" s="175">
        <v>96</v>
      </c>
      <c r="AU125" s="91" t="s">
        <v>202</v>
      </c>
      <c r="AV125" s="43" t="s">
        <v>203</v>
      </c>
      <c r="AW125" s="176">
        <v>155</v>
      </c>
      <c r="AX125" s="169">
        <v>88</v>
      </c>
      <c r="AY125" s="177">
        <v>86</v>
      </c>
      <c r="AZ125" s="178">
        <v>1</v>
      </c>
      <c r="BA125" s="77">
        <v>170</v>
      </c>
      <c r="BB125" s="173">
        <v>4</v>
      </c>
      <c r="BC125" s="179">
        <v>1</v>
      </c>
      <c r="BD125" s="175">
        <v>100</v>
      </c>
      <c r="BF125" s="78" t="s">
        <v>195</v>
      </c>
      <c r="BG125" s="43" t="s">
        <v>398</v>
      </c>
      <c r="BH125" s="63">
        <v>179</v>
      </c>
      <c r="BI125" s="423">
        <v>69</v>
      </c>
      <c r="BJ125" s="63">
        <v>83</v>
      </c>
      <c r="BK125" s="63">
        <v>4</v>
      </c>
      <c r="BL125" s="63">
        <v>144</v>
      </c>
      <c r="BM125" s="63">
        <v>21</v>
      </c>
      <c r="BN125" s="63">
        <v>4</v>
      </c>
      <c r="BO125" s="63">
        <v>91</v>
      </c>
    </row>
    <row r="126" spans="1:67" x14ac:dyDescent="0.25">
      <c r="A126" s="90" t="s">
        <v>204</v>
      </c>
      <c r="B126" s="28" t="s">
        <v>177</v>
      </c>
      <c r="C126" s="37">
        <v>98</v>
      </c>
      <c r="D126" s="37">
        <v>93</v>
      </c>
      <c r="E126" s="37">
        <v>92</v>
      </c>
      <c r="F126" s="37">
        <v>1</v>
      </c>
      <c r="G126" s="37">
        <v>1</v>
      </c>
      <c r="H126" s="37">
        <v>10</v>
      </c>
      <c r="I126" s="37">
        <v>90</v>
      </c>
      <c r="J126" s="38">
        <v>384</v>
      </c>
      <c r="K126" s="39">
        <v>64</v>
      </c>
      <c r="L126" s="40">
        <v>67</v>
      </c>
      <c r="N126" s="90" t="s">
        <v>204</v>
      </c>
      <c r="O126" s="28" t="s">
        <v>177</v>
      </c>
      <c r="P126" s="176">
        <v>83</v>
      </c>
      <c r="Q126" s="169">
        <v>82</v>
      </c>
      <c r="R126" s="177">
        <v>81</v>
      </c>
      <c r="S126" s="178">
        <v>1</v>
      </c>
      <c r="T126" s="77">
        <v>157</v>
      </c>
      <c r="U126" s="173">
        <v>10</v>
      </c>
      <c r="V126" s="179">
        <v>1</v>
      </c>
      <c r="W126" s="175">
        <v>79</v>
      </c>
      <c r="Y126" s="90" t="s">
        <v>204</v>
      </c>
      <c r="Z126" s="28" t="s">
        <v>177</v>
      </c>
      <c r="AA126" s="176">
        <v>77</v>
      </c>
      <c r="AB126" s="169">
        <v>85</v>
      </c>
      <c r="AC126" s="177">
        <v>84</v>
      </c>
      <c r="AD126" s="178">
        <v>1</v>
      </c>
      <c r="AE126" s="77">
        <v>82</v>
      </c>
      <c r="AF126" s="173">
        <v>10</v>
      </c>
      <c r="AG126" s="179">
        <v>1</v>
      </c>
      <c r="AH126" s="175">
        <v>54</v>
      </c>
      <c r="AJ126" s="90" t="s">
        <v>204</v>
      </c>
      <c r="AK126" s="28" t="s">
        <v>177</v>
      </c>
      <c r="AL126" s="176">
        <v>77</v>
      </c>
      <c r="AM126" s="169">
        <v>85</v>
      </c>
      <c r="AN126" s="177">
        <v>84</v>
      </c>
      <c r="AO126" s="178">
        <v>1</v>
      </c>
      <c r="AP126" s="77">
        <v>80</v>
      </c>
      <c r="AQ126" s="173">
        <v>10</v>
      </c>
      <c r="AR126" s="179">
        <v>1</v>
      </c>
      <c r="AS126" s="175">
        <v>51</v>
      </c>
      <c r="AU126" s="309" t="s">
        <v>204</v>
      </c>
      <c r="AV126" s="28" t="s">
        <v>177</v>
      </c>
      <c r="AW126" s="176">
        <v>76</v>
      </c>
      <c r="AX126" s="169">
        <v>88</v>
      </c>
      <c r="AY126" s="177">
        <v>86</v>
      </c>
      <c r="AZ126" s="178">
        <v>1</v>
      </c>
      <c r="BA126" s="77">
        <v>80</v>
      </c>
      <c r="BB126" s="173">
        <v>10</v>
      </c>
      <c r="BC126" s="179">
        <v>1</v>
      </c>
      <c r="BD126" s="175">
        <v>50</v>
      </c>
      <c r="BF126" s="27" t="s">
        <v>200</v>
      </c>
      <c r="BG126" s="28" t="s">
        <v>201</v>
      </c>
      <c r="BH126" s="176">
        <v>2</v>
      </c>
      <c r="BI126" s="425">
        <v>58</v>
      </c>
      <c r="BJ126" s="177">
        <v>33</v>
      </c>
      <c r="BK126" s="178">
        <v>1</v>
      </c>
      <c r="BL126" s="77">
        <v>1</v>
      </c>
      <c r="BM126" s="173">
        <v>3</v>
      </c>
      <c r="BN126" s="179">
        <v>1</v>
      </c>
      <c r="BO126" s="175">
        <v>9</v>
      </c>
    </row>
    <row r="127" spans="1:67" x14ac:dyDescent="0.25">
      <c r="A127" s="100" t="s">
        <v>399</v>
      </c>
      <c r="B127" s="28" t="s">
        <v>206</v>
      </c>
      <c r="C127" s="86">
        <v>27</v>
      </c>
      <c r="D127" s="81">
        <v>39</v>
      </c>
      <c r="E127" s="70">
        <v>29</v>
      </c>
      <c r="F127" s="88">
        <v>1</v>
      </c>
      <c r="G127" s="86">
        <v>13</v>
      </c>
      <c r="H127" s="37">
        <v>22</v>
      </c>
      <c r="I127" s="37">
        <v>90</v>
      </c>
      <c r="J127" s="129">
        <v>208</v>
      </c>
      <c r="K127" s="131">
        <v>34.666666666666664</v>
      </c>
      <c r="L127" s="40">
        <v>25</v>
      </c>
      <c r="N127" s="100" t="s">
        <v>399</v>
      </c>
      <c r="O127" s="28" t="s">
        <v>206</v>
      </c>
      <c r="P127" s="176">
        <v>23</v>
      </c>
      <c r="Q127" s="169">
        <v>37</v>
      </c>
      <c r="R127" s="177">
        <v>27</v>
      </c>
      <c r="S127" s="178">
        <v>1</v>
      </c>
      <c r="T127" s="77">
        <v>12</v>
      </c>
      <c r="U127" s="173">
        <v>22</v>
      </c>
      <c r="V127" s="179">
        <v>57</v>
      </c>
      <c r="W127" s="175">
        <v>17</v>
      </c>
      <c r="Y127" s="100" t="s">
        <v>399</v>
      </c>
      <c r="Z127" s="28" t="s">
        <v>206</v>
      </c>
      <c r="AA127" s="63">
        <v>46</v>
      </c>
      <c r="AB127" s="63">
        <v>49</v>
      </c>
      <c r="AC127" s="63">
        <v>131</v>
      </c>
      <c r="AD127" s="63">
        <v>1</v>
      </c>
      <c r="AE127" s="63">
        <v>20</v>
      </c>
      <c r="AF127" s="63">
        <v>22</v>
      </c>
      <c r="AG127" s="63">
        <v>15</v>
      </c>
      <c r="AH127" s="63">
        <v>44</v>
      </c>
      <c r="AJ127" s="78" t="s">
        <v>399</v>
      </c>
      <c r="AK127" s="28" t="s">
        <v>206</v>
      </c>
      <c r="AL127" s="176">
        <v>45</v>
      </c>
      <c r="AM127" s="169">
        <v>126</v>
      </c>
      <c r="AN127" s="177">
        <v>131</v>
      </c>
      <c r="AO127" s="178">
        <v>17</v>
      </c>
      <c r="AP127" s="77">
        <v>116</v>
      </c>
      <c r="AQ127" s="173">
        <v>23</v>
      </c>
      <c r="AR127" s="179">
        <v>15</v>
      </c>
      <c r="AS127" s="175">
        <v>87</v>
      </c>
      <c r="AU127" s="91" t="s">
        <v>399</v>
      </c>
      <c r="AV127" s="28" t="s">
        <v>206</v>
      </c>
      <c r="AW127" s="176">
        <v>45</v>
      </c>
      <c r="AX127" s="169">
        <v>50</v>
      </c>
      <c r="AY127" s="177">
        <v>133</v>
      </c>
      <c r="AZ127" s="178">
        <v>1</v>
      </c>
      <c r="BA127" s="77">
        <v>21</v>
      </c>
      <c r="BB127" s="173">
        <v>22</v>
      </c>
      <c r="BC127" s="179">
        <v>95</v>
      </c>
      <c r="BD127" s="175">
        <v>56</v>
      </c>
      <c r="BF127" s="91" t="s">
        <v>202</v>
      </c>
      <c r="BG127" s="43" t="s">
        <v>203</v>
      </c>
      <c r="BH127" s="176">
        <v>154</v>
      </c>
      <c r="BI127" s="425">
        <v>91</v>
      </c>
      <c r="BJ127" s="177">
        <v>91</v>
      </c>
      <c r="BK127" s="178">
        <v>1</v>
      </c>
      <c r="BL127" s="77">
        <v>174</v>
      </c>
      <c r="BM127" s="173">
        <v>4</v>
      </c>
      <c r="BN127" s="179">
        <v>1</v>
      </c>
      <c r="BO127" s="175">
        <v>101</v>
      </c>
    </row>
    <row r="128" spans="1:67" x14ac:dyDescent="0.25">
      <c r="A128" s="212" t="s">
        <v>205</v>
      </c>
      <c r="B128" s="43" t="s">
        <v>159</v>
      </c>
      <c r="C128" s="37">
        <v>190</v>
      </c>
      <c r="D128" s="84">
        <v>53</v>
      </c>
      <c r="E128" s="37">
        <v>80</v>
      </c>
      <c r="F128" s="53">
        <v>18</v>
      </c>
      <c r="G128" s="37">
        <v>125</v>
      </c>
      <c r="H128" s="37">
        <v>23</v>
      </c>
      <c r="I128" s="29">
        <v>19</v>
      </c>
      <c r="J128" s="38">
        <v>383</v>
      </c>
      <c r="K128" s="39">
        <v>63.833333333333336</v>
      </c>
      <c r="L128" s="40">
        <v>66</v>
      </c>
      <c r="N128" s="212" t="s">
        <v>205</v>
      </c>
      <c r="O128" s="43" t="s">
        <v>159</v>
      </c>
      <c r="P128" s="176">
        <v>152</v>
      </c>
      <c r="Q128" s="169">
        <v>47</v>
      </c>
      <c r="R128" s="177">
        <v>70</v>
      </c>
      <c r="S128" s="178">
        <v>17</v>
      </c>
      <c r="T128" s="77">
        <v>108</v>
      </c>
      <c r="U128" s="173">
        <v>23</v>
      </c>
      <c r="V128" s="179">
        <v>13</v>
      </c>
      <c r="W128" s="175">
        <v>80</v>
      </c>
      <c r="Y128" s="212" t="s">
        <v>205</v>
      </c>
      <c r="Z128" s="43" t="s">
        <v>159</v>
      </c>
      <c r="AA128" s="176">
        <v>164</v>
      </c>
      <c r="AB128" s="169">
        <v>126</v>
      </c>
      <c r="AC128" s="177">
        <v>72</v>
      </c>
      <c r="AD128" s="220">
        <v>18</v>
      </c>
      <c r="AE128" s="221">
        <v>118</v>
      </c>
      <c r="AF128" s="223">
        <v>23</v>
      </c>
      <c r="AG128" s="224">
        <v>92</v>
      </c>
      <c r="AH128" s="175">
        <v>130</v>
      </c>
      <c r="AJ128" s="212" t="s">
        <v>205</v>
      </c>
      <c r="AK128" s="43" t="s">
        <v>159</v>
      </c>
      <c r="AL128" s="176">
        <v>164</v>
      </c>
      <c r="AM128" s="169">
        <v>48</v>
      </c>
      <c r="AN128" s="177">
        <v>72</v>
      </c>
      <c r="AO128" s="178">
        <v>1</v>
      </c>
      <c r="AP128" s="77">
        <v>20</v>
      </c>
      <c r="AQ128" s="173">
        <v>22</v>
      </c>
      <c r="AR128" s="179">
        <v>92</v>
      </c>
      <c r="AS128" s="175">
        <v>70</v>
      </c>
      <c r="AU128" s="212" t="s">
        <v>205</v>
      </c>
      <c r="AV128" s="43" t="s">
        <v>159</v>
      </c>
      <c r="AW128" s="176">
        <v>167</v>
      </c>
      <c r="AX128" s="169">
        <v>128</v>
      </c>
      <c r="AY128" s="177">
        <v>75</v>
      </c>
      <c r="AZ128" s="178">
        <v>19</v>
      </c>
      <c r="BA128" s="77">
        <v>115</v>
      </c>
      <c r="BB128" s="173">
        <v>23</v>
      </c>
      <c r="BC128" s="179">
        <v>17</v>
      </c>
      <c r="BD128" s="175">
        <v>106</v>
      </c>
      <c r="BF128" s="309" t="s">
        <v>204</v>
      </c>
      <c r="BG128" s="28" t="s">
        <v>177</v>
      </c>
      <c r="BH128" s="176">
        <v>78</v>
      </c>
      <c r="BI128" s="425">
        <v>91</v>
      </c>
      <c r="BJ128" s="177">
        <v>91</v>
      </c>
      <c r="BK128" s="178">
        <v>1</v>
      </c>
      <c r="BL128" s="77">
        <v>174</v>
      </c>
      <c r="BM128" s="173">
        <v>10</v>
      </c>
      <c r="BN128" s="179">
        <v>1</v>
      </c>
      <c r="BO128" s="175">
        <v>77</v>
      </c>
    </row>
    <row r="129" spans="1:67" x14ac:dyDescent="0.25">
      <c r="A129" s="101" t="s">
        <v>400</v>
      </c>
      <c r="B129" s="43" t="s">
        <v>401</v>
      </c>
      <c r="C129" s="37"/>
      <c r="D129" s="84"/>
      <c r="E129" s="37"/>
      <c r="F129" s="53"/>
      <c r="G129" s="37"/>
      <c r="H129" s="37"/>
      <c r="I129" s="29"/>
      <c r="J129" s="38"/>
      <c r="K129" s="39"/>
      <c r="L129" s="40"/>
      <c r="N129" s="101" t="s">
        <v>400</v>
      </c>
      <c r="O129" s="43" t="s">
        <v>401</v>
      </c>
      <c r="P129" s="176"/>
      <c r="Q129" s="169"/>
      <c r="R129" s="177"/>
      <c r="S129" s="178"/>
      <c r="T129" s="77"/>
      <c r="U129" s="173"/>
      <c r="V129" s="179"/>
      <c r="W129" s="175"/>
      <c r="Y129" s="101" t="s">
        <v>400</v>
      </c>
      <c r="Z129" s="43" t="s">
        <v>401</v>
      </c>
      <c r="AA129" s="63">
        <v>151</v>
      </c>
      <c r="AB129" s="63">
        <v>17</v>
      </c>
      <c r="AC129" s="63">
        <v>57</v>
      </c>
      <c r="AD129" s="63">
        <v>1</v>
      </c>
      <c r="AE129" s="63">
        <v>1</v>
      </c>
      <c r="AF129" s="63">
        <v>1</v>
      </c>
      <c r="AG129" s="63">
        <v>1</v>
      </c>
      <c r="AH129" s="63">
        <v>29</v>
      </c>
      <c r="AJ129" s="101" t="s">
        <v>400</v>
      </c>
      <c r="AK129" s="43" t="s">
        <v>419</v>
      </c>
      <c r="AL129" s="176">
        <v>151</v>
      </c>
      <c r="AM129" s="169">
        <v>17</v>
      </c>
      <c r="AN129" s="177">
        <v>55</v>
      </c>
      <c r="AO129" s="178">
        <v>1</v>
      </c>
      <c r="AP129" s="77">
        <v>1</v>
      </c>
      <c r="AQ129" s="173">
        <v>1</v>
      </c>
      <c r="AR129" s="179">
        <v>1</v>
      </c>
      <c r="AS129" s="175">
        <v>28</v>
      </c>
      <c r="AU129" s="101" t="s">
        <v>400</v>
      </c>
      <c r="AV129" s="43" t="s">
        <v>419</v>
      </c>
      <c r="AW129" s="176">
        <v>155</v>
      </c>
      <c r="AX129" s="169">
        <v>19</v>
      </c>
      <c r="AY129" s="177">
        <v>55</v>
      </c>
      <c r="AZ129" s="178">
        <v>1</v>
      </c>
      <c r="BA129" s="77">
        <v>1</v>
      </c>
      <c r="BB129" s="173">
        <v>1</v>
      </c>
      <c r="BC129" s="179">
        <v>1</v>
      </c>
      <c r="BD129" s="175">
        <v>30</v>
      </c>
      <c r="BF129" s="212" t="s">
        <v>205</v>
      </c>
      <c r="BG129" s="43" t="s">
        <v>159</v>
      </c>
      <c r="BH129" s="176">
        <v>167</v>
      </c>
      <c r="BI129" s="425">
        <v>131</v>
      </c>
      <c r="BJ129" s="177">
        <v>74</v>
      </c>
      <c r="BK129" s="178">
        <v>1</v>
      </c>
      <c r="BL129" s="77">
        <v>22</v>
      </c>
      <c r="BM129" s="173">
        <v>22</v>
      </c>
      <c r="BN129" s="179">
        <v>95</v>
      </c>
      <c r="BO129" s="175">
        <v>96</v>
      </c>
    </row>
    <row r="130" spans="1:67" x14ac:dyDescent="0.25">
      <c r="A130" s="101" t="s">
        <v>207</v>
      </c>
      <c r="B130" s="28" t="s">
        <v>208</v>
      </c>
      <c r="C130" s="37">
        <v>181</v>
      </c>
      <c r="D130" s="37">
        <v>93</v>
      </c>
      <c r="E130" s="37">
        <v>92</v>
      </c>
      <c r="F130" s="37">
        <v>1</v>
      </c>
      <c r="G130" s="37">
        <v>190</v>
      </c>
      <c r="H130" s="37">
        <v>3</v>
      </c>
      <c r="I130" s="37">
        <v>90</v>
      </c>
      <c r="J130" s="38">
        <v>460</v>
      </c>
      <c r="K130" s="39">
        <v>76.666666666666671</v>
      </c>
      <c r="L130" s="40">
        <v>85</v>
      </c>
      <c r="N130" s="101" t="s">
        <v>207</v>
      </c>
      <c r="O130" s="28" t="s">
        <v>208</v>
      </c>
      <c r="P130" s="176">
        <v>145</v>
      </c>
      <c r="Q130" s="169">
        <v>82</v>
      </c>
      <c r="R130" s="177">
        <v>81</v>
      </c>
      <c r="S130" s="178">
        <v>1</v>
      </c>
      <c r="T130" s="77">
        <v>157</v>
      </c>
      <c r="U130" s="173">
        <v>3</v>
      </c>
      <c r="V130" s="179">
        <v>1</v>
      </c>
      <c r="W130" s="175">
        <v>97</v>
      </c>
      <c r="Y130" s="101" t="s">
        <v>207</v>
      </c>
      <c r="Z130" s="28" t="s">
        <v>208</v>
      </c>
      <c r="AA130" s="176">
        <v>151</v>
      </c>
      <c r="AB130" s="169">
        <v>85</v>
      </c>
      <c r="AC130" s="177">
        <v>84</v>
      </c>
      <c r="AD130" s="178">
        <v>1</v>
      </c>
      <c r="AE130" s="77">
        <v>169</v>
      </c>
      <c r="AF130" s="173">
        <v>3</v>
      </c>
      <c r="AG130" s="179">
        <v>1</v>
      </c>
      <c r="AH130" s="175">
        <v>95</v>
      </c>
      <c r="AJ130" s="101" t="s">
        <v>207</v>
      </c>
      <c r="AK130" s="28" t="s">
        <v>208</v>
      </c>
      <c r="AL130" s="176">
        <v>151</v>
      </c>
      <c r="AM130" s="169">
        <v>85</v>
      </c>
      <c r="AN130" s="177">
        <v>84</v>
      </c>
      <c r="AO130" s="178">
        <v>1</v>
      </c>
      <c r="AP130" s="77">
        <v>169</v>
      </c>
      <c r="AQ130" s="173">
        <v>3</v>
      </c>
      <c r="AR130" s="179">
        <v>1</v>
      </c>
      <c r="AS130" s="175">
        <v>96</v>
      </c>
      <c r="AU130" s="101" t="s">
        <v>207</v>
      </c>
      <c r="AV130" s="28" t="s">
        <v>208</v>
      </c>
      <c r="AW130" s="176">
        <v>155</v>
      </c>
      <c r="AX130" s="169">
        <v>88</v>
      </c>
      <c r="AY130" s="177">
        <v>86</v>
      </c>
      <c r="AZ130" s="178">
        <v>1</v>
      </c>
      <c r="BA130" s="77">
        <v>170</v>
      </c>
      <c r="BB130" s="173">
        <v>3</v>
      </c>
      <c r="BC130" s="179">
        <v>1</v>
      </c>
      <c r="BD130" s="175">
        <v>100</v>
      </c>
      <c r="BF130" s="91" t="s">
        <v>399</v>
      </c>
      <c r="BG130" s="28" t="s">
        <v>206</v>
      </c>
      <c r="BH130" s="176">
        <v>44</v>
      </c>
      <c r="BI130" s="425">
        <v>49</v>
      </c>
      <c r="BJ130" s="177">
        <v>138</v>
      </c>
      <c r="BK130" s="178">
        <v>21</v>
      </c>
      <c r="BL130" s="77">
        <v>118</v>
      </c>
      <c r="BM130" s="173">
        <v>23</v>
      </c>
      <c r="BN130" s="179">
        <v>19</v>
      </c>
      <c r="BO130" s="175">
        <v>66</v>
      </c>
    </row>
    <row r="131" spans="1:67" x14ac:dyDescent="0.25">
      <c r="A131" s="44" t="s">
        <v>209</v>
      </c>
      <c r="B131" s="28" t="s">
        <v>210</v>
      </c>
      <c r="C131" s="37">
        <v>40</v>
      </c>
      <c r="D131" s="37">
        <v>93</v>
      </c>
      <c r="E131" s="37">
        <v>92</v>
      </c>
      <c r="F131" s="37">
        <v>61</v>
      </c>
      <c r="G131" s="37">
        <v>33</v>
      </c>
      <c r="H131" s="37">
        <v>6</v>
      </c>
      <c r="I131" s="37">
        <v>90</v>
      </c>
      <c r="J131" s="38">
        <v>382</v>
      </c>
      <c r="K131" s="39">
        <v>63.666666666666664</v>
      </c>
      <c r="L131" s="40">
        <v>65</v>
      </c>
      <c r="N131" s="44" t="s">
        <v>209</v>
      </c>
      <c r="O131" s="28" t="s">
        <v>210</v>
      </c>
      <c r="P131" s="176">
        <v>36</v>
      </c>
      <c r="Q131" s="169">
        <v>82</v>
      </c>
      <c r="R131" s="177">
        <v>81</v>
      </c>
      <c r="S131" s="178">
        <v>47</v>
      </c>
      <c r="T131" s="77">
        <v>27</v>
      </c>
      <c r="U131" s="173">
        <v>6</v>
      </c>
      <c r="V131" s="179">
        <v>57</v>
      </c>
      <c r="W131" s="175">
        <v>59</v>
      </c>
      <c r="Y131" s="44" t="s">
        <v>209</v>
      </c>
      <c r="Z131" s="28" t="s">
        <v>210</v>
      </c>
      <c r="AA131" s="176">
        <v>32</v>
      </c>
      <c r="AB131" s="169">
        <v>85</v>
      </c>
      <c r="AC131" s="177">
        <v>84</v>
      </c>
      <c r="AD131" s="178">
        <v>53</v>
      </c>
      <c r="AE131" s="77">
        <v>28</v>
      </c>
      <c r="AF131" s="173">
        <v>6</v>
      </c>
      <c r="AG131" s="179">
        <v>63</v>
      </c>
      <c r="AH131" s="175">
        <v>60</v>
      </c>
      <c r="AJ131" s="44" t="s">
        <v>209</v>
      </c>
      <c r="AK131" s="28" t="s">
        <v>210</v>
      </c>
      <c r="AL131" s="176">
        <v>32</v>
      </c>
      <c r="AM131" s="169">
        <v>85</v>
      </c>
      <c r="AN131" s="177">
        <v>84</v>
      </c>
      <c r="AO131" s="178">
        <v>54</v>
      </c>
      <c r="AP131" s="77">
        <v>28</v>
      </c>
      <c r="AQ131" s="173">
        <v>6</v>
      </c>
      <c r="AR131" s="179">
        <v>63</v>
      </c>
      <c r="AS131" s="175">
        <v>58</v>
      </c>
      <c r="AU131" s="78" t="s">
        <v>209</v>
      </c>
      <c r="AV131" s="28" t="s">
        <v>210</v>
      </c>
      <c r="AW131" s="176">
        <v>32</v>
      </c>
      <c r="AX131" s="169">
        <v>88</v>
      </c>
      <c r="AY131" s="177">
        <v>86</v>
      </c>
      <c r="AZ131" s="178">
        <v>57</v>
      </c>
      <c r="BA131" s="77">
        <v>28</v>
      </c>
      <c r="BB131" s="173">
        <v>6</v>
      </c>
      <c r="BC131" s="179">
        <v>67</v>
      </c>
      <c r="BD131" s="175">
        <v>60</v>
      </c>
      <c r="BF131" s="101" t="s">
        <v>400</v>
      </c>
      <c r="BG131" s="43" t="s">
        <v>419</v>
      </c>
      <c r="BH131" s="176">
        <v>154</v>
      </c>
      <c r="BI131" s="425">
        <v>18</v>
      </c>
      <c r="BJ131" s="177">
        <v>54</v>
      </c>
      <c r="BK131" s="178">
        <v>1</v>
      </c>
      <c r="BL131" s="77">
        <v>1</v>
      </c>
      <c r="BM131" s="173">
        <v>1</v>
      </c>
      <c r="BN131" s="179">
        <v>1</v>
      </c>
      <c r="BO131" s="175">
        <v>29</v>
      </c>
    </row>
    <row r="132" spans="1:67" x14ac:dyDescent="0.25">
      <c r="A132" s="44" t="s">
        <v>402</v>
      </c>
      <c r="B132" s="43" t="s">
        <v>175</v>
      </c>
      <c r="C132" s="37"/>
      <c r="D132" s="37"/>
      <c r="E132" s="37"/>
      <c r="F132" s="37"/>
      <c r="G132" s="37"/>
      <c r="H132" s="37"/>
      <c r="I132" s="37"/>
      <c r="J132" s="38"/>
      <c r="K132" s="39"/>
      <c r="L132" s="40"/>
      <c r="N132" s="44" t="s">
        <v>402</v>
      </c>
      <c r="O132" s="43" t="s">
        <v>175</v>
      </c>
      <c r="P132" s="176"/>
      <c r="Q132" s="169"/>
      <c r="R132" s="177"/>
      <c r="S132" s="178"/>
      <c r="T132" s="77"/>
      <c r="U132" s="173"/>
      <c r="V132" s="179"/>
      <c r="W132" s="175"/>
      <c r="Y132" s="44" t="s">
        <v>402</v>
      </c>
      <c r="Z132" s="43" t="s">
        <v>175</v>
      </c>
      <c r="AA132" s="63">
        <v>180</v>
      </c>
      <c r="AB132" s="63">
        <v>85</v>
      </c>
      <c r="AC132" s="63">
        <v>84</v>
      </c>
      <c r="AD132" s="63">
        <v>53</v>
      </c>
      <c r="AE132" s="63">
        <v>120</v>
      </c>
      <c r="AF132" s="63">
        <v>8</v>
      </c>
      <c r="AG132" s="63">
        <v>63</v>
      </c>
      <c r="AH132" s="63">
        <v>127</v>
      </c>
      <c r="AJ132" s="44" t="s">
        <v>402</v>
      </c>
      <c r="AK132" s="43" t="s">
        <v>175</v>
      </c>
      <c r="AL132" s="63">
        <v>180</v>
      </c>
      <c r="AM132" s="63">
        <v>85</v>
      </c>
      <c r="AN132" s="63">
        <v>84</v>
      </c>
      <c r="AO132" s="63">
        <v>54</v>
      </c>
      <c r="AP132" s="63">
        <v>141</v>
      </c>
      <c r="AQ132" s="63">
        <v>11</v>
      </c>
      <c r="AR132" s="63">
        <v>63</v>
      </c>
      <c r="AS132" s="63">
        <v>132</v>
      </c>
      <c r="AU132" s="78" t="s">
        <v>402</v>
      </c>
      <c r="AV132" s="43" t="s">
        <v>175</v>
      </c>
      <c r="AW132" s="63">
        <v>149</v>
      </c>
      <c r="AX132" s="63">
        <v>5</v>
      </c>
      <c r="AY132" s="63">
        <v>47</v>
      </c>
      <c r="AZ132" s="63">
        <v>57</v>
      </c>
      <c r="BA132" s="63">
        <v>146</v>
      </c>
      <c r="BB132" s="63">
        <v>12</v>
      </c>
      <c r="BC132" s="63">
        <v>67</v>
      </c>
      <c r="BD132" s="63">
        <v>92</v>
      </c>
      <c r="BF132" s="101" t="s">
        <v>207</v>
      </c>
      <c r="BG132" s="28" t="s">
        <v>208</v>
      </c>
      <c r="BH132" s="176">
        <v>154</v>
      </c>
      <c r="BI132" s="425">
        <v>91</v>
      </c>
      <c r="BJ132" s="177">
        <v>91</v>
      </c>
      <c r="BK132" s="178">
        <v>1</v>
      </c>
      <c r="BL132" s="77">
        <v>174</v>
      </c>
      <c r="BM132" s="173">
        <v>3</v>
      </c>
      <c r="BN132" s="179">
        <v>1</v>
      </c>
      <c r="BO132" s="175">
        <v>101</v>
      </c>
    </row>
    <row r="133" spans="1:67" x14ac:dyDescent="0.25">
      <c r="A133" s="42" t="s">
        <v>115</v>
      </c>
      <c r="B133" s="28" t="s">
        <v>121</v>
      </c>
      <c r="C133" s="37">
        <v>94</v>
      </c>
      <c r="D133" s="37">
        <v>93</v>
      </c>
      <c r="E133" s="37">
        <v>92</v>
      </c>
      <c r="F133" s="37">
        <v>11</v>
      </c>
      <c r="G133" s="37">
        <v>20</v>
      </c>
      <c r="H133" s="37">
        <v>14</v>
      </c>
      <c r="I133" s="37">
        <v>63</v>
      </c>
      <c r="J133" s="38">
        <v>367</v>
      </c>
      <c r="K133" s="39">
        <v>61.166666666666664</v>
      </c>
      <c r="L133" s="40">
        <v>61</v>
      </c>
      <c r="N133" s="42" t="s">
        <v>115</v>
      </c>
      <c r="O133" s="28" t="s">
        <v>121</v>
      </c>
      <c r="P133" s="176">
        <v>78</v>
      </c>
      <c r="Q133" s="169">
        <v>82</v>
      </c>
      <c r="R133" s="177">
        <v>81</v>
      </c>
      <c r="S133" s="178">
        <v>11</v>
      </c>
      <c r="T133" s="77">
        <v>17</v>
      </c>
      <c r="U133" s="173">
        <v>14</v>
      </c>
      <c r="V133" s="179">
        <v>43</v>
      </c>
      <c r="W133" s="175">
        <v>54</v>
      </c>
      <c r="Y133" s="42" t="s">
        <v>115</v>
      </c>
      <c r="Z133" s="28" t="s">
        <v>121</v>
      </c>
      <c r="AA133" s="176">
        <v>72</v>
      </c>
      <c r="AB133" s="169">
        <v>85</v>
      </c>
      <c r="AC133" s="177">
        <v>84</v>
      </c>
      <c r="AD133" s="178">
        <v>12</v>
      </c>
      <c r="AE133" s="77">
        <v>18</v>
      </c>
      <c r="AF133" s="173">
        <v>14</v>
      </c>
      <c r="AG133" s="179">
        <v>49</v>
      </c>
      <c r="AH133" s="175">
        <v>51</v>
      </c>
      <c r="AJ133" s="42" t="s">
        <v>115</v>
      </c>
      <c r="AK133" s="28" t="s">
        <v>121</v>
      </c>
      <c r="AL133" s="176">
        <v>72</v>
      </c>
      <c r="AM133" s="169">
        <v>85</v>
      </c>
      <c r="AN133" s="177">
        <v>84</v>
      </c>
      <c r="AO133" s="178">
        <v>10</v>
      </c>
      <c r="AP133" s="77">
        <v>19</v>
      </c>
      <c r="AQ133" s="173">
        <v>14</v>
      </c>
      <c r="AR133" s="179">
        <v>48</v>
      </c>
      <c r="AS133" s="175">
        <v>47</v>
      </c>
      <c r="AU133" s="41" t="s">
        <v>115</v>
      </c>
      <c r="AV133" s="28" t="s">
        <v>121</v>
      </c>
      <c r="AW133" s="176">
        <v>71</v>
      </c>
      <c r="AX133" s="169">
        <v>88</v>
      </c>
      <c r="AY133" s="177">
        <v>86</v>
      </c>
      <c r="AZ133" s="178">
        <v>11</v>
      </c>
      <c r="BA133" s="77">
        <v>20</v>
      </c>
      <c r="BB133" s="173">
        <v>14</v>
      </c>
      <c r="BC133" s="179">
        <v>52</v>
      </c>
      <c r="BD133" s="175">
        <v>48</v>
      </c>
      <c r="BF133" s="78" t="s">
        <v>209</v>
      </c>
      <c r="BG133" s="28" t="s">
        <v>210</v>
      </c>
      <c r="BH133" s="176">
        <v>33</v>
      </c>
      <c r="BI133" s="425">
        <v>91</v>
      </c>
      <c r="BJ133" s="177">
        <v>91</v>
      </c>
      <c r="BK133" s="178">
        <v>60</v>
      </c>
      <c r="BL133" s="77">
        <v>30</v>
      </c>
      <c r="BM133" s="173">
        <v>6</v>
      </c>
      <c r="BN133" s="179">
        <v>71</v>
      </c>
      <c r="BO133" s="175">
        <v>61</v>
      </c>
    </row>
    <row r="134" spans="1:67" x14ac:dyDescent="0.25">
      <c r="A134" s="42" t="s">
        <v>212</v>
      </c>
      <c r="B134" s="43" t="s">
        <v>213</v>
      </c>
      <c r="C134" s="37">
        <v>97</v>
      </c>
      <c r="D134" s="94">
        <v>41</v>
      </c>
      <c r="E134" s="84">
        <v>51</v>
      </c>
      <c r="F134" s="37">
        <v>89</v>
      </c>
      <c r="G134" s="37">
        <v>163</v>
      </c>
      <c r="H134" s="37">
        <v>44</v>
      </c>
      <c r="I134" s="37">
        <v>159</v>
      </c>
      <c r="J134" s="38">
        <v>481</v>
      </c>
      <c r="K134" s="39">
        <v>80.166666666666671</v>
      </c>
      <c r="L134" s="40">
        <v>89</v>
      </c>
      <c r="N134" s="42" t="s">
        <v>212</v>
      </c>
      <c r="O134" s="43" t="s">
        <v>213</v>
      </c>
      <c r="P134" s="176">
        <v>82</v>
      </c>
      <c r="Q134" s="169">
        <f>+Q133+1</f>
        <v>83</v>
      </c>
      <c r="R134" s="177">
        <v>49</v>
      </c>
      <c r="S134" s="178">
        <v>78</v>
      </c>
      <c r="T134" s="77">
        <v>134</v>
      </c>
      <c r="U134" s="173">
        <v>44</v>
      </c>
      <c r="V134" s="179">
        <v>78</v>
      </c>
      <c r="W134" s="175">
        <v>103</v>
      </c>
      <c r="Y134" s="42" t="s">
        <v>212</v>
      </c>
      <c r="Z134" s="43" t="s">
        <v>213</v>
      </c>
      <c r="AA134" s="176">
        <v>76</v>
      </c>
      <c r="AB134" s="169">
        <v>42</v>
      </c>
      <c r="AC134" s="177">
        <v>47</v>
      </c>
      <c r="AD134" s="178">
        <v>91</v>
      </c>
      <c r="AE134" s="77">
        <v>150</v>
      </c>
      <c r="AF134" s="173">
        <v>44</v>
      </c>
      <c r="AG134" s="179">
        <v>83</v>
      </c>
      <c r="AH134" s="175">
        <v>94</v>
      </c>
      <c r="AJ134" s="42" t="s">
        <v>212</v>
      </c>
      <c r="AK134" s="43" t="s">
        <v>213</v>
      </c>
      <c r="AL134" s="176">
        <v>76</v>
      </c>
      <c r="AM134" s="169">
        <v>40</v>
      </c>
      <c r="AN134" s="177">
        <v>47</v>
      </c>
      <c r="AO134" s="178">
        <v>91</v>
      </c>
      <c r="AP134" s="77">
        <v>150</v>
      </c>
      <c r="AQ134" s="173">
        <v>44</v>
      </c>
      <c r="AR134" s="179">
        <v>83</v>
      </c>
      <c r="AS134" s="175">
        <v>95</v>
      </c>
      <c r="AU134" s="41" t="s">
        <v>212</v>
      </c>
      <c r="AV134" s="43" t="s">
        <v>213</v>
      </c>
      <c r="AW134" s="176">
        <v>75</v>
      </c>
      <c r="AX134" s="169">
        <v>40</v>
      </c>
      <c r="AY134" s="177">
        <v>46</v>
      </c>
      <c r="AZ134" s="178">
        <v>91</v>
      </c>
      <c r="BA134" s="77">
        <v>151</v>
      </c>
      <c r="BB134" s="173">
        <v>44</v>
      </c>
      <c r="BC134" s="179">
        <v>86</v>
      </c>
      <c r="BD134" s="175">
        <v>98</v>
      </c>
      <c r="BF134" s="78" t="s">
        <v>402</v>
      </c>
      <c r="BG134" s="43" t="s">
        <v>175</v>
      </c>
      <c r="BH134" s="63">
        <v>179</v>
      </c>
      <c r="BI134" s="423">
        <v>69</v>
      </c>
      <c r="BJ134" s="63">
        <v>83</v>
      </c>
      <c r="BK134" s="63">
        <v>84</v>
      </c>
      <c r="BL134" s="63">
        <v>148</v>
      </c>
      <c r="BM134" s="63">
        <v>16</v>
      </c>
      <c r="BN134" s="63">
        <v>95</v>
      </c>
      <c r="BO134" s="63">
        <v>143</v>
      </c>
    </row>
    <row r="135" spans="1:67" x14ac:dyDescent="0.25">
      <c r="A135" s="44" t="s">
        <v>214</v>
      </c>
      <c r="B135" s="43" t="s">
        <v>215</v>
      </c>
      <c r="C135" s="37">
        <v>210</v>
      </c>
      <c r="D135" s="37">
        <v>170</v>
      </c>
      <c r="E135" s="37">
        <v>148</v>
      </c>
      <c r="F135" s="37">
        <v>120</v>
      </c>
      <c r="G135" s="37">
        <v>173</v>
      </c>
      <c r="H135" s="37">
        <v>17</v>
      </c>
      <c r="I135" s="37">
        <v>205</v>
      </c>
      <c r="J135" s="38">
        <v>870</v>
      </c>
      <c r="K135" s="39">
        <v>145</v>
      </c>
      <c r="L135" s="40">
        <v>160</v>
      </c>
      <c r="N135" s="44" t="s">
        <v>214</v>
      </c>
      <c r="O135" s="43" t="s">
        <v>215</v>
      </c>
      <c r="P135" s="176">
        <v>170</v>
      </c>
      <c r="Q135" s="169">
        <f>+Q134+1</f>
        <v>84</v>
      </c>
      <c r="R135" s="177">
        <v>120</v>
      </c>
      <c r="S135" s="178">
        <v>104</v>
      </c>
      <c r="T135" s="77">
        <v>143</v>
      </c>
      <c r="U135" s="173">
        <v>17</v>
      </c>
      <c r="V135" s="179">
        <v>119</v>
      </c>
      <c r="W135" s="175">
        <v>171</v>
      </c>
      <c r="Y135" s="44" t="s">
        <v>214</v>
      </c>
      <c r="Z135" s="43" t="s">
        <v>215</v>
      </c>
      <c r="AA135" s="176">
        <v>168</v>
      </c>
      <c r="AB135" s="169">
        <v>72</v>
      </c>
      <c r="AC135" s="177">
        <v>80</v>
      </c>
      <c r="AD135" s="178">
        <v>86</v>
      </c>
      <c r="AE135" s="77">
        <v>128</v>
      </c>
      <c r="AF135" s="173">
        <v>27</v>
      </c>
      <c r="AG135" s="179">
        <v>91</v>
      </c>
      <c r="AH135" s="175">
        <v>135</v>
      </c>
      <c r="AJ135" s="44" t="s">
        <v>214</v>
      </c>
      <c r="AK135" s="43" t="s">
        <v>215</v>
      </c>
      <c r="AL135" s="176">
        <v>168</v>
      </c>
      <c r="AM135" s="169">
        <v>71</v>
      </c>
      <c r="AN135" s="177">
        <v>80</v>
      </c>
      <c r="AO135" s="178">
        <v>86</v>
      </c>
      <c r="AP135" s="77">
        <v>127</v>
      </c>
      <c r="AQ135" s="173">
        <v>27</v>
      </c>
      <c r="AR135" s="179">
        <v>91</v>
      </c>
      <c r="AS135" s="175">
        <v>135</v>
      </c>
      <c r="AU135" s="44" t="s">
        <v>214</v>
      </c>
      <c r="AV135" s="43" t="s">
        <v>215</v>
      </c>
      <c r="AW135" s="176">
        <v>171</v>
      </c>
      <c r="AX135" s="169">
        <v>74</v>
      </c>
      <c r="AY135" s="177">
        <v>82</v>
      </c>
      <c r="AZ135" s="178">
        <v>86</v>
      </c>
      <c r="BA135" s="77">
        <v>128</v>
      </c>
      <c r="BB135" s="173">
        <v>27</v>
      </c>
      <c r="BC135" s="179">
        <v>94</v>
      </c>
      <c r="BD135" s="175">
        <v>136</v>
      </c>
      <c r="BF135" s="41" t="s">
        <v>115</v>
      </c>
      <c r="BG135" s="28" t="s">
        <v>121</v>
      </c>
      <c r="BH135" s="176">
        <v>72</v>
      </c>
      <c r="BI135" s="425">
        <v>91</v>
      </c>
      <c r="BJ135" s="177">
        <v>91</v>
      </c>
      <c r="BK135" s="178">
        <v>12</v>
      </c>
      <c r="BL135" s="77">
        <v>21</v>
      </c>
      <c r="BM135" s="173">
        <v>14</v>
      </c>
      <c r="BN135" s="179">
        <v>54</v>
      </c>
      <c r="BO135" s="175">
        <v>51</v>
      </c>
    </row>
    <row r="136" spans="1:67" x14ac:dyDescent="0.25">
      <c r="A136" s="42" t="s">
        <v>216</v>
      </c>
      <c r="B136" s="43" t="s">
        <v>217</v>
      </c>
      <c r="C136" s="37">
        <v>78</v>
      </c>
      <c r="D136" s="37">
        <v>18</v>
      </c>
      <c r="E136" s="37">
        <v>23</v>
      </c>
      <c r="F136" s="37">
        <v>12</v>
      </c>
      <c r="G136" s="37">
        <v>33</v>
      </c>
      <c r="H136" s="37">
        <v>10</v>
      </c>
      <c r="I136" s="37">
        <v>41</v>
      </c>
      <c r="J136" s="38">
        <v>182</v>
      </c>
      <c r="K136" s="39">
        <v>30.333333333333332</v>
      </c>
      <c r="L136" s="40">
        <v>19</v>
      </c>
      <c r="N136" s="42" t="s">
        <v>216</v>
      </c>
      <c r="O136" s="43" t="s">
        <v>217</v>
      </c>
      <c r="P136" s="176">
        <v>62</v>
      </c>
      <c r="Q136" s="169">
        <f>+Q135+1</f>
        <v>85</v>
      </c>
      <c r="R136" s="177">
        <v>21</v>
      </c>
      <c r="S136" s="178">
        <v>11</v>
      </c>
      <c r="T136" s="77">
        <v>27</v>
      </c>
      <c r="U136" s="173">
        <v>10</v>
      </c>
      <c r="V136" s="179">
        <v>20</v>
      </c>
      <c r="W136" s="175">
        <v>28</v>
      </c>
      <c r="Y136" s="42" t="s">
        <v>216</v>
      </c>
      <c r="Z136" s="43" t="s">
        <v>217</v>
      </c>
      <c r="AA136" s="176">
        <v>58</v>
      </c>
      <c r="AB136" s="169">
        <v>17</v>
      </c>
      <c r="AC136" s="177">
        <v>21</v>
      </c>
      <c r="AD136" s="178">
        <v>12</v>
      </c>
      <c r="AE136" s="77">
        <v>28</v>
      </c>
      <c r="AF136" s="173">
        <v>10</v>
      </c>
      <c r="AG136" s="179">
        <v>26</v>
      </c>
      <c r="AH136" s="175">
        <v>18</v>
      </c>
      <c r="AJ136" s="42" t="s">
        <v>216</v>
      </c>
      <c r="AK136" s="43" t="s">
        <v>217</v>
      </c>
      <c r="AL136" s="176">
        <v>58</v>
      </c>
      <c r="AM136" s="169">
        <v>17</v>
      </c>
      <c r="AN136" s="177">
        <v>21</v>
      </c>
      <c r="AO136" s="178">
        <v>10</v>
      </c>
      <c r="AP136" s="77">
        <v>28</v>
      </c>
      <c r="AQ136" s="173">
        <v>10</v>
      </c>
      <c r="AR136" s="179">
        <v>26</v>
      </c>
      <c r="AS136" s="175">
        <v>17</v>
      </c>
      <c r="AU136" s="41" t="s">
        <v>216</v>
      </c>
      <c r="AV136" s="43" t="s">
        <v>217</v>
      </c>
      <c r="AW136" s="176">
        <v>57</v>
      </c>
      <c r="AX136" s="169">
        <v>18</v>
      </c>
      <c r="AY136" s="177">
        <v>21</v>
      </c>
      <c r="AZ136" s="178">
        <v>11</v>
      </c>
      <c r="BA136" s="77">
        <v>28</v>
      </c>
      <c r="BB136" s="173">
        <v>10</v>
      </c>
      <c r="BC136" s="179">
        <v>25</v>
      </c>
      <c r="BD136" s="175">
        <v>18</v>
      </c>
      <c r="BF136" s="41" t="s">
        <v>212</v>
      </c>
      <c r="BG136" s="43" t="s">
        <v>213</v>
      </c>
      <c r="BH136" s="176">
        <v>77</v>
      </c>
      <c r="BI136" s="425">
        <v>40</v>
      </c>
      <c r="BJ136" s="177">
        <v>46</v>
      </c>
      <c r="BK136" s="178">
        <v>94</v>
      </c>
      <c r="BL136" s="77">
        <v>155</v>
      </c>
      <c r="BM136" s="173">
        <v>44</v>
      </c>
      <c r="BN136" s="179">
        <v>88</v>
      </c>
      <c r="BO136" s="175">
        <v>97</v>
      </c>
    </row>
    <row r="137" spans="1:67" x14ac:dyDescent="0.25">
      <c r="A137" s="48" t="s">
        <v>218</v>
      </c>
      <c r="B137" s="43" t="s">
        <v>219</v>
      </c>
      <c r="C137" s="37">
        <v>123</v>
      </c>
      <c r="D137" s="37">
        <v>189</v>
      </c>
      <c r="E137" s="37">
        <v>186</v>
      </c>
      <c r="F137" s="37">
        <v>99</v>
      </c>
      <c r="G137" s="94">
        <v>78</v>
      </c>
      <c r="H137" s="37">
        <v>24</v>
      </c>
      <c r="I137" s="71">
        <v>28</v>
      </c>
      <c r="J137" s="38">
        <v>649</v>
      </c>
      <c r="K137" s="39">
        <v>108.16666666666667</v>
      </c>
      <c r="L137" s="40">
        <v>122</v>
      </c>
      <c r="N137" s="48" t="s">
        <v>218</v>
      </c>
      <c r="O137" s="43" t="s">
        <v>219</v>
      </c>
      <c r="P137" s="176">
        <v>100</v>
      </c>
      <c r="Q137" s="169">
        <f>+Q136+1</f>
        <v>86</v>
      </c>
      <c r="R137" s="177">
        <v>146</v>
      </c>
      <c r="S137" s="178">
        <v>85</v>
      </c>
      <c r="T137" s="77">
        <v>69</v>
      </c>
      <c r="U137" s="173">
        <v>24</v>
      </c>
      <c r="V137" s="179">
        <v>21</v>
      </c>
      <c r="W137" s="175">
        <v>105</v>
      </c>
      <c r="Y137" s="48" t="s">
        <v>218</v>
      </c>
      <c r="Z137" s="43" t="s">
        <v>219</v>
      </c>
      <c r="AA137" s="176">
        <v>100</v>
      </c>
      <c r="AB137" s="169">
        <v>158</v>
      </c>
      <c r="AC137" s="177">
        <v>160</v>
      </c>
      <c r="AD137" s="178">
        <v>98</v>
      </c>
      <c r="AE137" s="77">
        <v>75</v>
      </c>
      <c r="AF137" s="173">
        <v>24</v>
      </c>
      <c r="AG137" s="179">
        <v>28</v>
      </c>
      <c r="AH137" s="175">
        <v>133</v>
      </c>
      <c r="AJ137" s="48" t="s">
        <v>218</v>
      </c>
      <c r="AK137" s="43" t="s">
        <v>219</v>
      </c>
      <c r="AL137" s="176">
        <v>99</v>
      </c>
      <c r="AM137" s="169">
        <v>158</v>
      </c>
      <c r="AN137" s="177">
        <v>160</v>
      </c>
      <c r="AO137" s="178">
        <v>98</v>
      </c>
      <c r="AP137" s="77">
        <v>73</v>
      </c>
      <c r="AQ137" s="173">
        <v>24</v>
      </c>
      <c r="AR137" s="179">
        <v>28</v>
      </c>
      <c r="AS137" s="175">
        <v>134</v>
      </c>
      <c r="AU137" s="42" t="s">
        <v>218</v>
      </c>
      <c r="AV137" s="43" t="s">
        <v>219</v>
      </c>
      <c r="AW137" s="176">
        <v>98</v>
      </c>
      <c r="AX137" s="169">
        <v>158</v>
      </c>
      <c r="AY137" s="177">
        <v>161</v>
      </c>
      <c r="AZ137" s="178">
        <v>99</v>
      </c>
      <c r="BA137" s="77">
        <v>73</v>
      </c>
      <c r="BB137" s="173">
        <v>24</v>
      </c>
      <c r="BC137" s="179">
        <v>29</v>
      </c>
      <c r="BD137" s="175">
        <v>134</v>
      </c>
      <c r="BF137" s="44" t="s">
        <v>214</v>
      </c>
      <c r="BG137" s="43" t="s">
        <v>215</v>
      </c>
      <c r="BH137" s="176">
        <v>172</v>
      </c>
      <c r="BI137" s="425">
        <v>77</v>
      </c>
      <c r="BJ137" s="177">
        <v>86</v>
      </c>
      <c r="BK137" s="178">
        <v>89</v>
      </c>
      <c r="BL137" s="77">
        <v>130</v>
      </c>
      <c r="BM137" s="173">
        <v>27</v>
      </c>
      <c r="BN137" s="179">
        <v>94</v>
      </c>
      <c r="BO137" s="175">
        <v>141</v>
      </c>
    </row>
    <row r="138" spans="1:67" x14ac:dyDescent="0.25">
      <c r="A138" s="48" t="s">
        <v>403</v>
      </c>
      <c r="B138" s="28" t="s">
        <v>404</v>
      </c>
      <c r="C138" s="37"/>
      <c r="D138" s="37"/>
      <c r="E138" s="37"/>
      <c r="F138" s="37"/>
      <c r="G138" s="94"/>
      <c r="H138" s="37"/>
      <c r="I138" s="71"/>
      <c r="J138" s="38"/>
      <c r="K138" s="39"/>
      <c r="L138" s="40"/>
      <c r="N138" s="48" t="s">
        <v>403</v>
      </c>
      <c r="O138" s="28" t="s">
        <v>404</v>
      </c>
      <c r="P138" s="176"/>
      <c r="Q138" s="169"/>
      <c r="R138" s="177"/>
      <c r="S138" s="178"/>
      <c r="T138" s="77"/>
      <c r="U138" s="173"/>
      <c r="V138" s="179"/>
      <c r="W138" s="175"/>
      <c r="Y138" s="48" t="s">
        <v>403</v>
      </c>
      <c r="Z138" s="28" t="s">
        <v>404</v>
      </c>
      <c r="AA138" s="176">
        <v>100</v>
      </c>
      <c r="AB138" s="169">
        <v>51</v>
      </c>
      <c r="AC138" s="177">
        <v>50</v>
      </c>
      <c r="AD138" s="178">
        <v>1</v>
      </c>
      <c r="AE138" s="77">
        <v>1</v>
      </c>
      <c r="AF138" s="173">
        <v>6</v>
      </c>
      <c r="AG138" s="179">
        <v>1</v>
      </c>
      <c r="AH138" s="175">
        <v>28</v>
      </c>
      <c r="AJ138" s="48" t="s">
        <v>403</v>
      </c>
      <c r="AK138" s="28" t="s">
        <v>404</v>
      </c>
      <c r="AL138" s="176">
        <v>99</v>
      </c>
      <c r="AM138" s="169">
        <v>50</v>
      </c>
      <c r="AN138" s="177">
        <v>49</v>
      </c>
      <c r="AO138" s="178">
        <v>1</v>
      </c>
      <c r="AP138" s="77">
        <v>1</v>
      </c>
      <c r="AQ138" s="173">
        <v>6</v>
      </c>
      <c r="AR138" s="179">
        <v>1</v>
      </c>
      <c r="AS138" s="175">
        <v>25</v>
      </c>
      <c r="AU138" s="42" t="s">
        <v>403</v>
      </c>
      <c r="AV138" s="28" t="s">
        <v>404</v>
      </c>
      <c r="AW138" s="176">
        <v>98</v>
      </c>
      <c r="AX138" s="169">
        <v>52</v>
      </c>
      <c r="AY138" s="177">
        <v>49</v>
      </c>
      <c r="AZ138" s="178">
        <v>1</v>
      </c>
      <c r="BA138" s="77">
        <v>1</v>
      </c>
      <c r="BB138" s="173">
        <v>6</v>
      </c>
      <c r="BC138" s="179">
        <v>1</v>
      </c>
      <c r="BD138" s="175">
        <v>26</v>
      </c>
      <c r="BF138" s="41" t="s">
        <v>216</v>
      </c>
      <c r="BG138" s="43" t="s">
        <v>217</v>
      </c>
      <c r="BH138" s="176">
        <v>57</v>
      </c>
      <c r="BI138" s="425">
        <v>18</v>
      </c>
      <c r="BJ138" s="177">
        <v>23</v>
      </c>
      <c r="BK138" s="178">
        <v>12</v>
      </c>
      <c r="BL138" s="77">
        <v>30</v>
      </c>
      <c r="BM138" s="173">
        <v>10</v>
      </c>
      <c r="BN138" s="179">
        <v>26</v>
      </c>
      <c r="BO138" s="175">
        <v>18</v>
      </c>
    </row>
    <row r="139" spans="1:67" x14ac:dyDescent="0.25">
      <c r="A139" s="44" t="s">
        <v>220</v>
      </c>
      <c r="B139" s="28" t="s">
        <v>221</v>
      </c>
      <c r="C139" s="37">
        <v>23</v>
      </c>
      <c r="D139" s="37">
        <v>42</v>
      </c>
      <c r="E139" s="37">
        <v>31</v>
      </c>
      <c r="F139" s="37">
        <v>4</v>
      </c>
      <c r="G139" s="37">
        <v>9</v>
      </c>
      <c r="H139" s="37">
        <v>6</v>
      </c>
      <c r="I139" s="37">
        <v>41</v>
      </c>
      <c r="J139" s="38">
        <v>147</v>
      </c>
      <c r="K139" s="39">
        <v>24.5</v>
      </c>
      <c r="L139" s="40">
        <v>14</v>
      </c>
      <c r="N139" s="44" t="s">
        <v>220</v>
      </c>
      <c r="O139" s="28" t="s">
        <v>221</v>
      </c>
      <c r="P139" s="176">
        <v>19</v>
      </c>
      <c r="Q139" s="169">
        <v>41</v>
      </c>
      <c r="R139" s="177">
        <v>31</v>
      </c>
      <c r="S139" s="178">
        <v>3</v>
      </c>
      <c r="T139" s="77">
        <v>8</v>
      </c>
      <c r="U139" s="173">
        <v>6</v>
      </c>
      <c r="V139" s="179">
        <v>10</v>
      </c>
      <c r="W139" s="175">
        <v>12</v>
      </c>
      <c r="Y139" s="44" t="s">
        <v>220</v>
      </c>
      <c r="Z139" s="28" t="s">
        <v>221</v>
      </c>
      <c r="AA139" s="176">
        <v>19</v>
      </c>
      <c r="AB139" s="169">
        <v>42</v>
      </c>
      <c r="AC139" s="177">
        <v>30</v>
      </c>
      <c r="AD139" s="178">
        <v>3</v>
      </c>
      <c r="AE139" s="77">
        <v>9</v>
      </c>
      <c r="AF139" s="173">
        <v>6</v>
      </c>
      <c r="AG139" s="179">
        <v>12</v>
      </c>
      <c r="AH139" s="175">
        <v>12</v>
      </c>
      <c r="AJ139" s="44" t="s">
        <v>220</v>
      </c>
      <c r="AK139" s="28" t="s">
        <v>221</v>
      </c>
      <c r="AL139" s="176">
        <v>19</v>
      </c>
      <c r="AM139" s="169">
        <v>41</v>
      </c>
      <c r="AN139" s="177">
        <v>30</v>
      </c>
      <c r="AO139" s="178">
        <v>3</v>
      </c>
      <c r="AP139" s="77">
        <v>9</v>
      </c>
      <c r="AQ139" s="173">
        <v>6</v>
      </c>
      <c r="AR139" s="179">
        <v>11</v>
      </c>
      <c r="AS139" s="175">
        <v>11</v>
      </c>
      <c r="AU139" s="78" t="s">
        <v>220</v>
      </c>
      <c r="AV139" s="28" t="s">
        <v>221</v>
      </c>
      <c r="AW139" s="176">
        <v>19</v>
      </c>
      <c r="AX139" s="169">
        <v>41</v>
      </c>
      <c r="AY139" s="177">
        <v>30</v>
      </c>
      <c r="AZ139" s="178">
        <v>4</v>
      </c>
      <c r="BA139" s="77">
        <v>10</v>
      </c>
      <c r="BB139" s="173">
        <v>6</v>
      </c>
      <c r="BC139" s="179">
        <v>15</v>
      </c>
      <c r="BD139" s="175">
        <v>12</v>
      </c>
      <c r="BF139" s="42" t="s">
        <v>218</v>
      </c>
      <c r="BG139" s="43" t="s">
        <v>219</v>
      </c>
      <c r="BH139" s="176">
        <v>99</v>
      </c>
      <c r="BI139" s="425">
        <v>164</v>
      </c>
      <c r="BJ139" s="177">
        <v>166</v>
      </c>
      <c r="BK139" s="178">
        <v>101</v>
      </c>
      <c r="BL139" s="77">
        <v>76</v>
      </c>
      <c r="BM139" s="173">
        <v>24</v>
      </c>
      <c r="BN139" s="179">
        <v>30</v>
      </c>
      <c r="BO139" s="175">
        <v>136</v>
      </c>
    </row>
    <row r="140" spans="1:67" x14ac:dyDescent="0.25">
      <c r="A140" s="50" t="s">
        <v>220</v>
      </c>
      <c r="B140" s="28" t="s">
        <v>121</v>
      </c>
      <c r="C140" s="37">
        <v>199</v>
      </c>
      <c r="D140" s="37">
        <v>56</v>
      </c>
      <c r="E140" s="37">
        <v>81</v>
      </c>
      <c r="F140" s="37">
        <v>1</v>
      </c>
      <c r="G140" s="37">
        <v>165</v>
      </c>
      <c r="H140" s="37">
        <v>5</v>
      </c>
      <c r="I140" s="37">
        <v>48</v>
      </c>
      <c r="J140" s="38">
        <v>390</v>
      </c>
      <c r="K140" s="39">
        <v>65</v>
      </c>
      <c r="L140" s="40">
        <v>72</v>
      </c>
      <c r="N140" s="50" t="s">
        <v>220</v>
      </c>
      <c r="O140" s="28" t="s">
        <v>121</v>
      </c>
      <c r="P140" s="176">
        <v>160</v>
      </c>
      <c r="Q140" s="169">
        <f t="shared" ref="Q140:Q148" si="2">+Q139+1</f>
        <v>42</v>
      </c>
      <c r="R140" s="177">
        <v>71</v>
      </c>
      <c r="S140" s="178">
        <v>1</v>
      </c>
      <c r="T140" s="77">
        <v>136</v>
      </c>
      <c r="U140" s="173">
        <v>5</v>
      </c>
      <c r="V140" s="179">
        <v>1</v>
      </c>
      <c r="W140" s="175">
        <v>83</v>
      </c>
      <c r="Y140" s="50" t="s">
        <v>220</v>
      </c>
      <c r="Z140" s="28" t="s">
        <v>121</v>
      </c>
      <c r="AA140" s="176">
        <v>171</v>
      </c>
      <c r="AB140" s="169">
        <v>52</v>
      </c>
      <c r="AC140" s="177">
        <v>74</v>
      </c>
      <c r="AD140" s="178">
        <v>1</v>
      </c>
      <c r="AE140" s="77">
        <v>152</v>
      </c>
      <c r="AF140" s="173">
        <v>5</v>
      </c>
      <c r="AG140" s="179">
        <v>1</v>
      </c>
      <c r="AH140" s="175">
        <v>86</v>
      </c>
      <c r="AJ140" s="50" t="s">
        <v>220</v>
      </c>
      <c r="AK140" s="28" t="s">
        <v>121</v>
      </c>
      <c r="AL140" s="176">
        <v>171</v>
      </c>
      <c r="AM140" s="169">
        <v>51</v>
      </c>
      <c r="AN140" s="177">
        <v>74</v>
      </c>
      <c r="AO140" s="178">
        <v>1</v>
      </c>
      <c r="AP140" s="77">
        <v>152</v>
      </c>
      <c r="AQ140" s="173">
        <v>5</v>
      </c>
      <c r="AR140" s="179">
        <v>1</v>
      </c>
      <c r="AS140" s="175">
        <v>87</v>
      </c>
      <c r="AU140" s="50" t="s">
        <v>220</v>
      </c>
      <c r="AV140" s="28" t="s">
        <v>121</v>
      </c>
      <c r="AW140" s="176">
        <v>175</v>
      </c>
      <c r="AX140" s="169">
        <v>53</v>
      </c>
      <c r="AY140" s="177">
        <v>77</v>
      </c>
      <c r="AZ140" s="178">
        <v>1</v>
      </c>
      <c r="BA140" s="77">
        <v>153</v>
      </c>
      <c r="BB140" s="173">
        <v>5</v>
      </c>
      <c r="BC140" s="179">
        <v>1</v>
      </c>
      <c r="BD140" s="175">
        <v>91</v>
      </c>
      <c r="BF140" s="42" t="s">
        <v>403</v>
      </c>
      <c r="BG140" s="28" t="s">
        <v>404</v>
      </c>
      <c r="BH140" s="176">
        <v>98</v>
      </c>
      <c r="BI140" s="425">
        <v>51</v>
      </c>
      <c r="BJ140" s="177">
        <v>48</v>
      </c>
      <c r="BK140" s="178">
        <v>1</v>
      </c>
      <c r="BL140" s="77">
        <v>1</v>
      </c>
      <c r="BM140" s="173">
        <v>6</v>
      </c>
      <c r="BN140" s="179">
        <v>1</v>
      </c>
      <c r="BO140" s="175">
        <v>26</v>
      </c>
    </row>
    <row r="141" spans="1:67" x14ac:dyDescent="0.25">
      <c r="A141" s="101" t="s">
        <v>222</v>
      </c>
      <c r="B141" s="28" t="s">
        <v>223</v>
      </c>
      <c r="C141" s="37">
        <v>211</v>
      </c>
      <c r="D141" s="37">
        <v>158</v>
      </c>
      <c r="E141" s="37">
        <v>146</v>
      </c>
      <c r="F141" s="37">
        <v>56</v>
      </c>
      <c r="G141" s="37">
        <v>165</v>
      </c>
      <c r="H141" s="37">
        <v>15</v>
      </c>
      <c r="I141" s="37">
        <v>90</v>
      </c>
      <c r="J141" s="38">
        <v>676</v>
      </c>
      <c r="K141" s="39">
        <v>112.66666666666667</v>
      </c>
      <c r="L141" s="40">
        <v>127</v>
      </c>
      <c r="N141" s="101" t="s">
        <v>222</v>
      </c>
      <c r="O141" s="28" t="s">
        <v>223</v>
      </c>
      <c r="P141" s="176">
        <v>171</v>
      </c>
      <c r="Q141" s="169">
        <f t="shared" si="2"/>
        <v>43</v>
      </c>
      <c r="R141" s="177">
        <v>118</v>
      </c>
      <c r="S141" s="178">
        <v>47</v>
      </c>
      <c r="T141" s="77">
        <v>136</v>
      </c>
      <c r="U141" s="173">
        <v>15</v>
      </c>
      <c r="V141" s="179">
        <v>57</v>
      </c>
      <c r="W141" s="175">
        <v>143</v>
      </c>
      <c r="Y141" s="101" t="s">
        <v>222</v>
      </c>
      <c r="Z141" s="28" t="s">
        <v>223</v>
      </c>
      <c r="AA141" s="63">
        <v>169</v>
      </c>
      <c r="AB141" s="63">
        <v>56</v>
      </c>
      <c r="AC141" s="63">
        <v>77</v>
      </c>
      <c r="AD141" s="63">
        <v>29</v>
      </c>
      <c r="AE141" s="63">
        <v>120</v>
      </c>
      <c r="AF141" s="63">
        <v>32</v>
      </c>
      <c r="AG141" s="63">
        <v>25</v>
      </c>
      <c r="AH141" s="63">
        <v>92</v>
      </c>
      <c r="AJ141" s="101" t="s">
        <v>222</v>
      </c>
      <c r="AK141" s="28" t="s">
        <v>223</v>
      </c>
      <c r="AL141" s="176">
        <v>169</v>
      </c>
      <c r="AM141" s="169">
        <v>55</v>
      </c>
      <c r="AN141" s="177">
        <v>77</v>
      </c>
      <c r="AO141" s="178">
        <v>29</v>
      </c>
      <c r="AP141" s="77">
        <v>118</v>
      </c>
      <c r="AQ141" s="173">
        <v>32</v>
      </c>
      <c r="AR141" s="179">
        <v>25</v>
      </c>
      <c r="AS141" s="175">
        <v>93</v>
      </c>
      <c r="AU141" s="101" t="s">
        <v>222</v>
      </c>
      <c r="AV141" s="28" t="s">
        <v>223</v>
      </c>
      <c r="AW141" s="176">
        <v>172</v>
      </c>
      <c r="AX141" s="169">
        <v>57</v>
      </c>
      <c r="AY141" s="177">
        <v>80</v>
      </c>
      <c r="AZ141" s="178">
        <v>30</v>
      </c>
      <c r="BA141" s="77">
        <v>117</v>
      </c>
      <c r="BB141" s="173">
        <v>32</v>
      </c>
      <c r="BC141" s="179">
        <v>24</v>
      </c>
      <c r="BD141" s="175">
        <v>96</v>
      </c>
      <c r="BF141" s="78" t="s">
        <v>220</v>
      </c>
      <c r="BG141" s="28" t="s">
        <v>221</v>
      </c>
      <c r="BH141" s="176">
        <v>20</v>
      </c>
      <c r="BI141" s="425">
        <v>41</v>
      </c>
      <c r="BJ141" s="177">
        <v>30</v>
      </c>
      <c r="BK141" s="178">
        <v>5</v>
      </c>
      <c r="BL141" s="77">
        <v>10</v>
      </c>
      <c r="BM141" s="173">
        <v>6</v>
      </c>
      <c r="BN141" s="179">
        <v>17</v>
      </c>
      <c r="BO141" s="175">
        <v>12</v>
      </c>
    </row>
    <row r="142" spans="1:67" x14ac:dyDescent="0.25">
      <c r="A142" s="78" t="s">
        <v>224</v>
      </c>
      <c r="B142" s="28" t="s">
        <v>225</v>
      </c>
      <c r="C142" s="92">
        <v>58</v>
      </c>
      <c r="D142" s="31">
        <v>7</v>
      </c>
      <c r="E142" s="31">
        <v>9</v>
      </c>
      <c r="F142" s="88">
        <v>1</v>
      </c>
      <c r="G142" s="81">
        <v>75</v>
      </c>
      <c r="H142" s="37">
        <v>27</v>
      </c>
      <c r="I142" s="86">
        <v>4</v>
      </c>
      <c r="J142" s="129">
        <v>106</v>
      </c>
      <c r="K142" s="131">
        <v>17.666666666666668</v>
      </c>
      <c r="L142" s="40">
        <v>6</v>
      </c>
      <c r="N142" s="78" t="s">
        <v>224</v>
      </c>
      <c r="O142" s="28" t="s">
        <v>225</v>
      </c>
      <c r="P142" s="176">
        <v>52</v>
      </c>
      <c r="Q142" s="169">
        <f t="shared" si="2"/>
        <v>44</v>
      </c>
      <c r="R142" s="177">
        <v>9</v>
      </c>
      <c r="S142" s="178">
        <v>1</v>
      </c>
      <c r="T142" s="77">
        <v>66</v>
      </c>
      <c r="U142" s="173">
        <v>27</v>
      </c>
      <c r="V142" s="179">
        <v>1</v>
      </c>
      <c r="W142" s="175">
        <v>20</v>
      </c>
      <c r="Y142" s="78" t="s">
        <v>224</v>
      </c>
      <c r="Z142" s="28" t="s">
        <v>225</v>
      </c>
      <c r="AA142" s="176">
        <v>47</v>
      </c>
      <c r="AB142" s="169">
        <v>5</v>
      </c>
      <c r="AC142" s="177">
        <v>10</v>
      </c>
      <c r="AD142" s="178">
        <v>1</v>
      </c>
      <c r="AE142" s="77">
        <v>71</v>
      </c>
      <c r="AF142" s="173">
        <v>27</v>
      </c>
      <c r="AG142" s="179">
        <v>1</v>
      </c>
      <c r="AH142" s="175">
        <v>14</v>
      </c>
      <c r="AJ142" s="78" t="s">
        <v>224</v>
      </c>
      <c r="AK142" s="28" t="s">
        <v>225</v>
      </c>
      <c r="AL142" s="176">
        <v>46</v>
      </c>
      <c r="AM142" s="169">
        <v>6</v>
      </c>
      <c r="AN142" s="177">
        <v>10</v>
      </c>
      <c r="AO142" s="178">
        <v>1</v>
      </c>
      <c r="AP142" s="77">
        <v>69</v>
      </c>
      <c r="AQ142" s="173">
        <v>27</v>
      </c>
      <c r="AR142" s="179">
        <v>1</v>
      </c>
      <c r="AS142" s="175">
        <v>13</v>
      </c>
      <c r="AU142" s="48" t="s">
        <v>224</v>
      </c>
      <c r="AV142" s="28" t="s">
        <v>225</v>
      </c>
      <c r="AW142" s="176">
        <v>46</v>
      </c>
      <c r="AX142" s="169">
        <v>7</v>
      </c>
      <c r="AY142" s="177">
        <v>10</v>
      </c>
      <c r="AZ142" s="178">
        <v>1</v>
      </c>
      <c r="BA142" s="77">
        <v>70</v>
      </c>
      <c r="BB142" s="173">
        <v>27</v>
      </c>
      <c r="BC142" s="179">
        <v>1</v>
      </c>
      <c r="BD142" s="175">
        <v>14</v>
      </c>
      <c r="BF142" s="50" t="s">
        <v>220</v>
      </c>
      <c r="BG142" s="28" t="s">
        <v>121</v>
      </c>
      <c r="BH142" s="176">
        <v>176</v>
      </c>
      <c r="BI142" s="425">
        <v>52</v>
      </c>
      <c r="BJ142" s="177">
        <v>75</v>
      </c>
      <c r="BK142" s="178">
        <v>1</v>
      </c>
      <c r="BL142" s="77">
        <v>157</v>
      </c>
      <c r="BM142" s="173">
        <v>5</v>
      </c>
      <c r="BN142" s="179">
        <v>1</v>
      </c>
      <c r="BO142" s="175">
        <v>88</v>
      </c>
    </row>
    <row r="143" spans="1:67" x14ac:dyDescent="0.25">
      <c r="A143" s="41" t="s">
        <v>363</v>
      </c>
      <c r="B143" s="43" t="s">
        <v>364</v>
      </c>
      <c r="C143" s="37"/>
      <c r="D143" s="37"/>
      <c r="E143" s="37"/>
      <c r="F143" s="37"/>
      <c r="G143" s="37"/>
      <c r="H143" s="37"/>
      <c r="I143" s="37"/>
      <c r="J143" s="38"/>
      <c r="K143" s="39"/>
      <c r="L143" s="40"/>
      <c r="N143" s="41" t="s">
        <v>363</v>
      </c>
      <c r="O143" s="43" t="s">
        <v>364</v>
      </c>
      <c r="P143" s="63">
        <v>15</v>
      </c>
      <c r="Q143" s="63">
        <f t="shared" si="2"/>
        <v>45</v>
      </c>
      <c r="R143" s="63">
        <v>2</v>
      </c>
      <c r="S143" s="63">
        <v>1</v>
      </c>
      <c r="T143" s="63">
        <v>1</v>
      </c>
      <c r="U143" s="63">
        <v>4</v>
      </c>
      <c r="V143" s="63">
        <v>1</v>
      </c>
      <c r="W143" s="63">
        <v>1</v>
      </c>
      <c r="Y143" s="41" t="s">
        <v>363</v>
      </c>
      <c r="Z143" s="43" t="s">
        <v>364</v>
      </c>
      <c r="AA143" s="176">
        <v>15</v>
      </c>
      <c r="AB143" s="169">
        <v>5</v>
      </c>
      <c r="AC143" s="177">
        <v>3</v>
      </c>
      <c r="AD143" s="178">
        <v>1</v>
      </c>
      <c r="AE143" s="77">
        <v>1</v>
      </c>
      <c r="AF143" s="173">
        <v>4</v>
      </c>
      <c r="AG143" s="179">
        <v>1</v>
      </c>
      <c r="AH143" s="175">
        <v>1</v>
      </c>
      <c r="AJ143" s="41" t="s">
        <v>363</v>
      </c>
      <c r="AK143" s="43" t="s">
        <v>364</v>
      </c>
      <c r="AL143" s="176">
        <v>15</v>
      </c>
      <c r="AM143" s="169">
        <v>6</v>
      </c>
      <c r="AN143" s="177">
        <v>3</v>
      </c>
      <c r="AO143" s="178">
        <v>1</v>
      </c>
      <c r="AP143" s="77">
        <v>1</v>
      </c>
      <c r="AQ143" s="173">
        <v>4</v>
      </c>
      <c r="AR143" s="179">
        <v>1</v>
      </c>
      <c r="AS143" s="175">
        <v>1</v>
      </c>
      <c r="AU143" s="59" t="s">
        <v>363</v>
      </c>
      <c r="AV143" s="43" t="s">
        <v>364</v>
      </c>
      <c r="AW143" s="176">
        <v>15</v>
      </c>
      <c r="AX143" s="169">
        <v>7</v>
      </c>
      <c r="AY143" s="177">
        <v>3</v>
      </c>
      <c r="AZ143" s="178">
        <v>1</v>
      </c>
      <c r="BA143" s="77">
        <v>1</v>
      </c>
      <c r="BB143" s="173">
        <v>4</v>
      </c>
      <c r="BC143" s="179">
        <v>1</v>
      </c>
      <c r="BD143" s="175">
        <v>1</v>
      </c>
      <c r="BF143" s="101" t="s">
        <v>222</v>
      </c>
      <c r="BG143" s="28" t="s">
        <v>223</v>
      </c>
      <c r="BH143" s="176">
        <v>173</v>
      </c>
      <c r="BI143" s="425">
        <v>57</v>
      </c>
      <c r="BJ143" s="177">
        <v>79</v>
      </c>
      <c r="BK143" s="178">
        <v>33</v>
      </c>
      <c r="BL143" s="77">
        <v>119</v>
      </c>
      <c r="BM143" s="173">
        <v>32</v>
      </c>
      <c r="BN143" s="179">
        <v>25</v>
      </c>
      <c r="BO143" s="175">
        <v>92</v>
      </c>
    </row>
    <row r="144" spans="1:67" x14ac:dyDescent="0.25">
      <c r="A144" s="213" t="s">
        <v>405</v>
      </c>
      <c r="B144" s="28" t="s">
        <v>406</v>
      </c>
      <c r="C144" s="37"/>
      <c r="D144" s="37"/>
      <c r="E144" s="37"/>
      <c r="F144" s="37"/>
      <c r="G144" s="37"/>
      <c r="H144" s="37"/>
      <c r="I144" s="37"/>
      <c r="J144" s="38"/>
      <c r="K144" s="39"/>
      <c r="L144" s="40"/>
      <c r="N144" s="213" t="s">
        <v>405</v>
      </c>
      <c r="O144" s="28" t="s">
        <v>406</v>
      </c>
      <c r="P144" s="63"/>
      <c r="Q144" s="63"/>
      <c r="R144" s="63"/>
      <c r="S144" s="63"/>
      <c r="T144" s="63"/>
      <c r="U144" s="63"/>
      <c r="V144" s="63"/>
      <c r="W144" s="63"/>
      <c r="Y144" s="213" t="s">
        <v>405</v>
      </c>
      <c r="Z144" s="28" t="s">
        <v>406</v>
      </c>
      <c r="AA144" s="63">
        <v>13</v>
      </c>
      <c r="AB144" s="63">
        <v>7</v>
      </c>
      <c r="AC144" s="63">
        <v>7</v>
      </c>
      <c r="AD144" s="63">
        <v>2</v>
      </c>
      <c r="AE144" s="63">
        <v>5</v>
      </c>
      <c r="AF144" s="63">
        <v>30</v>
      </c>
      <c r="AG144" s="63">
        <v>2</v>
      </c>
      <c r="AH144" s="63">
        <v>3</v>
      </c>
      <c r="AJ144" s="213" t="s">
        <v>405</v>
      </c>
      <c r="AK144" s="28" t="s">
        <v>406</v>
      </c>
      <c r="AL144" s="176">
        <v>13</v>
      </c>
      <c r="AM144" s="169">
        <v>8</v>
      </c>
      <c r="AN144" s="177">
        <v>7</v>
      </c>
      <c r="AO144" s="178">
        <v>2</v>
      </c>
      <c r="AP144" s="77">
        <v>4</v>
      </c>
      <c r="AQ144" s="173">
        <v>30</v>
      </c>
      <c r="AR144" s="179">
        <v>2</v>
      </c>
      <c r="AS144" s="175">
        <v>3</v>
      </c>
      <c r="AU144" s="214" t="s">
        <v>405</v>
      </c>
      <c r="AV144" s="28" t="s">
        <v>406</v>
      </c>
      <c r="AW144" s="63">
        <v>13</v>
      </c>
      <c r="AX144" s="63">
        <v>9</v>
      </c>
      <c r="AY144" s="63">
        <v>7</v>
      </c>
      <c r="AZ144" s="63">
        <v>2</v>
      </c>
      <c r="BA144" s="63">
        <v>4</v>
      </c>
      <c r="BB144" s="63">
        <v>32</v>
      </c>
      <c r="BC144" s="63">
        <v>2</v>
      </c>
      <c r="BD144" s="63">
        <v>3</v>
      </c>
      <c r="BF144" s="48" t="s">
        <v>224</v>
      </c>
      <c r="BG144" s="28" t="s">
        <v>225</v>
      </c>
      <c r="BH144" s="176">
        <v>45</v>
      </c>
      <c r="BI144" s="425">
        <v>6</v>
      </c>
      <c r="BJ144" s="177">
        <v>12</v>
      </c>
      <c r="BK144" s="178">
        <v>1</v>
      </c>
      <c r="BL144" s="77">
        <v>73</v>
      </c>
      <c r="BM144" s="173">
        <v>27</v>
      </c>
      <c r="BN144" s="179">
        <v>1</v>
      </c>
      <c r="BO144" s="175">
        <v>14</v>
      </c>
    </row>
    <row r="145" spans="1:67" x14ac:dyDescent="0.25">
      <c r="A145" s="213" t="s">
        <v>407</v>
      </c>
      <c r="B145" s="43" t="s">
        <v>408</v>
      </c>
      <c r="C145" s="37"/>
      <c r="D145" s="37"/>
      <c r="E145" s="37"/>
      <c r="F145" s="37"/>
      <c r="G145" s="37"/>
      <c r="H145" s="37"/>
      <c r="I145" s="37"/>
      <c r="J145" s="38"/>
      <c r="K145" s="39"/>
      <c r="L145" s="40"/>
      <c r="N145" s="213" t="s">
        <v>407</v>
      </c>
      <c r="O145" s="43" t="s">
        <v>408</v>
      </c>
      <c r="P145" s="63"/>
      <c r="Q145" s="63"/>
      <c r="R145" s="63"/>
      <c r="S145" s="63"/>
      <c r="T145" s="63"/>
      <c r="U145" s="63"/>
      <c r="V145" s="63"/>
      <c r="W145" s="63"/>
      <c r="Y145" s="213" t="s">
        <v>407</v>
      </c>
      <c r="Z145" s="43" t="s">
        <v>408</v>
      </c>
      <c r="AA145" s="63">
        <v>88</v>
      </c>
      <c r="AB145" s="63">
        <v>142</v>
      </c>
      <c r="AC145" s="63">
        <v>151</v>
      </c>
      <c r="AD145" s="63">
        <v>1</v>
      </c>
      <c r="AE145" s="63">
        <v>28</v>
      </c>
      <c r="AF145" s="63">
        <v>3</v>
      </c>
      <c r="AG145" s="63">
        <v>103</v>
      </c>
      <c r="AH145" s="63">
        <v>103</v>
      </c>
      <c r="AJ145" s="213" t="s">
        <v>407</v>
      </c>
      <c r="AK145" s="43" t="s">
        <v>408</v>
      </c>
      <c r="AL145" s="176">
        <v>88</v>
      </c>
      <c r="AM145" s="169">
        <v>142</v>
      </c>
      <c r="AN145" s="177">
        <v>151</v>
      </c>
      <c r="AO145" s="178">
        <v>1</v>
      </c>
      <c r="AP145" s="77">
        <v>28</v>
      </c>
      <c r="AQ145" s="173">
        <v>3</v>
      </c>
      <c r="AR145" s="179">
        <v>103</v>
      </c>
      <c r="AS145" s="175">
        <v>105</v>
      </c>
      <c r="AU145" s="214" t="s">
        <v>407</v>
      </c>
      <c r="AV145" s="43" t="s">
        <v>408</v>
      </c>
      <c r="AW145" s="63">
        <v>76</v>
      </c>
      <c r="AX145" s="63">
        <v>88</v>
      </c>
      <c r="AY145" s="63">
        <v>86</v>
      </c>
      <c r="AZ145" s="63">
        <v>1</v>
      </c>
      <c r="BA145" s="63">
        <v>28</v>
      </c>
      <c r="BB145" s="63">
        <v>6</v>
      </c>
      <c r="BC145" s="63">
        <v>67</v>
      </c>
      <c r="BD145" s="63">
        <v>57</v>
      </c>
      <c r="BF145" s="59" t="s">
        <v>363</v>
      </c>
      <c r="BG145" s="43" t="s">
        <v>364</v>
      </c>
      <c r="BH145" s="176">
        <v>15</v>
      </c>
      <c r="BI145" s="425">
        <v>6</v>
      </c>
      <c r="BJ145" s="177">
        <v>3</v>
      </c>
      <c r="BK145" s="178">
        <v>1</v>
      </c>
      <c r="BL145" s="77">
        <v>1</v>
      </c>
      <c r="BM145" s="173">
        <v>4</v>
      </c>
      <c r="BN145" s="179">
        <v>1</v>
      </c>
      <c r="BO145" s="175">
        <v>1</v>
      </c>
    </row>
    <row r="146" spans="1:67" x14ac:dyDescent="0.25">
      <c r="A146" s="214" t="s">
        <v>409</v>
      </c>
      <c r="B146" s="43" t="s">
        <v>410</v>
      </c>
      <c r="C146" s="37"/>
      <c r="D146" s="37"/>
      <c r="E146" s="37"/>
      <c r="F146" s="37"/>
      <c r="G146" s="37"/>
      <c r="H146" s="37"/>
      <c r="I146" s="37"/>
      <c r="J146" s="38"/>
      <c r="K146" s="39"/>
      <c r="L146" s="40"/>
      <c r="N146" s="214" t="s">
        <v>409</v>
      </c>
      <c r="O146" s="43" t="s">
        <v>410</v>
      </c>
      <c r="P146" s="63"/>
      <c r="Q146" s="63"/>
      <c r="R146" s="63"/>
      <c r="S146" s="63"/>
      <c r="T146" s="63"/>
      <c r="U146" s="63"/>
      <c r="V146" s="63"/>
      <c r="W146" s="63"/>
      <c r="Y146" s="214" t="s">
        <v>409</v>
      </c>
      <c r="Z146" s="43" t="s">
        <v>410</v>
      </c>
      <c r="AA146" s="176">
        <v>85</v>
      </c>
      <c r="AB146" s="169">
        <v>26</v>
      </c>
      <c r="AC146" s="177">
        <v>33</v>
      </c>
      <c r="AD146" s="178">
        <v>1</v>
      </c>
      <c r="AE146" s="77">
        <v>53</v>
      </c>
      <c r="AF146" s="173">
        <v>5</v>
      </c>
      <c r="AG146" s="179">
        <v>1</v>
      </c>
      <c r="AH146" s="175">
        <v>27</v>
      </c>
      <c r="AJ146" s="214" t="s">
        <v>409</v>
      </c>
      <c r="AK146" s="43" t="s">
        <v>410</v>
      </c>
      <c r="AL146" s="63">
        <v>112</v>
      </c>
      <c r="AM146" s="63">
        <v>67</v>
      </c>
      <c r="AN146" s="63">
        <v>65</v>
      </c>
      <c r="AO146" s="63">
        <v>54</v>
      </c>
      <c r="AP146" s="63">
        <v>80</v>
      </c>
      <c r="AQ146" s="63">
        <v>8</v>
      </c>
      <c r="AR146" s="63">
        <v>29</v>
      </c>
      <c r="AS146" s="63">
        <v>73</v>
      </c>
      <c r="AU146" s="310" t="s">
        <v>409</v>
      </c>
      <c r="AV146" s="43" t="s">
        <v>410</v>
      </c>
      <c r="AW146" s="176">
        <v>110</v>
      </c>
      <c r="AX146" s="169">
        <v>69</v>
      </c>
      <c r="AY146" s="177">
        <v>65</v>
      </c>
      <c r="AZ146" s="178">
        <v>57</v>
      </c>
      <c r="BA146" s="77">
        <v>80</v>
      </c>
      <c r="BB146" s="173">
        <v>8</v>
      </c>
      <c r="BC146" s="179">
        <v>30</v>
      </c>
      <c r="BD146" s="175">
        <v>73</v>
      </c>
      <c r="BF146" s="214" t="s">
        <v>405</v>
      </c>
      <c r="BG146" s="28" t="s">
        <v>406</v>
      </c>
      <c r="BH146" s="176">
        <v>13</v>
      </c>
      <c r="BI146" s="425">
        <v>8</v>
      </c>
      <c r="BJ146" s="177">
        <v>7</v>
      </c>
      <c r="BK146" s="178">
        <v>2</v>
      </c>
      <c r="BL146" s="77">
        <v>4</v>
      </c>
      <c r="BM146" s="173">
        <v>32</v>
      </c>
      <c r="BN146" s="179">
        <v>2</v>
      </c>
      <c r="BO146" s="175">
        <v>3</v>
      </c>
    </row>
    <row r="147" spans="1:67" x14ac:dyDescent="0.25">
      <c r="A147" s="48" t="s">
        <v>226</v>
      </c>
      <c r="B147" s="142" t="s">
        <v>227</v>
      </c>
      <c r="C147" s="37">
        <v>194</v>
      </c>
      <c r="D147" s="37">
        <v>178</v>
      </c>
      <c r="E147" s="37">
        <v>164</v>
      </c>
      <c r="F147" s="37">
        <v>147</v>
      </c>
      <c r="G147" s="37">
        <v>171</v>
      </c>
      <c r="H147" s="37">
        <v>28</v>
      </c>
      <c r="I147" s="37">
        <v>63</v>
      </c>
      <c r="J147" s="38">
        <v>774</v>
      </c>
      <c r="K147" s="39">
        <v>129</v>
      </c>
      <c r="L147" s="40">
        <v>149</v>
      </c>
      <c r="N147" s="48" t="s">
        <v>226</v>
      </c>
      <c r="O147" s="43" t="s">
        <v>227</v>
      </c>
      <c r="P147" s="176">
        <v>156</v>
      </c>
      <c r="Q147" s="169">
        <f>+Q143+1</f>
        <v>46</v>
      </c>
      <c r="R147" s="177">
        <v>136</v>
      </c>
      <c r="S147" s="178">
        <v>112</v>
      </c>
      <c r="T147" s="77">
        <v>142</v>
      </c>
      <c r="U147" s="173">
        <v>28</v>
      </c>
      <c r="V147" s="179">
        <v>54</v>
      </c>
      <c r="W147" s="175">
        <v>158</v>
      </c>
      <c r="Y147" s="48" t="s">
        <v>226</v>
      </c>
      <c r="Z147" s="43" t="s">
        <v>227</v>
      </c>
      <c r="AA147" s="63">
        <v>166</v>
      </c>
      <c r="AB147" s="63">
        <v>148</v>
      </c>
      <c r="AC147" s="63">
        <v>146</v>
      </c>
      <c r="AD147" s="63">
        <v>124</v>
      </c>
      <c r="AE147" s="63">
        <v>142</v>
      </c>
      <c r="AF147" s="63">
        <v>33</v>
      </c>
      <c r="AG147" s="63">
        <v>59</v>
      </c>
      <c r="AH147" s="63">
        <v>173</v>
      </c>
      <c r="AJ147" s="48" t="s">
        <v>226</v>
      </c>
      <c r="AK147" s="43" t="s">
        <v>227</v>
      </c>
      <c r="AL147" s="176">
        <v>166</v>
      </c>
      <c r="AM147" s="169">
        <v>148</v>
      </c>
      <c r="AN147" s="177">
        <v>146</v>
      </c>
      <c r="AO147" s="178">
        <v>125</v>
      </c>
      <c r="AP147" s="77">
        <v>141</v>
      </c>
      <c r="AQ147" s="173">
        <v>33</v>
      </c>
      <c r="AR147" s="179">
        <v>59</v>
      </c>
      <c r="AS147" s="175">
        <v>174</v>
      </c>
      <c r="AU147" s="42" t="s">
        <v>226</v>
      </c>
      <c r="AV147" s="43" t="s">
        <v>227</v>
      </c>
      <c r="AW147" s="176">
        <v>169</v>
      </c>
      <c r="AX147" s="169">
        <v>147</v>
      </c>
      <c r="AY147" s="177">
        <v>146</v>
      </c>
      <c r="AZ147" s="178">
        <v>128</v>
      </c>
      <c r="BA147" s="77">
        <v>143</v>
      </c>
      <c r="BB147" s="173">
        <v>33</v>
      </c>
      <c r="BC147" s="179">
        <v>62</v>
      </c>
      <c r="BD147" s="175">
        <v>175</v>
      </c>
      <c r="BF147" s="214" t="s">
        <v>407</v>
      </c>
      <c r="BG147" s="43" t="s">
        <v>408</v>
      </c>
      <c r="BH147" s="176">
        <v>78</v>
      </c>
      <c r="BI147" s="425">
        <v>91</v>
      </c>
      <c r="BJ147" s="177">
        <v>91</v>
      </c>
      <c r="BK147" s="178">
        <v>1</v>
      </c>
      <c r="BL147" s="77">
        <v>30</v>
      </c>
      <c r="BM147" s="173">
        <v>6</v>
      </c>
      <c r="BN147" s="179">
        <v>71</v>
      </c>
      <c r="BO147" s="175">
        <v>55</v>
      </c>
    </row>
    <row r="148" spans="1:67" ht="15.75" thickBot="1" x14ac:dyDescent="0.3">
      <c r="A148" s="102" t="s">
        <v>228</v>
      </c>
      <c r="B148" s="36" t="s">
        <v>229</v>
      </c>
      <c r="C148" s="37">
        <v>23</v>
      </c>
      <c r="D148" s="37">
        <v>178</v>
      </c>
      <c r="E148" s="37">
        <v>201</v>
      </c>
      <c r="F148" s="37">
        <v>148</v>
      </c>
      <c r="G148" s="37">
        <v>158</v>
      </c>
      <c r="H148" s="37">
        <v>4</v>
      </c>
      <c r="I148" s="37">
        <v>159</v>
      </c>
      <c r="J148" s="45">
        <v>713</v>
      </c>
      <c r="K148" s="136">
        <v>118.83333333333333</v>
      </c>
      <c r="L148" s="40">
        <v>136</v>
      </c>
      <c r="N148" s="102" t="s">
        <v>228</v>
      </c>
      <c r="O148" s="36" t="s">
        <v>229</v>
      </c>
      <c r="P148" s="176">
        <v>19</v>
      </c>
      <c r="Q148" s="169">
        <f t="shared" si="2"/>
        <v>47</v>
      </c>
      <c r="R148" s="177">
        <v>160</v>
      </c>
      <c r="S148" s="178">
        <v>112</v>
      </c>
      <c r="T148" s="77">
        <v>131</v>
      </c>
      <c r="U148" s="173">
        <v>4</v>
      </c>
      <c r="V148" s="179">
        <v>124</v>
      </c>
      <c r="W148" s="175">
        <v>139</v>
      </c>
      <c r="Y148" s="102" t="s">
        <v>228</v>
      </c>
      <c r="Z148" s="36" t="s">
        <v>229</v>
      </c>
      <c r="AA148" s="176">
        <v>19</v>
      </c>
      <c r="AB148" s="169">
        <v>148</v>
      </c>
      <c r="AC148" s="177">
        <v>178</v>
      </c>
      <c r="AD148" s="178">
        <v>124</v>
      </c>
      <c r="AE148" s="77">
        <v>146</v>
      </c>
      <c r="AF148" s="173">
        <v>4</v>
      </c>
      <c r="AG148" s="179">
        <v>136</v>
      </c>
      <c r="AH148" s="175">
        <v>165</v>
      </c>
      <c r="AJ148" s="102" t="s">
        <v>228</v>
      </c>
      <c r="AK148" s="36" t="s">
        <v>229</v>
      </c>
      <c r="AL148" s="176">
        <v>19</v>
      </c>
      <c r="AM148" s="169">
        <v>148</v>
      </c>
      <c r="AN148" s="177">
        <v>178</v>
      </c>
      <c r="AO148" s="178">
        <v>125</v>
      </c>
      <c r="AP148" s="77">
        <v>146</v>
      </c>
      <c r="AQ148" s="173">
        <v>4</v>
      </c>
      <c r="AR148" s="179">
        <v>137</v>
      </c>
      <c r="AS148" s="175">
        <v>168</v>
      </c>
      <c r="AU148" s="102" t="s">
        <v>228</v>
      </c>
      <c r="AV148" s="36" t="s">
        <v>229</v>
      </c>
      <c r="AW148" s="176">
        <v>19</v>
      </c>
      <c r="AX148" s="169">
        <v>147</v>
      </c>
      <c r="AY148" s="177">
        <v>178</v>
      </c>
      <c r="AZ148" s="178">
        <v>128</v>
      </c>
      <c r="BA148" s="77">
        <v>146</v>
      </c>
      <c r="BB148" s="173">
        <v>4</v>
      </c>
      <c r="BC148" s="179">
        <v>140</v>
      </c>
      <c r="BD148" s="175">
        <v>167</v>
      </c>
      <c r="BF148" s="310" t="s">
        <v>409</v>
      </c>
      <c r="BG148" s="43" t="s">
        <v>410</v>
      </c>
      <c r="BH148" s="176">
        <v>109</v>
      </c>
      <c r="BI148" s="425">
        <v>69</v>
      </c>
      <c r="BJ148" s="177">
        <v>64</v>
      </c>
      <c r="BK148" s="178">
        <v>60</v>
      </c>
      <c r="BL148" s="77">
        <v>83</v>
      </c>
      <c r="BM148" s="173">
        <v>8</v>
      </c>
      <c r="BN148" s="179">
        <v>31</v>
      </c>
      <c r="BO148" s="175">
        <v>72</v>
      </c>
    </row>
    <row r="149" spans="1:67" x14ac:dyDescent="0.25">
      <c r="A149" s="291" t="s">
        <v>1</v>
      </c>
      <c r="B149" s="291"/>
      <c r="C149" s="2" t="s">
        <v>2</v>
      </c>
      <c r="D149" s="2" t="s">
        <v>3</v>
      </c>
      <c r="E149" s="414" t="s">
        <v>434</v>
      </c>
      <c r="F149" s="2" t="s">
        <v>370</v>
      </c>
      <c r="G149" s="4" t="s">
        <v>6</v>
      </c>
      <c r="H149" s="5" t="s">
        <v>7</v>
      </c>
      <c r="I149" s="4" t="s">
        <v>8</v>
      </c>
      <c r="J149" s="6" t="s">
        <v>9</v>
      </c>
      <c r="K149" s="7" t="s">
        <v>10</v>
      </c>
      <c r="L149" s="8" t="s">
        <v>11</v>
      </c>
      <c r="N149" s="291" t="s">
        <v>369</v>
      </c>
      <c r="O149" s="291"/>
      <c r="P149" s="143" t="s">
        <v>2</v>
      </c>
      <c r="Q149" s="285" t="s">
        <v>4</v>
      </c>
      <c r="R149" s="292" t="s">
        <v>434</v>
      </c>
      <c r="S149" s="146" t="s">
        <v>370</v>
      </c>
      <c r="T149" s="147" t="s">
        <v>6</v>
      </c>
      <c r="U149" s="148" t="s">
        <v>7</v>
      </c>
      <c r="V149" s="149" t="s">
        <v>8</v>
      </c>
      <c r="W149" s="289" t="s">
        <v>371</v>
      </c>
      <c r="Y149" s="291" t="s">
        <v>383</v>
      </c>
      <c r="Z149" s="291"/>
      <c r="AA149" s="143" t="s">
        <v>2</v>
      </c>
      <c r="AB149" s="285" t="s">
        <v>4</v>
      </c>
      <c r="AC149" s="292" t="s">
        <v>434</v>
      </c>
      <c r="AD149" s="146" t="s">
        <v>370</v>
      </c>
      <c r="AE149" s="147" t="s">
        <v>6</v>
      </c>
      <c r="AF149" s="148" t="s">
        <v>7</v>
      </c>
      <c r="AG149" s="149" t="s">
        <v>8</v>
      </c>
      <c r="AH149" s="289" t="s">
        <v>371</v>
      </c>
      <c r="AJ149" s="291" t="s">
        <v>430</v>
      </c>
      <c r="AK149" s="291"/>
      <c r="AL149" s="143" t="s">
        <v>2</v>
      </c>
      <c r="AM149" s="285" t="s">
        <v>4</v>
      </c>
      <c r="AN149" s="292" t="s">
        <v>434</v>
      </c>
      <c r="AO149" s="146" t="s">
        <v>370</v>
      </c>
      <c r="AP149" s="147" t="s">
        <v>6</v>
      </c>
      <c r="AQ149" s="148" t="s">
        <v>7</v>
      </c>
      <c r="AR149" s="149" t="s">
        <v>8</v>
      </c>
      <c r="AS149" s="289" t="s">
        <v>371</v>
      </c>
      <c r="AU149" s="291" t="s">
        <v>436</v>
      </c>
      <c r="AV149" s="291"/>
      <c r="AW149" s="143" t="s">
        <v>2</v>
      </c>
      <c r="AX149" s="285" t="s">
        <v>4</v>
      </c>
      <c r="AY149" s="292" t="s">
        <v>434</v>
      </c>
      <c r="AZ149" s="146" t="s">
        <v>370</v>
      </c>
      <c r="BA149" s="147" t="s">
        <v>6</v>
      </c>
      <c r="BB149" s="148" t="s">
        <v>7</v>
      </c>
      <c r="BC149" s="149" t="s">
        <v>8</v>
      </c>
      <c r="BD149" s="289" t="s">
        <v>371</v>
      </c>
      <c r="BF149" s="42" t="s">
        <v>226</v>
      </c>
      <c r="BG149" s="43" t="s">
        <v>227</v>
      </c>
      <c r="BH149" s="176">
        <v>170</v>
      </c>
      <c r="BI149" s="425">
        <v>158</v>
      </c>
      <c r="BJ149" s="177">
        <v>152</v>
      </c>
      <c r="BK149" s="178">
        <v>130</v>
      </c>
      <c r="BL149" s="77">
        <v>146</v>
      </c>
      <c r="BM149" s="173">
        <v>33</v>
      </c>
      <c r="BN149" s="179">
        <v>65</v>
      </c>
      <c r="BO149" s="175">
        <v>180</v>
      </c>
    </row>
    <row r="150" spans="1:67" ht="15.75" thickBot="1" x14ac:dyDescent="0.3">
      <c r="A150" s="291" t="s">
        <v>361</v>
      </c>
      <c r="B150" s="291"/>
      <c r="C150" s="9" t="s">
        <v>12</v>
      </c>
      <c r="D150" s="10" t="s">
        <v>4</v>
      </c>
      <c r="E150" s="113" t="s">
        <v>435</v>
      </c>
      <c r="F150" s="415" t="s">
        <v>14</v>
      </c>
      <c r="G150" s="11" t="s">
        <v>15</v>
      </c>
      <c r="H150" s="12" t="s">
        <v>16</v>
      </c>
      <c r="I150" s="416" t="s">
        <v>17</v>
      </c>
      <c r="J150" s="13" t="s">
        <v>18</v>
      </c>
      <c r="K150" s="14" t="s">
        <v>19</v>
      </c>
      <c r="L150" s="15" t="s">
        <v>20</v>
      </c>
      <c r="N150" s="291" t="s">
        <v>361</v>
      </c>
      <c r="O150" s="291"/>
      <c r="P150" s="151" t="s">
        <v>12</v>
      </c>
      <c r="Q150" s="152" t="s">
        <v>432</v>
      </c>
      <c r="R150" s="226" t="s">
        <v>435</v>
      </c>
      <c r="S150" s="293" t="s">
        <v>14</v>
      </c>
      <c r="T150" s="155" t="s">
        <v>15</v>
      </c>
      <c r="U150" s="156" t="s">
        <v>16</v>
      </c>
      <c r="V150" s="294" t="s">
        <v>17</v>
      </c>
      <c r="W150" s="158" t="s">
        <v>423</v>
      </c>
      <c r="Y150" s="291" t="s">
        <v>384</v>
      </c>
      <c r="Z150" s="291"/>
      <c r="AA150" s="151" t="s">
        <v>12</v>
      </c>
      <c r="AB150" s="152" t="s">
        <v>432</v>
      </c>
      <c r="AC150" s="226" t="s">
        <v>435</v>
      </c>
      <c r="AD150" s="293" t="s">
        <v>14</v>
      </c>
      <c r="AE150" s="155" t="s">
        <v>15</v>
      </c>
      <c r="AF150" s="156" t="s">
        <v>16</v>
      </c>
      <c r="AG150" s="294" t="s">
        <v>17</v>
      </c>
      <c r="AH150" s="158" t="s">
        <v>423</v>
      </c>
      <c r="AJ150" s="291" t="s">
        <v>361</v>
      </c>
      <c r="AK150" s="291"/>
      <c r="AL150" s="151" t="s">
        <v>12</v>
      </c>
      <c r="AM150" s="152" t="s">
        <v>432</v>
      </c>
      <c r="AN150" s="226" t="s">
        <v>435</v>
      </c>
      <c r="AO150" s="293" t="s">
        <v>14</v>
      </c>
      <c r="AP150" s="155" t="s">
        <v>15</v>
      </c>
      <c r="AQ150" s="156" t="s">
        <v>16</v>
      </c>
      <c r="AR150" s="294" t="s">
        <v>17</v>
      </c>
      <c r="AS150" s="158" t="s">
        <v>423</v>
      </c>
      <c r="AU150" s="291" t="s">
        <v>437</v>
      </c>
      <c r="AV150" s="291"/>
      <c r="AW150" s="151" t="s">
        <v>12</v>
      </c>
      <c r="AX150" s="152" t="s">
        <v>432</v>
      </c>
      <c r="AY150" s="226" t="s">
        <v>435</v>
      </c>
      <c r="AZ150" s="293" t="s">
        <v>14</v>
      </c>
      <c r="BA150" s="155" t="s">
        <v>15</v>
      </c>
      <c r="BB150" s="156" t="s">
        <v>16</v>
      </c>
      <c r="BC150" s="294" t="s">
        <v>17</v>
      </c>
      <c r="BD150" s="158" t="s">
        <v>423</v>
      </c>
      <c r="BF150" s="102" t="s">
        <v>228</v>
      </c>
      <c r="BG150" s="36" t="s">
        <v>229</v>
      </c>
      <c r="BH150" s="176">
        <v>20</v>
      </c>
      <c r="BI150" s="425">
        <v>158</v>
      </c>
      <c r="BJ150" s="177">
        <v>182</v>
      </c>
      <c r="BK150" s="178">
        <v>130</v>
      </c>
      <c r="BL150" s="77">
        <v>148</v>
      </c>
      <c r="BM150" s="173">
        <v>4</v>
      </c>
      <c r="BN150" s="179">
        <v>143</v>
      </c>
      <c r="BO150" s="175">
        <v>171</v>
      </c>
    </row>
    <row r="151" spans="1:67" x14ac:dyDescent="0.25">
      <c r="A151" s="291"/>
      <c r="B151" s="291"/>
      <c r="C151" s="9" t="s">
        <v>13</v>
      </c>
      <c r="D151" s="9" t="s">
        <v>21</v>
      </c>
      <c r="E151" s="9" t="s">
        <v>13</v>
      </c>
      <c r="F151" s="9" t="s">
        <v>23</v>
      </c>
      <c r="G151" s="11" t="s">
        <v>13</v>
      </c>
      <c r="H151" s="12" t="s">
        <v>24</v>
      </c>
      <c r="I151" s="11" t="s">
        <v>25</v>
      </c>
      <c r="J151" s="13" t="s">
        <v>26</v>
      </c>
      <c r="K151" s="14" t="s">
        <v>27</v>
      </c>
      <c r="L151" s="15" t="s">
        <v>28</v>
      </c>
      <c r="N151" s="291"/>
      <c r="O151" s="291"/>
      <c r="P151" s="151" t="s">
        <v>13</v>
      </c>
      <c r="Q151" s="152" t="s">
        <v>29</v>
      </c>
      <c r="R151" s="153" t="s">
        <v>13</v>
      </c>
      <c r="S151" s="154" t="s">
        <v>23</v>
      </c>
      <c r="T151" s="155" t="s">
        <v>13</v>
      </c>
      <c r="U151" s="156" t="s">
        <v>24</v>
      </c>
      <c r="V151" s="157" t="s">
        <v>25</v>
      </c>
      <c r="W151" s="158" t="s">
        <v>372</v>
      </c>
      <c r="Y151" s="291" t="s">
        <v>361</v>
      </c>
      <c r="Z151" s="291"/>
      <c r="AA151" s="151" t="s">
        <v>13</v>
      </c>
      <c r="AB151" s="152" t="s">
        <v>29</v>
      </c>
      <c r="AC151" s="153" t="s">
        <v>13</v>
      </c>
      <c r="AD151" s="154" t="s">
        <v>23</v>
      </c>
      <c r="AE151" s="155" t="s">
        <v>13</v>
      </c>
      <c r="AF151" s="156" t="s">
        <v>24</v>
      </c>
      <c r="AG151" s="157" t="s">
        <v>25</v>
      </c>
      <c r="AH151" s="158" t="s">
        <v>372</v>
      </c>
      <c r="AJ151" s="291"/>
      <c r="AK151" s="291"/>
      <c r="AL151" s="151" t="s">
        <v>13</v>
      </c>
      <c r="AM151" s="152" t="s">
        <v>29</v>
      </c>
      <c r="AN151" s="153" t="s">
        <v>13</v>
      </c>
      <c r="AO151" s="154" t="s">
        <v>23</v>
      </c>
      <c r="AP151" s="155" t="s">
        <v>13</v>
      </c>
      <c r="AQ151" s="156" t="s">
        <v>24</v>
      </c>
      <c r="AR151" s="157" t="s">
        <v>25</v>
      </c>
      <c r="AS151" s="158" t="s">
        <v>372</v>
      </c>
      <c r="AU151" s="301" t="s">
        <v>361</v>
      </c>
      <c r="AV151" s="291"/>
      <c r="AW151" s="151" t="s">
        <v>13</v>
      </c>
      <c r="AX151" s="152" t="s">
        <v>29</v>
      </c>
      <c r="AY151" s="153" t="s">
        <v>13</v>
      </c>
      <c r="AZ151" s="154" t="s">
        <v>23</v>
      </c>
      <c r="BA151" s="155" t="s">
        <v>13</v>
      </c>
      <c r="BB151" s="156" t="s">
        <v>24</v>
      </c>
      <c r="BC151" s="157" t="s">
        <v>25</v>
      </c>
      <c r="BD151" s="158" t="s">
        <v>372</v>
      </c>
      <c r="BF151" s="291" t="s">
        <v>496</v>
      </c>
      <c r="BG151" s="291"/>
      <c r="BH151" s="143" t="s">
        <v>442</v>
      </c>
      <c r="BI151" s="285" t="s">
        <v>4</v>
      </c>
      <c r="BJ151" s="292" t="s">
        <v>434</v>
      </c>
      <c r="BK151" s="146" t="s">
        <v>370</v>
      </c>
      <c r="BL151" s="147" t="s">
        <v>6</v>
      </c>
      <c r="BM151" s="148" t="s">
        <v>7</v>
      </c>
      <c r="BN151" s="149" t="s">
        <v>8</v>
      </c>
      <c r="BO151" s="289" t="s">
        <v>371</v>
      </c>
    </row>
    <row r="152" spans="1:67" x14ac:dyDescent="0.25">
      <c r="A152" s="291"/>
      <c r="B152" s="291"/>
      <c r="C152" s="364" t="s">
        <v>22</v>
      </c>
      <c r="D152" s="9" t="s">
        <v>29</v>
      </c>
      <c r="E152" s="9" t="s">
        <v>22</v>
      </c>
      <c r="F152" s="11" t="s">
        <v>22</v>
      </c>
      <c r="G152" s="11" t="s">
        <v>22</v>
      </c>
      <c r="H152" s="12" t="s">
        <v>31</v>
      </c>
      <c r="I152" s="11" t="s">
        <v>13</v>
      </c>
      <c r="J152" s="13"/>
      <c r="K152" s="14"/>
      <c r="L152" s="17" t="s">
        <v>32</v>
      </c>
      <c r="N152" s="291"/>
      <c r="O152" s="291"/>
      <c r="P152" s="296" t="s">
        <v>22</v>
      </c>
      <c r="Q152" s="152" t="s">
        <v>13</v>
      </c>
      <c r="R152" s="153" t="s">
        <v>22</v>
      </c>
      <c r="S152" s="297" t="s">
        <v>22</v>
      </c>
      <c r="T152" s="155" t="s">
        <v>22</v>
      </c>
      <c r="U152" s="156" t="s">
        <v>31</v>
      </c>
      <c r="V152" s="157" t="s">
        <v>13</v>
      </c>
      <c r="W152" s="158" t="s">
        <v>27</v>
      </c>
      <c r="Y152" s="291"/>
      <c r="Z152" s="291"/>
      <c r="AA152" s="296" t="s">
        <v>22</v>
      </c>
      <c r="AB152" s="152" t="s">
        <v>13</v>
      </c>
      <c r="AC152" s="153" t="s">
        <v>22</v>
      </c>
      <c r="AD152" s="297" t="s">
        <v>22</v>
      </c>
      <c r="AE152" s="155" t="s">
        <v>22</v>
      </c>
      <c r="AF152" s="156" t="s">
        <v>31</v>
      </c>
      <c r="AG152" s="157" t="s">
        <v>13</v>
      </c>
      <c r="AH152" s="158" t="s">
        <v>27</v>
      </c>
      <c r="AJ152" s="291"/>
      <c r="AK152" s="291"/>
      <c r="AL152" s="296" t="s">
        <v>22</v>
      </c>
      <c r="AM152" s="152" t="s">
        <v>13</v>
      </c>
      <c r="AN152" s="153" t="s">
        <v>22</v>
      </c>
      <c r="AO152" s="297" t="s">
        <v>22</v>
      </c>
      <c r="AP152" s="155" t="s">
        <v>22</v>
      </c>
      <c r="AQ152" s="156" t="s">
        <v>31</v>
      </c>
      <c r="AR152" s="157" t="s">
        <v>13</v>
      </c>
      <c r="AS152" s="158" t="s">
        <v>27</v>
      </c>
      <c r="AU152" s="291"/>
      <c r="AV152" s="291"/>
      <c r="AW152" s="296" t="s">
        <v>22</v>
      </c>
      <c r="AX152" s="152" t="s">
        <v>13</v>
      </c>
      <c r="AY152" s="153" t="s">
        <v>22</v>
      </c>
      <c r="AZ152" s="297" t="s">
        <v>22</v>
      </c>
      <c r="BA152" s="155" t="s">
        <v>22</v>
      </c>
      <c r="BB152" s="156" t="s">
        <v>31</v>
      </c>
      <c r="BC152" s="157" t="s">
        <v>13</v>
      </c>
      <c r="BD152" s="158" t="s">
        <v>27</v>
      </c>
      <c r="BF152" s="301" t="s">
        <v>361</v>
      </c>
      <c r="BG152" s="291"/>
      <c r="BH152" s="151" t="s">
        <v>12</v>
      </c>
      <c r="BI152" s="152" t="s">
        <v>432</v>
      </c>
      <c r="BJ152" s="226" t="s">
        <v>435</v>
      </c>
      <c r="BK152" s="293" t="s">
        <v>14</v>
      </c>
      <c r="BL152" s="155" t="s">
        <v>15</v>
      </c>
      <c r="BM152" s="156" t="s">
        <v>16</v>
      </c>
      <c r="BN152" s="294" t="s">
        <v>17</v>
      </c>
      <c r="BO152" s="158" t="s">
        <v>423</v>
      </c>
    </row>
    <row r="153" spans="1:67" ht="15.75" thickBot="1" x14ac:dyDescent="0.3">
      <c r="A153" s="302" t="s">
        <v>33</v>
      </c>
      <c r="B153" s="267" t="s">
        <v>34</v>
      </c>
      <c r="C153" s="335">
        <v>42562</v>
      </c>
      <c r="D153" s="418">
        <v>42562</v>
      </c>
      <c r="E153" s="335">
        <v>42562</v>
      </c>
      <c r="F153" s="335">
        <v>42562</v>
      </c>
      <c r="G153" s="335">
        <v>42562</v>
      </c>
      <c r="H153" s="417">
        <v>42014</v>
      </c>
      <c r="I153" s="335">
        <v>42562</v>
      </c>
      <c r="J153" s="419">
        <v>42562</v>
      </c>
      <c r="K153" s="420">
        <v>42562</v>
      </c>
      <c r="L153" s="421">
        <v>42562</v>
      </c>
      <c r="N153" s="302" t="s">
        <v>33</v>
      </c>
      <c r="O153" s="267" t="s">
        <v>34</v>
      </c>
      <c r="P153" s="298">
        <v>42602</v>
      </c>
      <c r="Q153" s="270">
        <v>42602</v>
      </c>
      <c r="R153" s="299">
        <v>42602</v>
      </c>
      <c r="S153" s="300">
        <v>42602</v>
      </c>
      <c r="T153" s="295">
        <v>42602</v>
      </c>
      <c r="U153" s="274">
        <v>42014</v>
      </c>
      <c r="V153" s="275">
        <v>42602</v>
      </c>
      <c r="W153" s="276">
        <v>42602</v>
      </c>
      <c r="Y153" s="266" t="s">
        <v>33</v>
      </c>
      <c r="Z153" s="267" t="s">
        <v>34</v>
      </c>
      <c r="AA153" s="298">
        <v>42710</v>
      </c>
      <c r="AB153" s="270">
        <v>42710</v>
      </c>
      <c r="AC153" s="299">
        <v>42710</v>
      </c>
      <c r="AD153" s="300">
        <v>42710</v>
      </c>
      <c r="AE153" s="295">
        <v>42710</v>
      </c>
      <c r="AF153" s="274">
        <v>42014</v>
      </c>
      <c r="AG153" s="275">
        <v>42710</v>
      </c>
      <c r="AH153" s="276">
        <v>42710</v>
      </c>
      <c r="AJ153" s="266" t="s">
        <v>33</v>
      </c>
      <c r="AK153" s="267" t="s">
        <v>34</v>
      </c>
      <c r="AL153" s="298">
        <v>42741</v>
      </c>
      <c r="AM153" s="270">
        <v>42741</v>
      </c>
      <c r="AN153" s="299">
        <v>42741</v>
      </c>
      <c r="AO153" s="300">
        <v>42741</v>
      </c>
      <c r="AP153" s="295">
        <v>42741</v>
      </c>
      <c r="AQ153" s="274">
        <v>42014</v>
      </c>
      <c r="AR153" s="275">
        <v>42741</v>
      </c>
      <c r="AS153" s="276">
        <v>42741</v>
      </c>
      <c r="AU153" s="302" t="s">
        <v>33</v>
      </c>
      <c r="AV153" s="267" t="s">
        <v>34</v>
      </c>
      <c r="AW153" s="298">
        <v>42763</v>
      </c>
      <c r="AX153" s="270">
        <v>42763</v>
      </c>
      <c r="AY153" s="299">
        <v>42763</v>
      </c>
      <c r="AZ153" s="300">
        <v>42763</v>
      </c>
      <c r="BA153" s="295">
        <v>42763</v>
      </c>
      <c r="BB153" s="274">
        <v>42014</v>
      </c>
      <c r="BC153" s="275">
        <v>42763</v>
      </c>
      <c r="BD153" s="276">
        <v>42763</v>
      </c>
      <c r="BG153" s="291"/>
      <c r="BH153" s="151" t="s">
        <v>13</v>
      </c>
      <c r="BI153" s="152" t="s">
        <v>29</v>
      </c>
      <c r="BJ153" s="153" t="s">
        <v>13</v>
      </c>
      <c r="BK153" s="154" t="s">
        <v>23</v>
      </c>
      <c r="BL153" s="155" t="s">
        <v>13</v>
      </c>
      <c r="BM153" s="156" t="s">
        <v>24</v>
      </c>
      <c r="BN153" s="157" t="s">
        <v>25</v>
      </c>
      <c r="BO153" s="158" t="s">
        <v>372</v>
      </c>
    </row>
    <row r="154" spans="1:67" x14ac:dyDescent="0.25">
      <c r="A154" s="78" t="s">
        <v>230</v>
      </c>
      <c r="B154" s="43" t="s">
        <v>231</v>
      </c>
      <c r="C154" s="37">
        <v>158</v>
      </c>
      <c r="D154" s="37">
        <v>147</v>
      </c>
      <c r="E154" s="37">
        <v>150</v>
      </c>
      <c r="F154" s="37">
        <v>86</v>
      </c>
      <c r="G154" s="37">
        <v>112</v>
      </c>
      <c r="H154" s="37">
        <v>7</v>
      </c>
      <c r="I154" s="37">
        <v>132</v>
      </c>
      <c r="J154" s="45">
        <v>680</v>
      </c>
      <c r="K154" s="136">
        <v>113.33333333333333</v>
      </c>
      <c r="L154" s="40">
        <v>130</v>
      </c>
      <c r="N154" s="78" t="s">
        <v>230</v>
      </c>
      <c r="O154" s="43" t="s">
        <v>231</v>
      </c>
      <c r="P154" s="176">
        <v>130</v>
      </c>
      <c r="Q154" s="169">
        <f>+Q148+1</f>
        <v>48</v>
      </c>
      <c r="R154" s="177">
        <v>122</v>
      </c>
      <c r="S154" s="178">
        <v>73</v>
      </c>
      <c r="T154" s="77">
        <v>97</v>
      </c>
      <c r="U154" s="173">
        <v>7</v>
      </c>
      <c r="V154" s="179">
        <v>84</v>
      </c>
      <c r="W154" s="175">
        <v>130</v>
      </c>
      <c r="Y154" s="78" t="s">
        <v>230</v>
      </c>
      <c r="Z154" s="43" t="s">
        <v>231</v>
      </c>
      <c r="AA154" s="176">
        <v>133</v>
      </c>
      <c r="AB154" s="169">
        <v>131</v>
      </c>
      <c r="AC154" s="177">
        <v>130</v>
      </c>
      <c r="AD154" s="178">
        <v>83</v>
      </c>
      <c r="AE154" s="77">
        <v>108</v>
      </c>
      <c r="AF154" s="173">
        <v>7</v>
      </c>
      <c r="AG154" s="179">
        <v>92</v>
      </c>
      <c r="AH154" s="175">
        <v>147</v>
      </c>
      <c r="AJ154" s="78" t="s">
        <v>230</v>
      </c>
      <c r="AK154" s="43" t="s">
        <v>231</v>
      </c>
      <c r="AL154" s="176">
        <v>133</v>
      </c>
      <c r="AM154" s="169">
        <v>131</v>
      </c>
      <c r="AN154" s="177">
        <v>130</v>
      </c>
      <c r="AO154" s="178">
        <v>83</v>
      </c>
      <c r="AP154" s="77">
        <v>107</v>
      </c>
      <c r="AQ154" s="173">
        <v>7</v>
      </c>
      <c r="AR154" s="179">
        <v>92</v>
      </c>
      <c r="AS154" s="175">
        <v>149</v>
      </c>
      <c r="AU154" s="48" t="s">
        <v>230</v>
      </c>
      <c r="AV154" s="43" t="s">
        <v>231</v>
      </c>
      <c r="AW154" s="176">
        <v>133</v>
      </c>
      <c r="AX154" s="169">
        <v>133</v>
      </c>
      <c r="AY154" s="177">
        <v>132</v>
      </c>
      <c r="AZ154" s="178">
        <v>83</v>
      </c>
      <c r="BA154" s="77">
        <v>106</v>
      </c>
      <c r="BB154" s="173">
        <v>7</v>
      </c>
      <c r="BC154" s="179">
        <v>95</v>
      </c>
      <c r="BD154" s="175">
        <v>149</v>
      </c>
      <c r="BF154" s="291"/>
      <c r="BG154" s="291"/>
      <c r="BH154" s="151" t="s">
        <v>22</v>
      </c>
      <c r="BI154" s="152" t="s">
        <v>13</v>
      </c>
      <c r="BJ154" s="153" t="s">
        <v>22</v>
      </c>
      <c r="BK154" s="297" t="s">
        <v>22</v>
      </c>
      <c r="BL154" s="155" t="s">
        <v>22</v>
      </c>
      <c r="BM154" s="156" t="s">
        <v>31</v>
      </c>
      <c r="BN154" s="157" t="s">
        <v>13</v>
      </c>
      <c r="BO154" s="158" t="s">
        <v>27</v>
      </c>
    </row>
    <row r="155" spans="1:67" ht="16.5" thickBot="1" x14ac:dyDescent="0.3">
      <c r="A155" s="103" t="s">
        <v>232</v>
      </c>
      <c r="B155" s="43" t="s">
        <v>233</v>
      </c>
      <c r="C155" s="37">
        <v>162</v>
      </c>
      <c r="D155" s="37">
        <v>213</v>
      </c>
      <c r="E155" s="37">
        <v>214</v>
      </c>
      <c r="F155" s="37">
        <v>110</v>
      </c>
      <c r="G155" s="37">
        <v>153</v>
      </c>
      <c r="H155" s="37">
        <v>52</v>
      </c>
      <c r="I155" s="37">
        <v>191</v>
      </c>
      <c r="J155" s="45">
        <v>942</v>
      </c>
      <c r="K155" s="136">
        <v>157</v>
      </c>
      <c r="L155" s="40">
        <v>171</v>
      </c>
      <c r="N155" s="103" t="s">
        <v>232</v>
      </c>
      <c r="O155" s="43" t="s">
        <v>233</v>
      </c>
      <c r="P155" s="63">
        <v>93</v>
      </c>
      <c r="Q155" s="63">
        <f>+Q154+1</f>
        <v>49</v>
      </c>
      <c r="R155" s="63">
        <v>157</v>
      </c>
      <c r="S155" s="63">
        <v>95</v>
      </c>
      <c r="T155" s="63">
        <v>127</v>
      </c>
      <c r="U155" s="63">
        <v>55</v>
      </c>
      <c r="V155" s="63">
        <v>82</v>
      </c>
      <c r="W155" s="63">
        <v>150</v>
      </c>
      <c r="Y155" s="78" t="s">
        <v>232</v>
      </c>
      <c r="Z155" s="204" t="s">
        <v>233</v>
      </c>
      <c r="AA155" s="63">
        <v>95</v>
      </c>
      <c r="AB155" s="63">
        <v>176</v>
      </c>
      <c r="AC155" s="63">
        <v>183</v>
      </c>
      <c r="AD155" s="63">
        <v>98</v>
      </c>
      <c r="AE155" s="63">
        <v>140</v>
      </c>
      <c r="AF155" s="63">
        <v>64</v>
      </c>
      <c r="AG155" s="63">
        <v>54</v>
      </c>
      <c r="AH155" s="63">
        <v>163</v>
      </c>
      <c r="AJ155" s="78" t="s">
        <v>232</v>
      </c>
      <c r="AK155" s="204" t="s">
        <v>233</v>
      </c>
      <c r="AL155" s="176">
        <v>94</v>
      </c>
      <c r="AM155" s="169">
        <v>176</v>
      </c>
      <c r="AN155" s="177">
        <v>183</v>
      </c>
      <c r="AO155" s="178">
        <v>98</v>
      </c>
      <c r="AP155" s="77">
        <v>139</v>
      </c>
      <c r="AQ155" s="173">
        <v>64</v>
      </c>
      <c r="AR155" s="179">
        <v>53</v>
      </c>
      <c r="AS155" s="175">
        <v>165</v>
      </c>
      <c r="AU155" s="48" t="s">
        <v>232</v>
      </c>
      <c r="AV155" s="204" t="s">
        <v>233</v>
      </c>
      <c r="AW155" s="63">
        <v>93</v>
      </c>
      <c r="AX155" s="63">
        <v>177</v>
      </c>
      <c r="AY155" s="63">
        <v>183</v>
      </c>
      <c r="AZ155" s="63">
        <v>109</v>
      </c>
      <c r="BA155" s="63">
        <v>141</v>
      </c>
      <c r="BB155" s="63">
        <v>67</v>
      </c>
      <c r="BC155" s="63">
        <v>65</v>
      </c>
      <c r="BD155" s="63">
        <v>169</v>
      </c>
      <c r="BF155" s="302" t="s">
        <v>33</v>
      </c>
      <c r="BG155" s="267" t="s">
        <v>34</v>
      </c>
      <c r="BH155" s="427">
        <v>42798</v>
      </c>
      <c r="BI155" s="270">
        <v>42798</v>
      </c>
      <c r="BJ155" s="299">
        <v>42798</v>
      </c>
      <c r="BK155" s="300">
        <v>42798</v>
      </c>
      <c r="BL155" s="273">
        <v>42798</v>
      </c>
      <c r="BM155" s="426">
        <v>42798</v>
      </c>
      <c r="BN155" s="275">
        <v>42798</v>
      </c>
      <c r="BO155" s="276">
        <v>42798</v>
      </c>
    </row>
    <row r="156" spans="1:67" ht="15.75" x14ac:dyDescent="0.25">
      <c r="A156" s="78" t="s">
        <v>439</v>
      </c>
      <c r="B156" s="206" t="s">
        <v>440</v>
      </c>
      <c r="C156" s="37"/>
      <c r="D156" s="37"/>
      <c r="E156" s="37"/>
      <c r="F156" s="37"/>
      <c r="G156" s="37"/>
      <c r="H156" s="37"/>
      <c r="I156" s="37"/>
      <c r="J156" s="45"/>
      <c r="K156" s="136"/>
      <c r="L156" s="40"/>
      <c r="N156" s="78" t="s">
        <v>439</v>
      </c>
      <c r="O156" s="206" t="s">
        <v>440</v>
      </c>
      <c r="P156" s="63"/>
      <c r="Q156" s="63"/>
      <c r="R156" s="63"/>
      <c r="S156" s="63"/>
      <c r="T156" s="63"/>
      <c r="U156" s="63"/>
      <c r="V156" s="63"/>
      <c r="W156" s="63"/>
      <c r="Y156" s="78" t="s">
        <v>439</v>
      </c>
      <c r="Z156" s="206" t="s">
        <v>440</v>
      </c>
      <c r="AA156" s="63"/>
      <c r="AB156" s="63"/>
      <c r="AC156" s="63"/>
      <c r="AD156" s="63"/>
      <c r="AE156" s="63"/>
      <c r="AF156" s="63"/>
      <c r="AG156" s="63"/>
      <c r="AH156" s="63"/>
      <c r="AJ156" s="78" t="s">
        <v>439</v>
      </c>
      <c r="AK156" s="206" t="s">
        <v>440</v>
      </c>
      <c r="AL156" s="176"/>
      <c r="AM156" s="169"/>
      <c r="AN156" s="177"/>
      <c r="AO156" s="178"/>
      <c r="AP156" s="77"/>
      <c r="AQ156" s="173"/>
      <c r="AR156" s="179"/>
      <c r="AS156" s="175"/>
      <c r="AU156" s="78" t="s">
        <v>439</v>
      </c>
      <c r="AV156" s="206" t="s">
        <v>440</v>
      </c>
      <c r="AW156" s="63">
        <v>145</v>
      </c>
      <c r="AX156" s="63">
        <v>41</v>
      </c>
      <c r="AY156" s="63">
        <v>55</v>
      </c>
      <c r="AZ156" s="63">
        <v>1</v>
      </c>
      <c r="BA156" s="63">
        <v>28</v>
      </c>
      <c r="BB156" s="63">
        <v>6</v>
      </c>
      <c r="BC156" s="63">
        <v>1</v>
      </c>
      <c r="BD156" s="63">
        <v>40</v>
      </c>
      <c r="BF156" s="48" t="s">
        <v>230</v>
      </c>
      <c r="BG156" s="43" t="s">
        <v>231</v>
      </c>
      <c r="BH156" s="176">
        <v>133</v>
      </c>
      <c r="BI156" s="425">
        <v>136</v>
      </c>
      <c r="BJ156" s="177">
        <v>137</v>
      </c>
      <c r="BK156" s="178">
        <v>84</v>
      </c>
      <c r="BL156" s="77">
        <v>110</v>
      </c>
      <c r="BM156" s="173">
        <v>7</v>
      </c>
      <c r="BN156" s="179">
        <v>95</v>
      </c>
      <c r="BO156" s="175">
        <v>153</v>
      </c>
    </row>
    <row r="157" spans="1:67" ht="15.75" x14ac:dyDescent="0.25">
      <c r="A157" s="101" t="s">
        <v>411</v>
      </c>
      <c r="B157" s="28" t="s">
        <v>266</v>
      </c>
      <c r="C157" s="37"/>
      <c r="D157" s="37"/>
      <c r="E157" s="37"/>
      <c r="F157" s="37"/>
      <c r="G157" s="37"/>
      <c r="H157" s="37"/>
      <c r="I157" s="37"/>
      <c r="J157" s="45"/>
      <c r="K157" s="136"/>
      <c r="L157" s="40"/>
      <c r="N157" s="101" t="s">
        <v>411</v>
      </c>
      <c r="O157" s="28" t="s">
        <v>266</v>
      </c>
      <c r="P157" s="63"/>
      <c r="Q157" s="63"/>
      <c r="R157" s="63"/>
      <c r="S157" s="63"/>
      <c r="T157" s="63"/>
      <c r="U157" s="63"/>
      <c r="V157" s="63"/>
      <c r="W157" s="63"/>
      <c r="Y157" s="101" t="s">
        <v>411</v>
      </c>
      <c r="Z157" s="28" t="s">
        <v>266</v>
      </c>
      <c r="AA157" s="176">
        <v>77</v>
      </c>
      <c r="AB157" s="169">
        <v>85</v>
      </c>
      <c r="AC157" s="177">
        <v>84</v>
      </c>
      <c r="AD157" s="178">
        <v>1</v>
      </c>
      <c r="AE157" s="77">
        <v>1</v>
      </c>
      <c r="AF157" s="173">
        <v>9</v>
      </c>
      <c r="AG157" s="179">
        <v>1</v>
      </c>
      <c r="AH157" s="175">
        <v>38</v>
      </c>
      <c r="AJ157" s="101" t="s">
        <v>411</v>
      </c>
      <c r="AK157" s="28" t="s">
        <v>266</v>
      </c>
      <c r="AL157" s="176">
        <v>77</v>
      </c>
      <c r="AM157" s="169">
        <v>85</v>
      </c>
      <c r="AN157" s="177">
        <v>84</v>
      </c>
      <c r="AO157" s="178">
        <v>1</v>
      </c>
      <c r="AP157" s="77">
        <v>1</v>
      </c>
      <c r="AQ157" s="173">
        <v>9</v>
      </c>
      <c r="AR157" s="179">
        <v>1</v>
      </c>
      <c r="AS157" s="175">
        <v>36</v>
      </c>
      <c r="AU157" s="101" t="s">
        <v>411</v>
      </c>
      <c r="AV157" s="28" t="s">
        <v>266</v>
      </c>
      <c r="AW157" s="176">
        <v>76</v>
      </c>
      <c r="AX157" s="169">
        <v>88</v>
      </c>
      <c r="AY157" s="177">
        <v>86</v>
      </c>
      <c r="AZ157" s="178">
        <v>1</v>
      </c>
      <c r="BA157" s="77">
        <v>1</v>
      </c>
      <c r="BB157" s="173">
        <v>9</v>
      </c>
      <c r="BC157" s="179">
        <v>1</v>
      </c>
      <c r="BD157" s="175">
        <v>35</v>
      </c>
      <c r="BF157" s="48" t="s">
        <v>232</v>
      </c>
      <c r="BG157" s="204" t="s">
        <v>233</v>
      </c>
      <c r="BH157" s="176">
        <v>93</v>
      </c>
      <c r="BI157" s="425">
        <v>182</v>
      </c>
      <c r="BJ157" s="177">
        <v>187</v>
      </c>
      <c r="BK157" s="178">
        <v>111</v>
      </c>
      <c r="BL157" s="77">
        <v>143</v>
      </c>
      <c r="BM157" s="173">
        <v>67</v>
      </c>
      <c r="BN157" s="179">
        <v>68</v>
      </c>
      <c r="BO157" s="175">
        <v>172</v>
      </c>
    </row>
    <row r="158" spans="1:67" ht="15.75" x14ac:dyDescent="0.25">
      <c r="A158" s="50" t="s">
        <v>234</v>
      </c>
      <c r="B158" s="28" t="s">
        <v>235</v>
      </c>
      <c r="C158" s="37">
        <v>121</v>
      </c>
      <c r="D158" s="37">
        <v>72</v>
      </c>
      <c r="E158" s="37">
        <v>72</v>
      </c>
      <c r="F158" s="37">
        <v>13</v>
      </c>
      <c r="G158" s="37">
        <v>79</v>
      </c>
      <c r="H158" s="37">
        <v>13</v>
      </c>
      <c r="I158" s="37">
        <v>41</v>
      </c>
      <c r="J158" s="45">
        <v>332</v>
      </c>
      <c r="K158" s="136">
        <v>55.333333333333336</v>
      </c>
      <c r="L158" s="40">
        <v>53</v>
      </c>
      <c r="N158" s="50" t="s">
        <v>234</v>
      </c>
      <c r="O158" s="28" t="s">
        <v>235</v>
      </c>
      <c r="P158" s="176">
        <v>98</v>
      </c>
      <c r="Q158" s="169">
        <f>+Q155+1</f>
        <v>50</v>
      </c>
      <c r="R158" s="177">
        <v>62</v>
      </c>
      <c r="S158" s="178">
        <v>11</v>
      </c>
      <c r="T158" s="77">
        <v>71</v>
      </c>
      <c r="U158" s="173">
        <v>16</v>
      </c>
      <c r="V158" s="179">
        <v>20</v>
      </c>
      <c r="W158" s="175">
        <v>65</v>
      </c>
      <c r="Y158" s="50" t="s">
        <v>234</v>
      </c>
      <c r="Z158" s="28" t="s">
        <v>235</v>
      </c>
      <c r="AA158" s="176">
        <v>98</v>
      </c>
      <c r="AB158" s="169">
        <v>69</v>
      </c>
      <c r="AC158" s="177">
        <v>65</v>
      </c>
      <c r="AD158" s="178">
        <v>12</v>
      </c>
      <c r="AE158" s="77">
        <v>76</v>
      </c>
      <c r="AF158" s="173">
        <v>16</v>
      </c>
      <c r="AG158" s="179">
        <v>8</v>
      </c>
      <c r="AH158" s="175">
        <v>53</v>
      </c>
      <c r="AJ158" s="50" t="s">
        <v>234</v>
      </c>
      <c r="AK158" s="28" t="s">
        <v>235</v>
      </c>
      <c r="AL158" s="176">
        <v>97</v>
      </c>
      <c r="AM158" s="169">
        <v>67</v>
      </c>
      <c r="AN158" s="177">
        <v>63</v>
      </c>
      <c r="AO158" s="178">
        <v>10</v>
      </c>
      <c r="AP158" s="77">
        <v>74</v>
      </c>
      <c r="AQ158" s="173">
        <v>16</v>
      </c>
      <c r="AR158" s="179">
        <v>7</v>
      </c>
      <c r="AS158" s="175">
        <v>47</v>
      </c>
      <c r="AU158" s="50" t="s">
        <v>234</v>
      </c>
      <c r="AV158" s="28" t="s">
        <v>235</v>
      </c>
      <c r="AW158" s="176">
        <v>96</v>
      </c>
      <c r="AX158" s="169">
        <v>69</v>
      </c>
      <c r="AY158" s="177">
        <v>64</v>
      </c>
      <c r="AZ158" s="178">
        <v>11</v>
      </c>
      <c r="BA158" s="77">
        <v>74</v>
      </c>
      <c r="BB158" s="173">
        <v>16</v>
      </c>
      <c r="BC158" s="179">
        <v>8</v>
      </c>
      <c r="BD158" s="175">
        <v>46</v>
      </c>
      <c r="BF158" s="78" t="s">
        <v>439</v>
      </c>
      <c r="BG158" s="204" t="s">
        <v>440</v>
      </c>
      <c r="BH158" s="63">
        <v>146</v>
      </c>
      <c r="BI158" s="423">
        <v>91</v>
      </c>
      <c r="BJ158" s="63">
        <v>90</v>
      </c>
      <c r="BK158" s="63">
        <v>1</v>
      </c>
      <c r="BL158" s="63">
        <v>45</v>
      </c>
      <c r="BM158" s="63">
        <v>11</v>
      </c>
      <c r="BN158" s="63">
        <v>1</v>
      </c>
      <c r="BO158" s="63">
        <v>59</v>
      </c>
    </row>
    <row r="159" spans="1:67" x14ac:dyDescent="0.25">
      <c r="A159" s="101" t="s">
        <v>234</v>
      </c>
      <c r="B159" s="28" t="s">
        <v>236</v>
      </c>
      <c r="C159" s="37">
        <v>206</v>
      </c>
      <c r="D159" s="37">
        <v>93</v>
      </c>
      <c r="E159" s="37">
        <v>92</v>
      </c>
      <c r="F159" s="37">
        <v>1</v>
      </c>
      <c r="G159" s="37">
        <v>187</v>
      </c>
      <c r="H159" s="37">
        <v>13</v>
      </c>
      <c r="I159" s="37">
        <v>63</v>
      </c>
      <c r="J159" s="45">
        <v>468</v>
      </c>
      <c r="K159" s="136">
        <v>78</v>
      </c>
      <c r="L159" s="40">
        <v>88</v>
      </c>
      <c r="N159" s="101" t="s">
        <v>234</v>
      </c>
      <c r="O159" s="28" t="s">
        <v>236</v>
      </c>
      <c r="P159" s="176">
        <v>167</v>
      </c>
      <c r="Q159" s="169">
        <v>82</v>
      </c>
      <c r="R159" s="177">
        <v>81</v>
      </c>
      <c r="S159" s="178">
        <v>1</v>
      </c>
      <c r="T159" s="77">
        <v>154</v>
      </c>
      <c r="U159" s="173">
        <v>13</v>
      </c>
      <c r="V159" s="179">
        <v>1</v>
      </c>
      <c r="W159" s="175">
        <v>103</v>
      </c>
      <c r="Y159" s="101" t="s">
        <v>234</v>
      </c>
      <c r="Z159" s="28" t="s">
        <v>236</v>
      </c>
      <c r="AA159" s="176">
        <v>180</v>
      </c>
      <c r="AB159" s="169">
        <v>85</v>
      </c>
      <c r="AC159" s="177">
        <v>84</v>
      </c>
      <c r="AD159" s="178">
        <v>1</v>
      </c>
      <c r="AE159" s="77">
        <v>166</v>
      </c>
      <c r="AF159" s="173">
        <v>13</v>
      </c>
      <c r="AG159" s="179">
        <v>1</v>
      </c>
      <c r="AH159" s="175">
        <v>105</v>
      </c>
      <c r="AJ159" s="101" t="s">
        <v>234</v>
      </c>
      <c r="AK159" s="28" t="s">
        <v>236</v>
      </c>
      <c r="AL159" s="176">
        <v>180</v>
      </c>
      <c r="AM159" s="169">
        <v>85</v>
      </c>
      <c r="AN159" s="177">
        <v>84</v>
      </c>
      <c r="AO159" s="178">
        <v>1</v>
      </c>
      <c r="AP159" s="77">
        <v>166</v>
      </c>
      <c r="AQ159" s="173">
        <v>13</v>
      </c>
      <c r="AR159" s="179">
        <v>1</v>
      </c>
      <c r="AS159" s="175">
        <v>106</v>
      </c>
      <c r="AU159" s="101" t="s">
        <v>234</v>
      </c>
      <c r="AV159" s="28" t="s">
        <v>236</v>
      </c>
      <c r="AW159" s="176">
        <v>184</v>
      </c>
      <c r="AX159" s="169">
        <v>88</v>
      </c>
      <c r="AY159" s="177">
        <v>86</v>
      </c>
      <c r="AZ159" s="178">
        <v>1</v>
      </c>
      <c r="BA159" s="77">
        <v>167</v>
      </c>
      <c r="BB159" s="173">
        <v>13</v>
      </c>
      <c r="BC159" s="179">
        <v>1</v>
      </c>
      <c r="BD159" s="175">
        <v>108</v>
      </c>
      <c r="BF159" s="101" t="s">
        <v>411</v>
      </c>
      <c r="BG159" s="28" t="s">
        <v>266</v>
      </c>
      <c r="BH159" s="176">
        <v>78</v>
      </c>
      <c r="BI159" s="425">
        <v>91</v>
      </c>
      <c r="BJ159" s="177">
        <v>91</v>
      </c>
      <c r="BK159" s="178">
        <v>1</v>
      </c>
      <c r="BL159" s="77">
        <v>1</v>
      </c>
      <c r="BM159" s="173">
        <v>9</v>
      </c>
      <c r="BN159" s="179">
        <v>1</v>
      </c>
      <c r="BO159" s="175">
        <v>35</v>
      </c>
    </row>
    <row r="160" spans="1:67" x14ac:dyDescent="0.25">
      <c r="A160" s="44" t="s">
        <v>237</v>
      </c>
      <c r="B160" s="28" t="s">
        <v>238</v>
      </c>
      <c r="C160" s="37">
        <v>50</v>
      </c>
      <c r="D160" s="37">
        <v>93</v>
      </c>
      <c r="E160" s="63">
        <v>92</v>
      </c>
      <c r="F160" s="37">
        <v>149</v>
      </c>
      <c r="G160" s="37">
        <v>33</v>
      </c>
      <c r="H160" s="37">
        <v>9</v>
      </c>
      <c r="I160" s="37">
        <v>132</v>
      </c>
      <c r="J160" s="45">
        <v>525</v>
      </c>
      <c r="K160" s="136">
        <v>87.5</v>
      </c>
      <c r="L160" s="40">
        <v>100</v>
      </c>
      <c r="N160" s="44" t="s">
        <v>237</v>
      </c>
      <c r="O160" s="28" t="s">
        <v>238</v>
      </c>
      <c r="P160" s="176">
        <v>44</v>
      </c>
      <c r="Q160" s="169">
        <v>82</v>
      </c>
      <c r="R160" s="177">
        <v>81</v>
      </c>
      <c r="S160" s="178">
        <v>112</v>
      </c>
      <c r="T160" s="77">
        <v>27</v>
      </c>
      <c r="U160" s="173">
        <v>9</v>
      </c>
      <c r="V160" s="179">
        <v>88</v>
      </c>
      <c r="W160" s="175">
        <v>89</v>
      </c>
      <c r="Y160" s="44" t="s">
        <v>237</v>
      </c>
      <c r="Z160" s="28" t="s">
        <v>238</v>
      </c>
      <c r="AA160" s="63">
        <v>17</v>
      </c>
      <c r="AB160" s="63">
        <v>27</v>
      </c>
      <c r="AC160" s="63">
        <v>14</v>
      </c>
      <c r="AD160" s="63">
        <v>53</v>
      </c>
      <c r="AE160" s="63">
        <v>44</v>
      </c>
      <c r="AF160" s="63">
        <v>16</v>
      </c>
      <c r="AG160" s="63">
        <v>102</v>
      </c>
      <c r="AH160" s="63">
        <v>42</v>
      </c>
      <c r="AJ160" s="44" t="s">
        <v>237</v>
      </c>
      <c r="AK160" s="28" t="s">
        <v>238</v>
      </c>
      <c r="AL160" s="176">
        <v>17</v>
      </c>
      <c r="AM160" s="169">
        <v>26</v>
      </c>
      <c r="AN160" s="177">
        <v>14</v>
      </c>
      <c r="AO160" s="178">
        <v>54</v>
      </c>
      <c r="AP160" s="77">
        <v>44</v>
      </c>
      <c r="AQ160" s="173">
        <v>16</v>
      </c>
      <c r="AR160" s="179">
        <v>102</v>
      </c>
      <c r="AS160" s="175">
        <v>39</v>
      </c>
      <c r="AU160" s="78" t="s">
        <v>237</v>
      </c>
      <c r="AV160" s="28" t="s">
        <v>238</v>
      </c>
      <c r="AW160" s="63">
        <v>17</v>
      </c>
      <c r="AX160" s="63">
        <v>26</v>
      </c>
      <c r="AY160" s="63">
        <v>13</v>
      </c>
      <c r="AZ160" s="63">
        <v>99</v>
      </c>
      <c r="BA160" s="63">
        <v>62</v>
      </c>
      <c r="BB160" s="63">
        <v>21</v>
      </c>
      <c r="BC160" s="63">
        <v>105</v>
      </c>
      <c r="BD160" s="63">
        <v>46</v>
      </c>
      <c r="BF160" s="50" t="s">
        <v>234</v>
      </c>
      <c r="BG160" s="28" t="s">
        <v>235</v>
      </c>
      <c r="BH160" s="176">
        <v>96</v>
      </c>
      <c r="BI160" s="425">
        <v>69</v>
      </c>
      <c r="BJ160" s="177">
        <v>63</v>
      </c>
      <c r="BK160" s="178">
        <v>12</v>
      </c>
      <c r="BL160" s="77">
        <v>77</v>
      </c>
      <c r="BM160" s="173">
        <v>16</v>
      </c>
      <c r="BN160" s="179">
        <v>9</v>
      </c>
      <c r="BO160" s="175">
        <v>47</v>
      </c>
    </row>
    <row r="161" spans="1:67" x14ac:dyDescent="0.25">
      <c r="A161" s="41" t="s">
        <v>239</v>
      </c>
      <c r="B161" s="28" t="s">
        <v>240</v>
      </c>
      <c r="C161" s="70">
        <v>51</v>
      </c>
      <c r="D161" s="37">
        <v>90</v>
      </c>
      <c r="E161" s="37">
        <v>86</v>
      </c>
      <c r="F161" s="54">
        <v>16</v>
      </c>
      <c r="G161" s="61">
        <v>47</v>
      </c>
      <c r="H161" s="37">
        <v>84</v>
      </c>
      <c r="I161" s="37">
        <v>33</v>
      </c>
      <c r="J161" s="45">
        <v>360</v>
      </c>
      <c r="K161" s="136">
        <v>60</v>
      </c>
      <c r="L161" s="40">
        <v>58</v>
      </c>
      <c r="N161" s="41" t="s">
        <v>239</v>
      </c>
      <c r="O161" s="28" t="s">
        <v>240</v>
      </c>
      <c r="P161" s="176">
        <v>49</v>
      </c>
      <c r="Q161" s="169">
        <f>+Q160+1</f>
        <v>83</v>
      </c>
      <c r="R161" s="177">
        <v>76</v>
      </c>
      <c r="S161" s="178">
        <v>15</v>
      </c>
      <c r="T161" s="77">
        <v>36</v>
      </c>
      <c r="U161" s="173">
        <v>84</v>
      </c>
      <c r="V161" s="179">
        <v>53</v>
      </c>
      <c r="W161" s="175">
        <v>55</v>
      </c>
      <c r="Y161" s="41" t="s">
        <v>239</v>
      </c>
      <c r="Z161" s="28" t="s">
        <v>240</v>
      </c>
      <c r="AA161" s="63">
        <v>55</v>
      </c>
      <c r="AB161" s="63">
        <v>141</v>
      </c>
      <c r="AC161" s="63">
        <v>154</v>
      </c>
      <c r="AD161" s="63">
        <v>17</v>
      </c>
      <c r="AE161" s="63">
        <v>42</v>
      </c>
      <c r="AF161" s="63">
        <v>93</v>
      </c>
      <c r="AG161" s="63">
        <v>63</v>
      </c>
      <c r="AH161" s="63">
        <v>91</v>
      </c>
      <c r="AJ161" s="41" t="s">
        <v>239</v>
      </c>
      <c r="AK161" s="28" t="s">
        <v>240</v>
      </c>
      <c r="AL161" s="176">
        <v>55</v>
      </c>
      <c r="AM161" s="169">
        <v>141</v>
      </c>
      <c r="AN161" s="177">
        <v>154</v>
      </c>
      <c r="AO161" s="178">
        <v>16</v>
      </c>
      <c r="AP161" s="77">
        <v>42</v>
      </c>
      <c r="AQ161" s="173">
        <v>93</v>
      </c>
      <c r="AR161" s="179">
        <v>63</v>
      </c>
      <c r="AS161" s="175">
        <v>92</v>
      </c>
      <c r="AU161" s="59" t="s">
        <v>239</v>
      </c>
      <c r="AV161" s="28" t="s">
        <v>240</v>
      </c>
      <c r="AW161" s="176">
        <v>55</v>
      </c>
      <c r="AX161" s="169">
        <v>142</v>
      </c>
      <c r="AY161" s="177">
        <v>154</v>
      </c>
      <c r="AZ161" s="178">
        <v>18</v>
      </c>
      <c r="BA161" s="77">
        <v>42</v>
      </c>
      <c r="BB161" s="173">
        <v>93</v>
      </c>
      <c r="BC161" s="179">
        <v>67</v>
      </c>
      <c r="BD161" s="175">
        <v>95</v>
      </c>
      <c r="BF161" s="101" t="s">
        <v>234</v>
      </c>
      <c r="BG161" s="28" t="s">
        <v>236</v>
      </c>
      <c r="BH161" s="176">
        <v>188</v>
      </c>
      <c r="BI161" s="425">
        <v>91</v>
      </c>
      <c r="BJ161" s="177">
        <v>91</v>
      </c>
      <c r="BK161" s="178">
        <v>1</v>
      </c>
      <c r="BL161" s="77">
        <v>169</v>
      </c>
      <c r="BM161" s="173">
        <v>13</v>
      </c>
      <c r="BN161" s="179">
        <v>1</v>
      </c>
      <c r="BO161" s="175">
        <v>109</v>
      </c>
    </row>
    <row r="162" spans="1:67" x14ac:dyDescent="0.25">
      <c r="A162" s="59" t="s">
        <v>241</v>
      </c>
      <c r="B162" s="43" t="s">
        <v>242</v>
      </c>
      <c r="C162" s="37">
        <v>40</v>
      </c>
      <c r="D162" s="37">
        <v>13</v>
      </c>
      <c r="E162" s="37">
        <v>6</v>
      </c>
      <c r="F162" s="37">
        <v>87</v>
      </c>
      <c r="G162" s="37">
        <v>149</v>
      </c>
      <c r="H162" s="37">
        <v>10</v>
      </c>
      <c r="I162" s="37">
        <v>132</v>
      </c>
      <c r="J162" s="45">
        <v>288</v>
      </c>
      <c r="K162" s="136">
        <v>48</v>
      </c>
      <c r="L162" s="40">
        <v>42</v>
      </c>
      <c r="N162" s="59" t="s">
        <v>241</v>
      </c>
      <c r="O162" s="43" t="s">
        <v>242</v>
      </c>
      <c r="P162" s="176">
        <v>36</v>
      </c>
      <c r="Q162" s="169">
        <v>14</v>
      </c>
      <c r="R162" s="177">
        <v>7</v>
      </c>
      <c r="S162" s="178">
        <v>73</v>
      </c>
      <c r="T162" s="77">
        <v>123</v>
      </c>
      <c r="U162" s="173">
        <v>10</v>
      </c>
      <c r="V162" s="179">
        <v>84</v>
      </c>
      <c r="W162" s="175">
        <v>62</v>
      </c>
      <c r="Y162" s="59" t="s">
        <v>241</v>
      </c>
      <c r="Z162" s="43" t="s">
        <v>242</v>
      </c>
      <c r="AA162" s="176">
        <v>32</v>
      </c>
      <c r="AB162" s="169">
        <v>12</v>
      </c>
      <c r="AC162" s="177">
        <v>8</v>
      </c>
      <c r="AD162" s="178">
        <v>83</v>
      </c>
      <c r="AE162" s="77">
        <v>137</v>
      </c>
      <c r="AF162" s="173">
        <v>10</v>
      </c>
      <c r="AG162" s="179">
        <v>92</v>
      </c>
      <c r="AH162" s="175">
        <v>64</v>
      </c>
      <c r="AJ162" s="59" t="s">
        <v>241</v>
      </c>
      <c r="AK162" s="43" t="s">
        <v>242</v>
      </c>
      <c r="AL162" s="176">
        <v>32</v>
      </c>
      <c r="AM162" s="169">
        <v>13</v>
      </c>
      <c r="AN162" s="177">
        <v>8</v>
      </c>
      <c r="AO162" s="178">
        <v>83</v>
      </c>
      <c r="AP162" s="77">
        <v>136</v>
      </c>
      <c r="AQ162" s="173">
        <v>10</v>
      </c>
      <c r="AR162" s="179">
        <v>92</v>
      </c>
      <c r="AS162" s="175">
        <v>61</v>
      </c>
      <c r="AU162" s="27" t="s">
        <v>241</v>
      </c>
      <c r="AV162" s="43" t="s">
        <v>242</v>
      </c>
      <c r="AW162" s="176">
        <v>32</v>
      </c>
      <c r="AX162" s="169">
        <v>14</v>
      </c>
      <c r="AY162" s="177">
        <v>8</v>
      </c>
      <c r="AZ162" s="178">
        <v>83</v>
      </c>
      <c r="BA162" s="77">
        <v>137</v>
      </c>
      <c r="BB162" s="173">
        <v>10</v>
      </c>
      <c r="BC162" s="179">
        <v>95</v>
      </c>
      <c r="BD162" s="175">
        <v>64</v>
      </c>
      <c r="BF162" s="78" t="s">
        <v>237</v>
      </c>
      <c r="BG162" s="28" t="s">
        <v>238</v>
      </c>
      <c r="BH162" s="176">
        <v>17</v>
      </c>
      <c r="BI162" s="425">
        <v>27</v>
      </c>
      <c r="BJ162" s="177">
        <v>15</v>
      </c>
      <c r="BK162" s="178">
        <v>101</v>
      </c>
      <c r="BL162" s="77">
        <v>65</v>
      </c>
      <c r="BM162" s="173">
        <v>21</v>
      </c>
      <c r="BN162" s="179">
        <v>107</v>
      </c>
      <c r="BO162" s="175">
        <v>48</v>
      </c>
    </row>
    <row r="163" spans="1:67" x14ac:dyDescent="0.25">
      <c r="A163" s="48" t="s">
        <v>243</v>
      </c>
      <c r="B163" s="43" t="s">
        <v>244</v>
      </c>
      <c r="C163" s="37">
        <v>86</v>
      </c>
      <c r="D163" s="37">
        <v>175</v>
      </c>
      <c r="E163" s="37">
        <v>193</v>
      </c>
      <c r="F163" s="53">
        <v>19</v>
      </c>
      <c r="G163" s="72">
        <v>52</v>
      </c>
      <c r="H163" s="37">
        <v>24</v>
      </c>
      <c r="I163" s="37">
        <v>63</v>
      </c>
      <c r="J163" s="45">
        <v>560</v>
      </c>
      <c r="K163" s="136">
        <v>93.333333333333329</v>
      </c>
      <c r="L163" s="40">
        <v>105</v>
      </c>
      <c r="N163" s="48" t="s">
        <v>243</v>
      </c>
      <c r="O163" s="43" t="s">
        <v>244</v>
      </c>
      <c r="P163" s="176">
        <v>71</v>
      </c>
      <c r="Q163" s="169">
        <f>+Q162+1</f>
        <v>15</v>
      </c>
      <c r="R163" s="177">
        <v>152</v>
      </c>
      <c r="S163" s="178">
        <v>17</v>
      </c>
      <c r="T163" s="77">
        <v>42</v>
      </c>
      <c r="U163" s="173">
        <v>24</v>
      </c>
      <c r="V163" s="179">
        <v>55</v>
      </c>
      <c r="W163" s="175">
        <v>67</v>
      </c>
      <c r="Y163" s="48" t="s">
        <v>243</v>
      </c>
      <c r="Z163" s="43" t="s">
        <v>244</v>
      </c>
      <c r="AA163" s="176">
        <v>66</v>
      </c>
      <c r="AB163" s="169">
        <v>147</v>
      </c>
      <c r="AC163" s="177">
        <v>167</v>
      </c>
      <c r="AD163" s="178">
        <v>18</v>
      </c>
      <c r="AE163" s="77">
        <v>44</v>
      </c>
      <c r="AF163" s="173">
        <v>24</v>
      </c>
      <c r="AG163" s="179">
        <v>60</v>
      </c>
      <c r="AH163" s="175">
        <v>100</v>
      </c>
      <c r="AJ163" s="48" t="s">
        <v>243</v>
      </c>
      <c r="AK163" s="43" t="s">
        <v>244</v>
      </c>
      <c r="AL163" s="176">
        <v>65</v>
      </c>
      <c r="AM163" s="169">
        <v>147</v>
      </c>
      <c r="AN163" s="177">
        <v>167</v>
      </c>
      <c r="AO163" s="178">
        <v>17</v>
      </c>
      <c r="AP163" s="77">
        <v>44</v>
      </c>
      <c r="AQ163" s="173">
        <v>24</v>
      </c>
      <c r="AR163" s="179">
        <v>60</v>
      </c>
      <c r="AS163" s="175">
        <v>100</v>
      </c>
      <c r="AU163" s="42" t="s">
        <v>243</v>
      </c>
      <c r="AV163" s="43" t="s">
        <v>244</v>
      </c>
      <c r="AW163" s="176">
        <v>64</v>
      </c>
      <c r="AX163" s="169">
        <v>146</v>
      </c>
      <c r="AY163" s="177">
        <v>168</v>
      </c>
      <c r="AZ163" s="178">
        <v>19</v>
      </c>
      <c r="BA163" s="77">
        <v>45</v>
      </c>
      <c r="BB163" s="173">
        <v>24</v>
      </c>
      <c r="BC163" s="179">
        <v>63</v>
      </c>
      <c r="BD163" s="175">
        <v>102</v>
      </c>
      <c r="BF163" s="59" t="s">
        <v>239</v>
      </c>
      <c r="BG163" s="28" t="s">
        <v>240</v>
      </c>
      <c r="BH163" s="176">
        <v>55</v>
      </c>
      <c r="BI163" s="425">
        <v>149</v>
      </c>
      <c r="BJ163" s="177">
        <v>161</v>
      </c>
      <c r="BK163" s="178">
        <v>20</v>
      </c>
      <c r="BL163" s="77">
        <v>47</v>
      </c>
      <c r="BM163" s="173">
        <v>93</v>
      </c>
      <c r="BN163" s="179">
        <v>71</v>
      </c>
      <c r="BO163" s="175">
        <v>98</v>
      </c>
    </row>
    <row r="164" spans="1:67" x14ac:dyDescent="0.25">
      <c r="A164" s="50" t="s">
        <v>245</v>
      </c>
      <c r="B164" s="43" t="s">
        <v>246</v>
      </c>
      <c r="C164" s="37">
        <v>202</v>
      </c>
      <c r="D164" s="37">
        <v>72</v>
      </c>
      <c r="E164" s="37">
        <v>92</v>
      </c>
      <c r="F164" s="37">
        <v>78</v>
      </c>
      <c r="G164" s="37">
        <v>158</v>
      </c>
      <c r="H164" s="37">
        <v>8</v>
      </c>
      <c r="I164" s="37">
        <v>48</v>
      </c>
      <c r="J164" s="45">
        <v>500</v>
      </c>
      <c r="K164" s="136">
        <v>83.333333333333329</v>
      </c>
      <c r="L164" s="40">
        <v>96</v>
      </c>
      <c r="N164" s="50" t="s">
        <v>245</v>
      </c>
      <c r="O164" s="43" t="s">
        <v>246</v>
      </c>
      <c r="P164" s="176">
        <v>163</v>
      </c>
      <c r="Q164" s="169">
        <v>63</v>
      </c>
      <c r="R164" s="177">
        <v>81</v>
      </c>
      <c r="S164" s="178">
        <v>47</v>
      </c>
      <c r="T164" s="77">
        <v>131</v>
      </c>
      <c r="U164" s="173">
        <v>8</v>
      </c>
      <c r="V164" s="179">
        <v>15</v>
      </c>
      <c r="W164" s="175">
        <v>109</v>
      </c>
      <c r="Y164" s="50" t="s">
        <v>245</v>
      </c>
      <c r="Z164" s="43" t="s">
        <v>246</v>
      </c>
      <c r="AA164" s="176">
        <v>174</v>
      </c>
      <c r="AB164" s="169">
        <v>69</v>
      </c>
      <c r="AC164" s="177">
        <v>84</v>
      </c>
      <c r="AD164" s="178">
        <v>53</v>
      </c>
      <c r="AE164" s="77">
        <v>146</v>
      </c>
      <c r="AF164" s="173">
        <v>8</v>
      </c>
      <c r="AG164" s="179">
        <v>16</v>
      </c>
      <c r="AH164" s="175">
        <v>114</v>
      </c>
      <c r="AJ164" s="50" t="s">
        <v>245</v>
      </c>
      <c r="AK164" s="43" t="s">
        <v>246</v>
      </c>
      <c r="AL164" s="176">
        <v>174</v>
      </c>
      <c r="AM164" s="169">
        <v>67</v>
      </c>
      <c r="AN164" s="177">
        <v>84</v>
      </c>
      <c r="AO164" s="178">
        <v>54</v>
      </c>
      <c r="AP164" s="77">
        <v>146</v>
      </c>
      <c r="AQ164" s="173">
        <v>8</v>
      </c>
      <c r="AR164" s="179">
        <v>16</v>
      </c>
      <c r="AS164" s="175">
        <v>114</v>
      </c>
      <c r="AU164" s="60" t="s">
        <v>245</v>
      </c>
      <c r="AV164" s="43" t="s">
        <v>246</v>
      </c>
      <c r="AW164" s="176">
        <v>178</v>
      </c>
      <c r="AX164" s="169">
        <v>69</v>
      </c>
      <c r="AY164" s="177">
        <v>86</v>
      </c>
      <c r="AZ164" s="178">
        <v>57</v>
      </c>
      <c r="BA164" s="77">
        <v>146</v>
      </c>
      <c r="BB164" s="173">
        <v>8</v>
      </c>
      <c r="BC164" s="179">
        <v>18</v>
      </c>
      <c r="BD164" s="175">
        <v>118</v>
      </c>
      <c r="BF164" s="27" t="s">
        <v>241</v>
      </c>
      <c r="BG164" s="43" t="s">
        <v>242</v>
      </c>
      <c r="BH164" s="176">
        <v>33</v>
      </c>
      <c r="BI164" s="425">
        <v>12</v>
      </c>
      <c r="BJ164" s="177">
        <v>8</v>
      </c>
      <c r="BK164" s="178">
        <v>84</v>
      </c>
      <c r="BL164" s="77">
        <v>140</v>
      </c>
      <c r="BM164" s="173">
        <v>10</v>
      </c>
      <c r="BN164" s="179">
        <v>95</v>
      </c>
      <c r="BO164" s="175">
        <v>58</v>
      </c>
    </row>
    <row r="165" spans="1:67" x14ac:dyDescent="0.25">
      <c r="A165" s="78" t="s">
        <v>245</v>
      </c>
      <c r="B165" s="28" t="s">
        <v>247</v>
      </c>
      <c r="C165" s="37">
        <v>62</v>
      </c>
      <c r="D165" s="37">
        <v>158</v>
      </c>
      <c r="E165" s="37">
        <v>180</v>
      </c>
      <c r="F165" s="37">
        <v>105</v>
      </c>
      <c r="G165" s="37">
        <v>134</v>
      </c>
      <c r="H165" s="37">
        <v>3</v>
      </c>
      <c r="I165" s="37">
        <v>132</v>
      </c>
      <c r="J165" s="45">
        <v>640</v>
      </c>
      <c r="K165" s="136">
        <v>106.66666666666667</v>
      </c>
      <c r="L165" s="40">
        <v>120</v>
      </c>
      <c r="N165" s="78" t="s">
        <v>245</v>
      </c>
      <c r="O165" s="28" t="s">
        <v>247</v>
      </c>
      <c r="P165" s="63">
        <v>54</v>
      </c>
      <c r="Q165" s="63">
        <v>82</v>
      </c>
      <c r="R165" s="63">
        <v>81</v>
      </c>
      <c r="S165" s="63">
        <v>47</v>
      </c>
      <c r="T165" s="63">
        <v>58</v>
      </c>
      <c r="U165" s="63">
        <v>7</v>
      </c>
      <c r="V165" s="63">
        <v>57</v>
      </c>
      <c r="W165" s="63">
        <v>72</v>
      </c>
      <c r="Y165" s="78" t="s">
        <v>245</v>
      </c>
      <c r="Z165" s="28" t="s">
        <v>247</v>
      </c>
      <c r="AA165" s="176">
        <v>50</v>
      </c>
      <c r="AB165" s="169">
        <v>85</v>
      </c>
      <c r="AC165" s="177">
        <v>84</v>
      </c>
      <c r="AD165" s="178">
        <v>53</v>
      </c>
      <c r="AE165" s="77">
        <v>63</v>
      </c>
      <c r="AF165" s="173">
        <v>7</v>
      </c>
      <c r="AG165" s="179">
        <v>63</v>
      </c>
      <c r="AH165" s="175">
        <v>72</v>
      </c>
      <c r="AJ165" s="78" t="s">
        <v>245</v>
      </c>
      <c r="AK165" s="28" t="s">
        <v>247</v>
      </c>
      <c r="AL165" s="176">
        <v>50</v>
      </c>
      <c r="AM165" s="169">
        <v>85</v>
      </c>
      <c r="AN165" s="177">
        <v>84</v>
      </c>
      <c r="AO165" s="178">
        <v>54</v>
      </c>
      <c r="AP165" s="77">
        <v>62</v>
      </c>
      <c r="AQ165" s="173">
        <v>7</v>
      </c>
      <c r="AR165" s="179">
        <v>63</v>
      </c>
      <c r="AS165" s="175">
        <v>71</v>
      </c>
      <c r="AU165" s="48" t="s">
        <v>245</v>
      </c>
      <c r="AV165" s="28" t="s">
        <v>247</v>
      </c>
      <c r="AW165" s="63">
        <v>49</v>
      </c>
      <c r="AX165" s="63">
        <v>88</v>
      </c>
      <c r="AY165" s="63">
        <v>86</v>
      </c>
      <c r="AZ165" s="63">
        <v>43</v>
      </c>
      <c r="BA165" s="63">
        <v>52</v>
      </c>
      <c r="BB165" s="63">
        <v>10</v>
      </c>
      <c r="BC165" s="63">
        <v>48</v>
      </c>
      <c r="BD165" s="63">
        <v>63</v>
      </c>
      <c r="BF165" s="42" t="s">
        <v>243</v>
      </c>
      <c r="BG165" s="43" t="s">
        <v>244</v>
      </c>
      <c r="BH165" s="176">
        <v>64</v>
      </c>
      <c r="BI165" s="425">
        <v>152</v>
      </c>
      <c r="BJ165" s="177">
        <v>173</v>
      </c>
      <c r="BK165" s="178">
        <v>21</v>
      </c>
      <c r="BL165" s="77">
        <v>49</v>
      </c>
      <c r="BM165" s="173">
        <v>24</v>
      </c>
      <c r="BN165" s="179">
        <v>66</v>
      </c>
      <c r="BO165" s="175">
        <v>104</v>
      </c>
    </row>
    <row r="166" spans="1:67" x14ac:dyDescent="0.25">
      <c r="A166" s="27" t="s">
        <v>248</v>
      </c>
      <c r="B166" s="28" t="s">
        <v>249</v>
      </c>
      <c r="C166" s="37">
        <v>15</v>
      </c>
      <c r="D166" s="37">
        <v>25</v>
      </c>
      <c r="E166" s="37">
        <v>14</v>
      </c>
      <c r="F166" s="37">
        <v>1</v>
      </c>
      <c r="G166" s="37">
        <v>50</v>
      </c>
      <c r="H166" s="37">
        <v>14</v>
      </c>
      <c r="I166" s="37">
        <v>3</v>
      </c>
      <c r="J166" s="45">
        <v>72</v>
      </c>
      <c r="K166" s="136">
        <v>12</v>
      </c>
      <c r="L166" s="40">
        <v>3</v>
      </c>
      <c r="N166" s="27" t="s">
        <v>248</v>
      </c>
      <c r="O166" s="28" t="s">
        <v>249</v>
      </c>
      <c r="P166" s="176">
        <v>13</v>
      </c>
      <c r="Q166" s="169">
        <v>24</v>
      </c>
      <c r="R166" s="177">
        <v>13</v>
      </c>
      <c r="S166" s="178">
        <v>1</v>
      </c>
      <c r="T166" s="77">
        <v>40</v>
      </c>
      <c r="U166" s="173">
        <v>14</v>
      </c>
      <c r="V166" s="179">
        <v>1</v>
      </c>
      <c r="W166" s="175">
        <v>8</v>
      </c>
      <c r="Y166" s="27" t="s">
        <v>248</v>
      </c>
      <c r="Z166" s="28" t="s">
        <v>249</v>
      </c>
      <c r="AA166" s="176">
        <v>12</v>
      </c>
      <c r="AB166" s="169">
        <v>28</v>
      </c>
      <c r="AC166" s="177">
        <v>15</v>
      </c>
      <c r="AD166" s="178">
        <v>1</v>
      </c>
      <c r="AE166" s="77">
        <v>40</v>
      </c>
      <c r="AF166" s="173">
        <v>14</v>
      </c>
      <c r="AG166" s="179">
        <v>1</v>
      </c>
      <c r="AH166" s="175">
        <v>10</v>
      </c>
      <c r="AJ166" s="27" t="s">
        <v>248</v>
      </c>
      <c r="AK166" s="28" t="s">
        <v>249</v>
      </c>
      <c r="AL166" s="176">
        <v>12</v>
      </c>
      <c r="AM166" s="169">
        <v>27</v>
      </c>
      <c r="AN166" s="177">
        <v>15</v>
      </c>
      <c r="AO166" s="178">
        <v>1</v>
      </c>
      <c r="AP166" s="77">
        <v>40</v>
      </c>
      <c r="AQ166" s="173">
        <v>14</v>
      </c>
      <c r="AR166" s="179">
        <v>1</v>
      </c>
      <c r="AS166" s="175">
        <v>9</v>
      </c>
      <c r="AU166" s="27" t="s">
        <v>248</v>
      </c>
      <c r="AV166" s="28" t="s">
        <v>249</v>
      </c>
      <c r="AW166" s="176">
        <v>12</v>
      </c>
      <c r="AX166" s="169">
        <v>28</v>
      </c>
      <c r="AY166" s="177">
        <v>14</v>
      </c>
      <c r="AZ166" s="178">
        <v>1</v>
      </c>
      <c r="BA166" s="77">
        <v>39</v>
      </c>
      <c r="BB166" s="173">
        <v>14</v>
      </c>
      <c r="BC166" s="179">
        <v>1</v>
      </c>
      <c r="BD166" s="175">
        <v>9</v>
      </c>
      <c r="BF166" s="60" t="s">
        <v>245</v>
      </c>
      <c r="BG166" s="43" t="s">
        <v>246</v>
      </c>
      <c r="BH166" s="176">
        <v>179</v>
      </c>
      <c r="BI166" s="425">
        <v>69</v>
      </c>
      <c r="BJ166" s="177">
        <v>91</v>
      </c>
      <c r="BK166" s="178">
        <v>60</v>
      </c>
      <c r="BL166" s="77">
        <v>148</v>
      </c>
      <c r="BM166" s="173">
        <v>8</v>
      </c>
      <c r="BN166" s="179">
        <v>20</v>
      </c>
      <c r="BO166" s="175">
        <v>117</v>
      </c>
    </row>
    <row r="167" spans="1:67" x14ac:dyDescent="0.25">
      <c r="A167" s="78" t="s">
        <v>250</v>
      </c>
      <c r="B167" s="28" t="s">
        <v>251</v>
      </c>
      <c r="C167" s="37">
        <v>81</v>
      </c>
      <c r="D167" s="37">
        <v>200</v>
      </c>
      <c r="E167" s="37">
        <v>209</v>
      </c>
      <c r="F167" s="37">
        <v>62</v>
      </c>
      <c r="G167" s="37">
        <v>112</v>
      </c>
      <c r="H167" s="37">
        <v>7</v>
      </c>
      <c r="I167" s="37">
        <v>191</v>
      </c>
      <c r="J167" s="45">
        <v>750</v>
      </c>
      <c r="K167" s="136">
        <v>125</v>
      </c>
      <c r="L167" s="40">
        <v>142</v>
      </c>
      <c r="N167" s="78" t="s">
        <v>250</v>
      </c>
      <c r="O167" s="28" t="s">
        <v>251</v>
      </c>
      <c r="P167" s="176">
        <v>66</v>
      </c>
      <c r="Q167" s="169">
        <f>+Q166+1</f>
        <v>25</v>
      </c>
      <c r="R167" s="177">
        <v>168</v>
      </c>
      <c r="S167" s="178">
        <v>47</v>
      </c>
      <c r="T167" s="77">
        <v>97</v>
      </c>
      <c r="U167" s="173">
        <v>7</v>
      </c>
      <c r="V167" s="179">
        <v>111</v>
      </c>
      <c r="W167" s="175">
        <v>124</v>
      </c>
      <c r="Y167" s="78" t="s">
        <v>250</v>
      </c>
      <c r="Z167" s="28" t="s">
        <v>251</v>
      </c>
      <c r="AA167" s="176">
        <v>61</v>
      </c>
      <c r="AB167" s="169">
        <v>172</v>
      </c>
      <c r="AC167" s="177">
        <v>185</v>
      </c>
      <c r="AD167" s="178">
        <v>53</v>
      </c>
      <c r="AE167" s="77">
        <v>108</v>
      </c>
      <c r="AF167" s="173">
        <v>7</v>
      </c>
      <c r="AG167" s="179">
        <v>123</v>
      </c>
      <c r="AH167" s="175">
        <v>151</v>
      </c>
      <c r="AJ167" s="78" t="s">
        <v>250</v>
      </c>
      <c r="AK167" s="28" t="s">
        <v>251</v>
      </c>
      <c r="AL167" s="176">
        <v>60</v>
      </c>
      <c r="AM167" s="169">
        <v>172</v>
      </c>
      <c r="AN167" s="177">
        <v>185</v>
      </c>
      <c r="AO167" s="178">
        <v>54</v>
      </c>
      <c r="AP167" s="77">
        <v>107</v>
      </c>
      <c r="AQ167" s="173">
        <v>7</v>
      </c>
      <c r="AR167" s="179">
        <v>124</v>
      </c>
      <c r="AS167" s="175">
        <v>153</v>
      </c>
      <c r="AU167" s="48" t="s">
        <v>250</v>
      </c>
      <c r="AV167" s="28" t="s">
        <v>251</v>
      </c>
      <c r="AW167" s="176">
        <v>59</v>
      </c>
      <c r="AX167" s="169">
        <v>172</v>
      </c>
      <c r="AY167" s="177">
        <v>185</v>
      </c>
      <c r="AZ167" s="178">
        <v>57</v>
      </c>
      <c r="BA167" s="77">
        <v>106</v>
      </c>
      <c r="BB167" s="173">
        <v>7</v>
      </c>
      <c r="BC167" s="179">
        <v>127</v>
      </c>
      <c r="BD167" s="175">
        <v>154</v>
      </c>
      <c r="BF167" s="48" t="s">
        <v>245</v>
      </c>
      <c r="BG167" s="28" t="s">
        <v>247</v>
      </c>
      <c r="BH167" s="176">
        <v>48</v>
      </c>
      <c r="BI167" s="425">
        <v>91</v>
      </c>
      <c r="BJ167" s="177">
        <v>91</v>
      </c>
      <c r="BK167" s="178">
        <v>45</v>
      </c>
      <c r="BL167" s="77">
        <v>57</v>
      </c>
      <c r="BM167" s="173">
        <v>10</v>
      </c>
      <c r="BN167" s="179">
        <v>50</v>
      </c>
      <c r="BO167" s="175">
        <v>63</v>
      </c>
    </row>
    <row r="168" spans="1:67" x14ac:dyDescent="0.25">
      <c r="A168" s="50" t="s">
        <v>252</v>
      </c>
      <c r="B168" s="43" t="s">
        <v>253</v>
      </c>
      <c r="C168" s="37">
        <v>189</v>
      </c>
      <c r="D168" s="37">
        <v>147</v>
      </c>
      <c r="E168" s="37">
        <v>144</v>
      </c>
      <c r="F168" s="37">
        <v>106</v>
      </c>
      <c r="G168" s="37">
        <v>70</v>
      </c>
      <c r="H168" s="37">
        <v>7</v>
      </c>
      <c r="I168" s="37">
        <v>132</v>
      </c>
      <c r="J168" s="45">
        <v>725</v>
      </c>
      <c r="K168" s="136">
        <v>120.83333333333333</v>
      </c>
      <c r="L168" s="40">
        <v>137</v>
      </c>
      <c r="N168" s="50" t="s">
        <v>252</v>
      </c>
      <c r="O168" s="43" t="s">
        <v>253</v>
      </c>
      <c r="P168" s="176">
        <v>151</v>
      </c>
      <c r="Q168" s="169">
        <v>119</v>
      </c>
      <c r="R168" s="177">
        <v>116</v>
      </c>
      <c r="S168" s="178">
        <v>85</v>
      </c>
      <c r="T168" s="77">
        <v>58</v>
      </c>
      <c r="U168" s="173">
        <v>7</v>
      </c>
      <c r="V168" s="179">
        <v>84</v>
      </c>
      <c r="W168" s="175">
        <v>142</v>
      </c>
      <c r="Y168" s="50" t="s">
        <v>252</v>
      </c>
      <c r="Z168" s="43" t="s">
        <v>253</v>
      </c>
      <c r="AA168" s="176">
        <v>162</v>
      </c>
      <c r="AB168" s="169">
        <v>131</v>
      </c>
      <c r="AC168" s="177">
        <v>127</v>
      </c>
      <c r="AD168" s="178">
        <v>98</v>
      </c>
      <c r="AE168" s="77">
        <v>63</v>
      </c>
      <c r="AF168" s="173">
        <v>7</v>
      </c>
      <c r="AG168" s="179">
        <v>92</v>
      </c>
      <c r="AH168" s="175">
        <v>145</v>
      </c>
      <c r="AJ168" s="50" t="s">
        <v>252</v>
      </c>
      <c r="AK168" s="43" t="s">
        <v>253</v>
      </c>
      <c r="AL168" s="176">
        <v>162</v>
      </c>
      <c r="AM168" s="169">
        <v>131</v>
      </c>
      <c r="AN168" s="177">
        <v>127</v>
      </c>
      <c r="AO168" s="178">
        <v>98</v>
      </c>
      <c r="AP168" s="77">
        <v>62</v>
      </c>
      <c r="AQ168" s="173">
        <v>7</v>
      </c>
      <c r="AR168" s="179">
        <v>92</v>
      </c>
      <c r="AS168" s="175">
        <v>147</v>
      </c>
      <c r="AU168" s="60" t="s">
        <v>252</v>
      </c>
      <c r="AV168" s="43" t="s">
        <v>253</v>
      </c>
      <c r="AW168" s="176">
        <v>165</v>
      </c>
      <c r="AX168" s="169">
        <v>133</v>
      </c>
      <c r="AY168" s="177">
        <v>129</v>
      </c>
      <c r="AZ168" s="178">
        <v>99</v>
      </c>
      <c r="BA168" s="77">
        <v>62</v>
      </c>
      <c r="BB168" s="173">
        <v>7</v>
      </c>
      <c r="BC168" s="179">
        <v>95</v>
      </c>
      <c r="BD168" s="175">
        <v>150</v>
      </c>
      <c r="BF168" s="27" t="s">
        <v>248</v>
      </c>
      <c r="BG168" s="28" t="s">
        <v>249</v>
      </c>
      <c r="BH168" s="176">
        <v>12</v>
      </c>
      <c r="BI168" s="425">
        <v>29</v>
      </c>
      <c r="BJ168" s="177">
        <v>16</v>
      </c>
      <c r="BK168" s="178">
        <v>1</v>
      </c>
      <c r="BL168" s="77">
        <v>43</v>
      </c>
      <c r="BM168" s="173">
        <v>14</v>
      </c>
      <c r="BN168" s="179">
        <v>1</v>
      </c>
      <c r="BO168" s="175">
        <v>10</v>
      </c>
    </row>
    <row r="169" spans="1:67" x14ac:dyDescent="0.25">
      <c r="A169" s="104" t="s">
        <v>254</v>
      </c>
      <c r="B169" s="28" t="s">
        <v>412</v>
      </c>
      <c r="C169" s="37">
        <v>171</v>
      </c>
      <c r="D169" s="37">
        <v>169</v>
      </c>
      <c r="E169" s="37">
        <v>169</v>
      </c>
      <c r="F169" s="37">
        <v>117</v>
      </c>
      <c r="G169" s="52">
        <v>51</v>
      </c>
      <c r="H169" s="37">
        <v>22</v>
      </c>
      <c r="I169" s="37">
        <v>174</v>
      </c>
      <c r="J169" s="45">
        <v>822</v>
      </c>
      <c r="K169" s="136">
        <v>137</v>
      </c>
      <c r="L169" s="40">
        <v>153</v>
      </c>
      <c r="N169" s="104" t="s">
        <v>254</v>
      </c>
      <c r="O169" s="28" t="s">
        <v>412</v>
      </c>
      <c r="P169" s="176">
        <v>138</v>
      </c>
      <c r="Q169" s="169">
        <v>133</v>
      </c>
      <c r="R169" s="177">
        <v>138</v>
      </c>
      <c r="S169" s="178">
        <v>98</v>
      </c>
      <c r="T169" s="77">
        <v>42</v>
      </c>
      <c r="U169" s="173">
        <v>16</v>
      </c>
      <c r="V169" s="179">
        <v>106</v>
      </c>
      <c r="W169" s="175">
        <v>152</v>
      </c>
      <c r="Y169" s="104" t="s">
        <v>254</v>
      </c>
      <c r="Z169" s="28" t="s">
        <v>412</v>
      </c>
      <c r="AA169" s="176">
        <v>192</v>
      </c>
      <c r="AB169" s="169">
        <v>148</v>
      </c>
      <c r="AC169" s="177">
        <v>131</v>
      </c>
      <c r="AD169" s="178">
        <v>124</v>
      </c>
      <c r="AE169" s="77">
        <v>169</v>
      </c>
      <c r="AF169" s="173">
        <v>2</v>
      </c>
      <c r="AG169" s="179">
        <v>136</v>
      </c>
      <c r="AH169" s="175">
        <v>187</v>
      </c>
      <c r="AJ169" s="104" t="s">
        <v>254</v>
      </c>
      <c r="AK169" s="28" t="s">
        <v>412</v>
      </c>
      <c r="AL169" s="176">
        <v>192</v>
      </c>
      <c r="AM169" s="169">
        <v>148</v>
      </c>
      <c r="AN169" s="177">
        <v>131</v>
      </c>
      <c r="AO169" s="178">
        <v>125</v>
      </c>
      <c r="AP169" s="77">
        <v>169</v>
      </c>
      <c r="AQ169" s="173">
        <v>2</v>
      </c>
      <c r="AR169" s="179">
        <v>137</v>
      </c>
      <c r="AS169" s="175">
        <v>189</v>
      </c>
      <c r="AU169" s="104" t="s">
        <v>254</v>
      </c>
      <c r="AV169" s="28" t="s">
        <v>412</v>
      </c>
      <c r="AW169" s="176">
        <v>194</v>
      </c>
      <c r="AX169" s="169">
        <v>147</v>
      </c>
      <c r="AY169" s="177">
        <v>133</v>
      </c>
      <c r="AZ169" s="178">
        <v>128</v>
      </c>
      <c r="BA169" s="77">
        <v>170</v>
      </c>
      <c r="BB169" s="173">
        <v>2</v>
      </c>
      <c r="BC169" s="179">
        <v>140</v>
      </c>
      <c r="BD169" s="175">
        <v>191</v>
      </c>
      <c r="BF169" s="48" t="s">
        <v>250</v>
      </c>
      <c r="BG169" s="28" t="s">
        <v>251</v>
      </c>
      <c r="BH169" s="176">
        <v>59</v>
      </c>
      <c r="BI169" s="425">
        <v>179</v>
      </c>
      <c r="BJ169" s="177">
        <v>192</v>
      </c>
      <c r="BK169" s="178">
        <v>60</v>
      </c>
      <c r="BL169" s="77">
        <v>110</v>
      </c>
      <c r="BM169" s="173">
        <v>7</v>
      </c>
      <c r="BN169" s="179">
        <v>130</v>
      </c>
      <c r="BO169" s="175">
        <v>158</v>
      </c>
    </row>
    <row r="170" spans="1:67" x14ac:dyDescent="0.25">
      <c r="A170" s="101" t="s">
        <v>254</v>
      </c>
      <c r="B170" s="28" t="s">
        <v>255</v>
      </c>
      <c r="C170" s="37">
        <v>214</v>
      </c>
      <c r="D170" s="37">
        <v>178</v>
      </c>
      <c r="E170" s="37">
        <v>151</v>
      </c>
      <c r="F170" s="37">
        <v>150</v>
      </c>
      <c r="G170" s="37">
        <v>190</v>
      </c>
      <c r="H170" s="37">
        <v>2</v>
      </c>
      <c r="I170" s="37">
        <v>132</v>
      </c>
      <c r="J170" s="45">
        <v>827</v>
      </c>
      <c r="K170" s="136">
        <v>137.83333333333334</v>
      </c>
      <c r="L170" s="40">
        <v>154</v>
      </c>
      <c r="N170" s="101" t="s">
        <v>254</v>
      </c>
      <c r="O170" s="28" t="s">
        <v>255</v>
      </c>
      <c r="P170" s="176">
        <v>174</v>
      </c>
      <c r="Q170" s="169">
        <f>+Q169+1</f>
        <v>134</v>
      </c>
      <c r="R170" s="177">
        <v>123</v>
      </c>
      <c r="S170" s="178">
        <v>112</v>
      </c>
      <c r="T170" s="77">
        <v>157</v>
      </c>
      <c r="U170" s="173">
        <v>2</v>
      </c>
      <c r="V170" s="179">
        <v>124</v>
      </c>
      <c r="W170" s="175">
        <v>174</v>
      </c>
      <c r="Y170" s="101" t="s">
        <v>254</v>
      </c>
      <c r="Z170" s="28" t="s">
        <v>255</v>
      </c>
      <c r="AA170" s="63">
        <v>151</v>
      </c>
      <c r="AB170" s="63">
        <v>179</v>
      </c>
      <c r="AC170" s="63">
        <v>175</v>
      </c>
      <c r="AD170" s="63">
        <v>86</v>
      </c>
      <c r="AE170" s="63">
        <v>26</v>
      </c>
      <c r="AF170" s="63">
        <v>39</v>
      </c>
      <c r="AG170" s="63">
        <v>124</v>
      </c>
      <c r="AH170" s="63">
        <v>162</v>
      </c>
      <c r="AJ170" s="101" t="s">
        <v>254</v>
      </c>
      <c r="AK170" s="28" t="s">
        <v>255</v>
      </c>
      <c r="AL170" s="176">
        <v>151</v>
      </c>
      <c r="AM170" s="169">
        <v>179</v>
      </c>
      <c r="AN170" s="177">
        <v>175</v>
      </c>
      <c r="AO170" s="178">
        <v>86</v>
      </c>
      <c r="AP170" s="77">
        <v>27</v>
      </c>
      <c r="AQ170" s="173">
        <v>39</v>
      </c>
      <c r="AR170" s="179">
        <v>125</v>
      </c>
      <c r="AS170" s="175">
        <v>165</v>
      </c>
      <c r="AU170" s="60" t="s">
        <v>254</v>
      </c>
      <c r="AV170" s="28" t="s">
        <v>255</v>
      </c>
      <c r="AW170" s="176">
        <v>155</v>
      </c>
      <c r="AX170" s="169">
        <v>180</v>
      </c>
      <c r="AY170" s="177">
        <v>175</v>
      </c>
      <c r="AZ170" s="178">
        <v>86</v>
      </c>
      <c r="BA170" s="77">
        <v>27</v>
      </c>
      <c r="BB170" s="173">
        <v>39</v>
      </c>
      <c r="BC170" s="179">
        <v>128</v>
      </c>
      <c r="BD170" s="175">
        <v>166</v>
      </c>
      <c r="BF170" s="60" t="s">
        <v>252</v>
      </c>
      <c r="BG170" s="43" t="s">
        <v>253</v>
      </c>
      <c r="BH170" s="176">
        <v>164</v>
      </c>
      <c r="BI170" s="425">
        <v>136</v>
      </c>
      <c r="BJ170" s="177">
        <v>132</v>
      </c>
      <c r="BK170" s="178">
        <v>101</v>
      </c>
      <c r="BL170" s="77">
        <v>65</v>
      </c>
      <c r="BM170" s="173">
        <v>7</v>
      </c>
      <c r="BN170" s="179">
        <v>95</v>
      </c>
      <c r="BO170" s="175">
        <v>152</v>
      </c>
    </row>
    <row r="171" spans="1:67" x14ac:dyDescent="0.25">
      <c r="A171" s="42" t="s">
        <v>257</v>
      </c>
      <c r="B171" s="43" t="s">
        <v>258</v>
      </c>
      <c r="C171" s="37">
        <v>203</v>
      </c>
      <c r="D171" s="37">
        <v>216</v>
      </c>
      <c r="E171" s="37">
        <v>218</v>
      </c>
      <c r="F171" s="37">
        <v>111</v>
      </c>
      <c r="G171" s="37">
        <v>164</v>
      </c>
      <c r="H171" s="37">
        <v>18</v>
      </c>
      <c r="I171" s="37">
        <v>202</v>
      </c>
      <c r="J171" s="45">
        <v>968</v>
      </c>
      <c r="K171" s="136">
        <v>161.33333333333334</v>
      </c>
      <c r="L171" s="40">
        <v>174</v>
      </c>
      <c r="N171" s="42" t="s">
        <v>257</v>
      </c>
      <c r="O171" s="43" t="s">
        <v>258</v>
      </c>
      <c r="P171" s="176">
        <v>164</v>
      </c>
      <c r="Q171" s="169">
        <f>+Q170+1</f>
        <v>135</v>
      </c>
      <c r="R171" s="177">
        <v>177</v>
      </c>
      <c r="S171" s="178">
        <v>95</v>
      </c>
      <c r="T171" s="77">
        <v>135</v>
      </c>
      <c r="U171" s="173">
        <v>18</v>
      </c>
      <c r="V171" s="179">
        <v>105</v>
      </c>
      <c r="W171" s="175">
        <v>173</v>
      </c>
      <c r="Y171" s="42" t="s">
        <v>257</v>
      </c>
      <c r="Z171" s="43" t="s">
        <v>258</v>
      </c>
      <c r="AA171" s="176">
        <v>175</v>
      </c>
      <c r="AB171" s="169">
        <v>196</v>
      </c>
      <c r="AC171" s="177">
        <v>197</v>
      </c>
      <c r="AD171" s="178">
        <v>107</v>
      </c>
      <c r="AE171" s="77">
        <v>151</v>
      </c>
      <c r="AF171" s="173">
        <v>18</v>
      </c>
      <c r="AG171" s="179">
        <v>116</v>
      </c>
      <c r="AH171" s="175">
        <v>194</v>
      </c>
      <c r="AJ171" s="42" t="s">
        <v>257</v>
      </c>
      <c r="AK171" s="43" t="s">
        <v>258</v>
      </c>
      <c r="AL171" s="176">
        <v>175</v>
      </c>
      <c r="AM171" s="169">
        <v>196</v>
      </c>
      <c r="AN171" s="177">
        <v>197</v>
      </c>
      <c r="AO171" s="178">
        <v>108</v>
      </c>
      <c r="AP171" s="77">
        <v>151</v>
      </c>
      <c r="AQ171" s="173">
        <v>18</v>
      </c>
      <c r="AR171" s="179">
        <v>117</v>
      </c>
      <c r="AS171" s="175">
        <v>195</v>
      </c>
      <c r="AU171" s="41" t="s">
        <v>257</v>
      </c>
      <c r="AV171" s="43" t="s">
        <v>258</v>
      </c>
      <c r="AW171" s="176">
        <v>179</v>
      </c>
      <c r="AX171" s="169">
        <v>198</v>
      </c>
      <c r="AY171" s="177">
        <v>199</v>
      </c>
      <c r="AZ171" s="178">
        <v>110</v>
      </c>
      <c r="BA171" s="77">
        <v>152</v>
      </c>
      <c r="BB171" s="173">
        <v>18</v>
      </c>
      <c r="BC171" s="179">
        <v>119</v>
      </c>
      <c r="BD171" s="175">
        <v>197</v>
      </c>
      <c r="BF171" s="104" t="s">
        <v>254</v>
      </c>
      <c r="BG171" s="28" t="s">
        <v>412</v>
      </c>
      <c r="BH171" s="176">
        <v>198</v>
      </c>
      <c r="BI171" s="425">
        <v>158</v>
      </c>
      <c r="BJ171" s="177">
        <v>138</v>
      </c>
      <c r="BK171" s="178">
        <v>130</v>
      </c>
      <c r="BL171" s="77">
        <v>174</v>
      </c>
      <c r="BM171" s="173">
        <v>2</v>
      </c>
      <c r="BN171" s="179">
        <v>143</v>
      </c>
      <c r="BO171" s="175">
        <v>196</v>
      </c>
    </row>
    <row r="172" spans="1:67" x14ac:dyDescent="0.25">
      <c r="A172" s="41" t="s">
        <v>259</v>
      </c>
      <c r="B172" s="43" t="s">
        <v>260</v>
      </c>
      <c r="C172" s="37">
        <v>124</v>
      </c>
      <c r="D172" s="37">
        <v>191</v>
      </c>
      <c r="E172" s="37">
        <v>188</v>
      </c>
      <c r="F172" s="37">
        <v>63</v>
      </c>
      <c r="G172" s="37">
        <v>112</v>
      </c>
      <c r="H172" s="37">
        <v>5</v>
      </c>
      <c r="I172" s="37">
        <v>90</v>
      </c>
      <c r="J172" s="45">
        <v>661</v>
      </c>
      <c r="K172" s="136">
        <v>110.16666666666667</v>
      </c>
      <c r="L172" s="40">
        <v>124</v>
      </c>
      <c r="N172" s="41" t="s">
        <v>259</v>
      </c>
      <c r="O172" s="43" t="s">
        <v>260</v>
      </c>
      <c r="P172" s="176">
        <v>101</v>
      </c>
      <c r="Q172" s="169">
        <f>+Q171+1</f>
        <v>136</v>
      </c>
      <c r="R172" s="177">
        <v>148</v>
      </c>
      <c r="S172" s="178">
        <v>47</v>
      </c>
      <c r="T172" s="77">
        <v>97</v>
      </c>
      <c r="U172" s="173">
        <v>5</v>
      </c>
      <c r="V172" s="179">
        <v>57</v>
      </c>
      <c r="W172" s="175">
        <v>112</v>
      </c>
      <c r="Y172" s="41" t="s">
        <v>259</v>
      </c>
      <c r="Z172" s="43" t="s">
        <v>260</v>
      </c>
      <c r="AA172" s="176">
        <v>102</v>
      </c>
      <c r="AB172" s="169">
        <v>161</v>
      </c>
      <c r="AC172" s="177">
        <v>162</v>
      </c>
      <c r="AD172" s="178">
        <v>53</v>
      </c>
      <c r="AE172" s="77">
        <v>108</v>
      </c>
      <c r="AF172" s="173">
        <v>5</v>
      </c>
      <c r="AG172" s="179">
        <v>63</v>
      </c>
      <c r="AH172" s="175">
        <v>140</v>
      </c>
      <c r="AJ172" s="41" t="s">
        <v>259</v>
      </c>
      <c r="AK172" s="43" t="s">
        <v>260</v>
      </c>
      <c r="AL172" s="176">
        <v>101</v>
      </c>
      <c r="AM172" s="169">
        <v>161</v>
      </c>
      <c r="AN172" s="177">
        <v>162</v>
      </c>
      <c r="AO172" s="178">
        <v>54</v>
      </c>
      <c r="AP172" s="77">
        <v>107</v>
      </c>
      <c r="AQ172" s="173">
        <v>5</v>
      </c>
      <c r="AR172" s="179">
        <v>63</v>
      </c>
      <c r="AS172" s="175">
        <v>141</v>
      </c>
      <c r="AU172" s="59" t="s">
        <v>259</v>
      </c>
      <c r="AV172" s="43" t="s">
        <v>260</v>
      </c>
      <c r="AW172" s="176">
        <v>103</v>
      </c>
      <c r="AX172" s="169">
        <v>161</v>
      </c>
      <c r="AY172" s="177">
        <v>163</v>
      </c>
      <c r="AZ172" s="178">
        <v>57</v>
      </c>
      <c r="BA172" s="77">
        <v>106</v>
      </c>
      <c r="BB172" s="173">
        <v>5</v>
      </c>
      <c r="BC172" s="179">
        <v>67</v>
      </c>
      <c r="BD172" s="175">
        <v>141</v>
      </c>
      <c r="BF172" s="60" t="s">
        <v>254</v>
      </c>
      <c r="BG172" s="28" t="s">
        <v>255</v>
      </c>
      <c r="BH172" s="176">
        <v>154</v>
      </c>
      <c r="BI172" s="425">
        <v>184</v>
      </c>
      <c r="BJ172" s="177">
        <v>179</v>
      </c>
      <c r="BK172" s="178">
        <v>89</v>
      </c>
      <c r="BL172" s="77">
        <v>27</v>
      </c>
      <c r="BM172" s="173">
        <v>39</v>
      </c>
      <c r="BN172" s="179">
        <v>131</v>
      </c>
      <c r="BO172" s="175">
        <v>166</v>
      </c>
    </row>
    <row r="173" spans="1:67" x14ac:dyDescent="0.25">
      <c r="A173" s="78" t="s">
        <v>259</v>
      </c>
      <c r="B173" s="43" t="s">
        <v>261</v>
      </c>
      <c r="C173" s="37">
        <v>155</v>
      </c>
      <c r="D173" s="37">
        <v>93</v>
      </c>
      <c r="E173" s="37">
        <v>92</v>
      </c>
      <c r="F173" s="37">
        <v>151</v>
      </c>
      <c r="G173" s="37">
        <v>182</v>
      </c>
      <c r="H173" s="37">
        <v>7</v>
      </c>
      <c r="I173" s="37">
        <v>132</v>
      </c>
      <c r="J173" s="45">
        <v>630</v>
      </c>
      <c r="K173" s="136">
        <v>105</v>
      </c>
      <c r="L173" s="40">
        <v>117</v>
      </c>
      <c r="N173" s="78" t="s">
        <v>259</v>
      </c>
      <c r="O173" s="43" t="s">
        <v>261</v>
      </c>
      <c r="P173" s="176">
        <v>127</v>
      </c>
      <c r="Q173" s="169">
        <v>82</v>
      </c>
      <c r="R173" s="177">
        <v>81</v>
      </c>
      <c r="S173" s="178">
        <v>112</v>
      </c>
      <c r="T173" s="77">
        <v>150</v>
      </c>
      <c r="U173" s="173">
        <v>7</v>
      </c>
      <c r="V173" s="179">
        <v>124</v>
      </c>
      <c r="W173" s="175">
        <v>155</v>
      </c>
      <c r="Y173" s="78" t="s">
        <v>259</v>
      </c>
      <c r="Z173" s="43" t="s">
        <v>261</v>
      </c>
      <c r="AA173" s="176">
        <v>131</v>
      </c>
      <c r="AB173" s="169">
        <v>85</v>
      </c>
      <c r="AC173" s="177">
        <v>84</v>
      </c>
      <c r="AD173" s="178">
        <v>124</v>
      </c>
      <c r="AE173" s="77">
        <v>162</v>
      </c>
      <c r="AF173" s="173">
        <v>7</v>
      </c>
      <c r="AG173" s="179">
        <v>136</v>
      </c>
      <c r="AH173" s="175">
        <v>157</v>
      </c>
      <c r="AJ173" s="78" t="s">
        <v>259</v>
      </c>
      <c r="AK173" s="43" t="s">
        <v>261</v>
      </c>
      <c r="AL173" s="176">
        <v>131</v>
      </c>
      <c r="AM173" s="169">
        <v>85</v>
      </c>
      <c r="AN173" s="177">
        <v>84</v>
      </c>
      <c r="AO173" s="178">
        <v>125</v>
      </c>
      <c r="AP173" s="77">
        <v>162</v>
      </c>
      <c r="AQ173" s="173">
        <v>7</v>
      </c>
      <c r="AR173" s="179">
        <v>137</v>
      </c>
      <c r="AS173" s="175">
        <v>159</v>
      </c>
      <c r="AU173" s="48" t="s">
        <v>259</v>
      </c>
      <c r="AV173" s="43" t="s">
        <v>261</v>
      </c>
      <c r="AW173" s="176">
        <v>131</v>
      </c>
      <c r="AX173" s="169">
        <v>88</v>
      </c>
      <c r="AY173" s="177">
        <v>86</v>
      </c>
      <c r="AZ173" s="178">
        <v>128</v>
      </c>
      <c r="BA173" s="77">
        <v>164</v>
      </c>
      <c r="BB173" s="173">
        <v>7</v>
      </c>
      <c r="BC173" s="179">
        <v>140</v>
      </c>
      <c r="BD173" s="175">
        <v>161</v>
      </c>
      <c r="BF173" s="41" t="s">
        <v>257</v>
      </c>
      <c r="BG173" s="43" t="s">
        <v>258</v>
      </c>
      <c r="BH173" s="176">
        <v>182</v>
      </c>
      <c r="BI173" s="425">
        <v>203</v>
      </c>
      <c r="BJ173" s="177">
        <v>204</v>
      </c>
      <c r="BK173" s="178">
        <v>112</v>
      </c>
      <c r="BL173" s="77">
        <v>156</v>
      </c>
      <c r="BM173" s="173">
        <v>18</v>
      </c>
      <c r="BN173" s="179">
        <v>122</v>
      </c>
      <c r="BO173" s="175">
        <v>200</v>
      </c>
    </row>
    <row r="174" spans="1:67" x14ac:dyDescent="0.25">
      <c r="A174" s="78" t="s">
        <v>259</v>
      </c>
      <c r="B174" s="28" t="s">
        <v>141</v>
      </c>
      <c r="C174" s="37">
        <v>164</v>
      </c>
      <c r="D174" s="87">
        <v>40</v>
      </c>
      <c r="E174" s="83">
        <v>63</v>
      </c>
      <c r="F174" s="37">
        <v>152</v>
      </c>
      <c r="G174" s="83">
        <v>81</v>
      </c>
      <c r="H174" s="37">
        <v>21</v>
      </c>
      <c r="I174" s="37">
        <v>217</v>
      </c>
      <c r="J174" s="45">
        <v>657</v>
      </c>
      <c r="K174" s="136">
        <v>109.5</v>
      </c>
      <c r="L174" s="40">
        <v>123</v>
      </c>
      <c r="N174" s="78" t="s">
        <v>259</v>
      </c>
      <c r="O174" s="28" t="s">
        <v>141</v>
      </c>
      <c r="P174" s="176">
        <v>134</v>
      </c>
      <c r="Q174" s="169">
        <f>+Q173+1</f>
        <v>83</v>
      </c>
      <c r="R174" s="177">
        <v>56</v>
      </c>
      <c r="S174" s="178">
        <v>112</v>
      </c>
      <c r="T174" s="77">
        <v>72</v>
      </c>
      <c r="U174" s="173">
        <v>21</v>
      </c>
      <c r="V174" s="179">
        <v>124</v>
      </c>
      <c r="W174" s="175">
        <v>128</v>
      </c>
      <c r="Y174" s="78" t="s">
        <v>259</v>
      </c>
      <c r="Z174" s="28" t="s">
        <v>141</v>
      </c>
      <c r="AA174" s="176">
        <v>190</v>
      </c>
      <c r="AB174" s="169">
        <v>189</v>
      </c>
      <c r="AC174" s="177">
        <v>171</v>
      </c>
      <c r="AD174" s="178">
        <v>53</v>
      </c>
      <c r="AE174" s="77">
        <v>104</v>
      </c>
      <c r="AF174" s="173">
        <v>32</v>
      </c>
      <c r="AG174" s="179">
        <v>97</v>
      </c>
      <c r="AH174" s="175">
        <v>176</v>
      </c>
      <c r="AJ174" s="78" t="s">
        <v>259</v>
      </c>
      <c r="AK174" s="28" t="s">
        <v>141</v>
      </c>
      <c r="AL174" s="176">
        <v>190</v>
      </c>
      <c r="AM174" s="169">
        <v>190</v>
      </c>
      <c r="AN174" s="177">
        <v>171</v>
      </c>
      <c r="AO174" s="178">
        <v>54</v>
      </c>
      <c r="AP174" s="77">
        <v>102</v>
      </c>
      <c r="AQ174" s="173">
        <v>32</v>
      </c>
      <c r="AR174" s="179">
        <v>98</v>
      </c>
      <c r="AS174" s="175">
        <v>178</v>
      </c>
      <c r="AU174" s="48" t="s">
        <v>259</v>
      </c>
      <c r="AV174" s="28" t="s">
        <v>141</v>
      </c>
      <c r="AW174" s="176">
        <v>192</v>
      </c>
      <c r="AX174" s="169">
        <v>192</v>
      </c>
      <c r="AY174" s="177">
        <v>171</v>
      </c>
      <c r="AZ174" s="178">
        <v>57</v>
      </c>
      <c r="BA174" s="77">
        <v>101</v>
      </c>
      <c r="BB174" s="173">
        <v>32</v>
      </c>
      <c r="BC174" s="179">
        <v>101</v>
      </c>
      <c r="BD174" s="175">
        <v>179</v>
      </c>
      <c r="BF174" s="59" t="s">
        <v>259</v>
      </c>
      <c r="BG174" s="43" t="s">
        <v>260</v>
      </c>
      <c r="BH174" s="176">
        <v>101</v>
      </c>
      <c r="BI174" s="425">
        <v>167</v>
      </c>
      <c r="BJ174" s="177">
        <v>170</v>
      </c>
      <c r="BK174" s="178">
        <v>60</v>
      </c>
      <c r="BL174" s="77">
        <v>110</v>
      </c>
      <c r="BM174" s="173">
        <v>5</v>
      </c>
      <c r="BN174" s="179">
        <v>71</v>
      </c>
      <c r="BO174" s="175">
        <v>150</v>
      </c>
    </row>
    <row r="175" spans="1:67" x14ac:dyDescent="0.25">
      <c r="A175" s="27" t="s">
        <v>262</v>
      </c>
      <c r="B175" s="28" t="s">
        <v>263</v>
      </c>
      <c r="C175" s="37">
        <v>23</v>
      </c>
      <c r="D175" s="37">
        <v>178</v>
      </c>
      <c r="E175" s="37">
        <v>201</v>
      </c>
      <c r="F175" s="37">
        <v>153</v>
      </c>
      <c r="G175" s="37">
        <v>2</v>
      </c>
      <c r="H175" s="37">
        <v>14</v>
      </c>
      <c r="I175" s="37">
        <v>132</v>
      </c>
      <c r="J175" s="45">
        <v>701</v>
      </c>
      <c r="K175" s="136">
        <v>116.83333333333333</v>
      </c>
      <c r="L175" s="40">
        <v>135</v>
      </c>
      <c r="N175" s="27" t="s">
        <v>262</v>
      </c>
      <c r="O175" s="28" t="s">
        <v>263</v>
      </c>
      <c r="P175" s="176">
        <v>19</v>
      </c>
      <c r="Q175" s="169">
        <f>+Q174+1</f>
        <v>84</v>
      </c>
      <c r="R175" s="177">
        <v>160</v>
      </c>
      <c r="S175" s="178">
        <v>112</v>
      </c>
      <c r="T175" s="77">
        <v>2</v>
      </c>
      <c r="U175" s="173">
        <v>14</v>
      </c>
      <c r="V175" s="179">
        <v>124</v>
      </c>
      <c r="W175" s="175">
        <v>102</v>
      </c>
      <c r="Y175" s="27" t="s">
        <v>262</v>
      </c>
      <c r="Z175" s="28" t="s">
        <v>263</v>
      </c>
      <c r="AA175" s="176">
        <v>19</v>
      </c>
      <c r="AB175" s="169">
        <v>148</v>
      </c>
      <c r="AC175" s="177">
        <v>178</v>
      </c>
      <c r="AD175" s="178">
        <v>124</v>
      </c>
      <c r="AE175" s="77">
        <v>2</v>
      </c>
      <c r="AF175" s="173">
        <v>14</v>
      </c>
      <c r="AG175" s="179">
        <v>136</v>
      </c>
      <c r="AH175" s="175">
        <v>132</v>
      </c>
      <c r="AJ175" s="27" t="s">
        <v>262</v>
      </c>
      <c r="AK175" s="28" t="s">
        <v>263</v>
      </c>
      <c r="AL175" s="176">
        <v>19</v>
      </c>
      <c r="AM175" s="169">
        <v>148</v>
      </c>
      <c r="AN175" s="177">
        <v>178</v>
      </c>
      <c r="AO175" s="178">
        <v>125</v>
      </c>
      <c r="AP175" s="77">
        <v>2</v>
      </c>
      <c r="AQ175" s="173">
        <v>14</v>
      </c>
      <c r="AR175" s="179">
        <v>137</v>
      </c>
      <c r="AS175" s="175">
        <v>133</v>
      </c>
      <c r="AU175" s="27" t="s">
        <v>262</v>
      </c>
      <c r="AV175" s="28" t="s">
        <v>263</v>
      </c>
      <c r="AW175" s="176">
        <v>22</v>
      </c>
      <c r="AX175" s="169">
        <v>147</v>
      </c>
      <c r="AY175" s="177">
        <v>178</v>
      </c>
      <c r="AZ175" s="178">
        <v>128</v>
      </c>
      <c r="BA175" s="77">
        <v>2</v>
      </c>
      <c r="BB175" s="173">
        <v>14</v>
      </c>
      <c r="BC175" s="179">
        <v>140</v>
      </c>
      <c r="BD175" s="175">
        <v>133</v>
      </c>
      <c r="BF175" s="48" t="s">
        <v>259</v>
      </c>
      <c r="BG175" s="43" t="s">
        <v>261</v>
      </c>
      <c r="BH175" s="176">
        <v>131</v>
      </c>
      <c r="BI175" s="425">
        <v>91</v>
      </c>
      <c r="BJ175" s="177">
        <v>91</v>
      </c>
      <c r="BK175" s="178">
        <v>130</v>
      </c>
      <c r="BL175" s="77">
        <v>166</v>
      </c>
      <c r="BM175" s="173">
        <v>7</v>
      </c>
      <c r="BN175" s="179">
        <v>143</v>
      </c>
      <c r="BO175" s="175">
        <v>164</v>
      </c>
    </row>
    <row r="176" spans="1:67" x14ac:dyDescent="0.25">
      <c r="A176" s="103" t="s">
        <v>264</v>
      </c>
      <c r="B176" s="28" t="s">
        <v>65</v>
      </c>
      <c r="C176" s="37">
        <v>135</v>
      </c>
      <c r="D176" s="37">
        <v>85</v>
      </c>
      <c r="E176" s="37">
        <v>83</v>
      </c>
      <c r="F176" s="37">
        <v>44</v>
      </c>
      <c r="G176" s="37">
        <v>74</v>
      </c>
      <c r="H176" s="37">
        <v>34</v>
      </c>
      <c r="I176" s="37">
        <v>41</v>
      </c>
      <c r="J176" s="45">
        <v>422</v>
      </c>
      <c r="K176" s="136">
        <v>70.333333333333329</v>
      </c>
      <c r="L176" s="40">
        <v>79</v>
      </c>
      <c r="N176" s="103" t="s">
        <v>264</v>
      </c>
      <c r="O176" s="28" t="s">
        <v>65</v>
      </c>
      <c r="P176" s="176">
        <v>112</v>
      </c>
      <c r="Q176" s="169">
        <v>74</v>
      </c>
      <c r="R176" s="177">
        <v>73</v>
      </c>
      <c r="S176" s="178">
        <v>38</v>
      </c>
      <c r="T176" s="77">
        <v>65</v>
      </c>
      <c r="U176" s="173">
        <v>34</v>
      </c>
      <c r="V176" s="179">
        <v>39</v>
      </c>
      <c r="W176" s="175">
        <v>77</v>
      </c>
      <c r="Y176" s="103" t="s">
        <v>264</v>
      </c>
      <c r="Z176" s="28" t="s">
        <v>65</v>
      </c>
      <c r="AA176" s="176">
        <v>116</v>
      </c>
      <c r="AB176" s="169">
        <v>79</v>
      </c>
      <c r="AC176" s="177">
        <v>75</v>
      </c>
      <c r="AD176" s="178">
        <v>42</v>
      </c>
      <c r="AE176" s="77">
        <v>70</v>
      </c>
      <c r="AF176" s="173">
        <v>34</v>
      </c>
      <c r="AG176" s="179">
        <v>45</v>
      </c>
      <c r="AH176" s="175">
        <v>79</v>
      </c>
      <c r="AJ176" s="103" t="s">
        <v>264</v>
      </c>
      <c r="AK176" s="28" t="s">
        <v>65</v>
      </c>
      <c r="AL176" s="176">
        <v>116</v>
      </c>
      <c r="AM176" s="169">
        <v>79</v>
      </c>
      <c r="AN176" s="177">
        <v>75</v>
      </c>
      <c r="AO176" s="178">
        <v>41</v>
      </c>
      <c r="AP176" s="77">
        <v>68</v>
      </c>
      <c r="AQ176" s="173">
        <v>34</v>
      </c>
      <c r="AR176" s="179">
        <v>44</v>
      </c>
      <c r="AS176" s="175">
        <v>76</v>
      </c>
      <c r="AU176" s="48" t="s">
        <v>264</v>
      </c>
      <c r="AV176" s="28" t="s">
        <v>65</v>
      </c>
      <c r="AW176" s="176">
        <v>114</v>
      </c>
      <c r="AX176" s="169">
        <v>81</v>
      </c>
      <c r="AY176" s="177">
        <v>78</v>
      </c>
      <c r="AZ176" s="178">
        <v>45</v>
      </c>
      <c r="BA176" s="77">
        <v>69</v>
      </c>
      <c r="BB176" s="173">
        <v>34</v>
      </c>
      <c r="BC176" s="179">
        <v>47</v>
      </c>
      <c r="BD176" s="175">
        <v>81</v>
      </c>
      <c r="BF176" s="48" t="s">
        <v>259</v>
      </c>
      <c r="BG176" s="28" t="s">
        <v>141</v>
      </c>
      <c r="BH176" s="176">
        <v>195</v>
      </c>
      <c r="BI176" s="425">
        <v>196</v>
      </c>
      <c r="BJ176" s="177">
        <v>176</v>
      </c>
      <c r="BK176" s="178">
        <v>60</v>
      </c>
      <c r="BL176" s="77">
        <v>105</v>
      </c>
      <c r="BM176" s="173">
        <v>32</v>
      </c>
      <c r="BN176" s="179">
        <v>102</v>
      </c>
      <c r="BO176" s="175">
        <v>184</v>
      </c>
    </row>
    <row r="177" spans="1:67" x14ac:dyDescent="0.25">
      <c r="A177" s="59" t="s">
        <v>264</v>
      </c>
      <c r="B177" s="28" t="s">
        <v>265</v>
      </c>
      <c r="C177" s="37">
        <v>67</v>
      </c>
      <c r="D177" s="37">
        <v>42</v>
      </c>
      <c r="E177" s="37">
        <v>38</v>
      </c>
      <c r="F177" s="37">
        <v>1</v>
      </c>
      <c r="G177" s="37">
        <v>88</v>
      </c>
      <c r="H177" s="37">
        <v>4</v>
      </c>
      <c r="I177" s="37">
        <v>48</v>
      </c>
      <c r="J177" s="45">
        <v>200</v>
      </c>
      <c r="K177" s="136">
        <v>33.333333333333336</v>
      </c>
      <c r="L177" s="40">
        <v>22</v>
      </c>
      <c r="N177" s="59" t="s">
        <v>264</v>
      </c>
      <c r="O177" s="28" t="s">
        <v>265</v>
      </c>
      <c r="P177" s="176">
        <v>56</v>
      </c>
      <c r="Q177" s="169">
        <v>41</v>
      </c>
      <c r="R177" s="177">
        <v>38</v>
      </c>
      <c r="S177" s="178">
        <v>1</v>
      </c>
      <c r="T177" s="77">
        <v>76</v>
      </c>
      <c r="U177" s="173">
        <v>4</v>
      </c>
      <c r="V177" s="179">
        <v>23</v>
      </c>
      <c r="W177" s="175">
        <v>36</v>
      </c>
      <c r="Y177" s="59" t="s">
        <v>264</v>
      </c>
      <c r="Z177" s="28" t="s">
        <v>265</v>
      </c>
      <c r="AA177" s="176">
        <v>51</v>
      </c>
      <c r="AB177" s="169">
        <v>42</v>
      </c>
      <c r="AC177" s="177">
        <v>39</v>
      </c>
      <c r="AD177" s="178">
        <v>1</v>
      </c>
      <c r="AE177" s="77">
        <v>82</v>
      </c>
      <c r="AF177" s="173">
        <v>4</v>
      </c>
      <c r="AG177" s="179">
        <v>29</v>
      </c>
      <c r="AH177" s="175">
        <v>34</v>
      </c>
      <c r="AJ177" s="59" t="s">
        <v>264</v>
      </c>
      <c r="AK177" s="28" t="s">
        <v>265</v>
      </c>
      <c r="AL177" s="176">
        <v>51</v>
      </c>
      <c r="AM177" s="169">
        <v>41</v>
      </c>
      <c r="AN177" s="177">
        <v>36</v>
      </c>
      <c r="AO177" s="178">
        <v>1</v>
      </c>
      <c r="AP177" s="77">
        <v>80</v>
      </c>
      <c r="AQ177" s="173">
        <v>4</v>
      </c>
      <c r="AR177" s="179">
        <v>29</v>
      </c>
      <c r="AS177" s="175">
        <v>33</v>
      </c>
      <c r="AU177" s="59" t="s">
        <v>264</v>
      </c>
      <c r="AV177" s="28" t="s">
        <v>265</v>
      </c>
      <c r="AW177" s="176">
        <v>50</v>
      </c>
      <c r="AX177" s="169">
        <v>41</v>
      </c>
      <c r="AY177" s="177">
        <v>36</v>
      </c>
      <c r="AZ177" s="178">
        <v>1</v>
      </c>
      <c r="BA177" s="77">
        <v>80</v>
      </c>
      <c r="BB177" s="173">
        <v>4</v>
      </c>
      <c r="BC177" s="179">
        <v>30</v>
      </c>
      <c r="BD177" s="175">
        <v>32</v>
      </c>
      <c r="BF177" s="27" t="s">
        <v>262</v>
      </c>
      <c r="BG177" s="28" t="s">
        <v>263</v>
      </c>
      <c r="BH177" s="176">
        <v>20</v>
      </c>
      <c r="BI177" s="425">
        <v>158</v>
      </c>
      <c r="BJ177" s="177">
        <v>182</v>
      </c>
      <c r="BK177" s="178">
        <v>130</v>
      </c>
      <c r="BL177" s="77">
        <v>2</v>
      </c>
      <c r="BM177" s="173">
        <v>14</v>
      </c>
      <c r="BN177" s="179">
        <v>143</v>
      </c>
      <c r="BO177" s="175">
        <v>135</v>
      </c>
    </row>
    <row r="178" spans="1:67" x14ac:dyDescent="0.25">
      <c r="A178" s="50" t="s">
        <v>264</v>
      </c>
      <c r="B178" s="28" t="s">
        <v>266</v>
      </c>
      <c r="C178" s="37">
        <v>212</v>
      </c>
      <c r="D178" s="37">
        <v>93</v>
      </c>
      <c r="E178" s="37">
        <v>92</v>
      </c>
      <c r="F178" s="37">
        <v>154</v>
      </c>
      <c r="G178" s="37">
        <v>190</v>
      </c>
      <c r="H178" s="37">
        <v>23</v>
      </c>
      <c r="I178" s="37">
        <v>159</v>
      </c>
      <c r="J178" s="45">
        <v>733</v>
      </c>
      <c r="K178" s="136">
        <v>122.16666666666667</v>
      </c>
      <c r="L178" s="40">
        <v>139</v>
      </c>
      <c r="N178" s="50" t="s">
        <v>264</v>
      </c>
      <c r="O178" s="28" t="s">
        <v>266</v>
      </c>
      <c r="P178" s="176">
        <v>172</v>
      </c>
      <c r="Q178" s="169">
        <v>82</v>
      </c>
      <c r="R178" s="177">
        <v>81</v>
      </c>
      <c r="S178" s="178">
        <v>112</v>
      </c>
      <c r="T178" s="77">
        <v>157</v>
      </c>
      <c r="U178" s="173">
        <v>23</v>
      </c>
      <c r="V178" s="179">
        <v>124</v>
      </c>
      <c r="W178" s="175">
        <v>161</v>
      </c>
      <c r="Y178" s="50" t="s">
        <v>264</v>
      </c>
      <c r="Z178" s="28" t="s">
        <v>266</v>
      </c>
      <c r="AA178" s="176">
        <v>191</v>
      </c>
      <c r="AB178" s="169">
        <v>85</v>
      </c>
      <c r="AC178" s="177">
        <v>84</v>
      </c>
      <c r="AD178" s="178">
        <v>124</v>
      </c>
      <c r="AE178" s="77">
        <v>169</v>
      </c>
      <c r="AF178" s="173">
        <v>23</v>
      </c>
      <c r="AG178" s="179">
        <v>136</v>
      </c>
      <c r="AH178" s="175">
        <v>174</v>
      </c>
      <c r="AJ178" s="50" t="s">
        <v>264</v>
      </c>
      <c r="AK178" s="28" t="s">
        <v>266</v>
      </c>
      <c r="AL178" s="176">
        <v>191</v>
      </c>
      <c r="AM178" s="169">
        <v>85</v>
      </c>
      <c r="AN178" s="177">
        <v>84</v>
      </c>
      <c r="AO178" s="178">
        <v>125</v>
      </c>
      <c r="AP178" s="77">
        <v>169</v>
      </c>
      <c r="AQ178" s="173">
        <v>23</v>
      </c>
      <c r="AR178" s="179">
        <v>137</v>
      </c>
      <c r="AS178" s="175">
        <v>174</v>
      </c>
      <c r="AU178" s="60" t="s">
        <v>264</v>
      </c>
      <c r="AV178" s="28" t="s">
        <v>266</v>
      </c>
      <c r="AW178" s="176">
        <v>193</v>
      </c>
      <c r="AX178" s="169">
        <v>88</v>
      </c>
      <c r="AY178" s="177">
        <v>86</v>
      </c>
      <c r="AZ178" s="178">
        <v>128</v>
      </c>
      <c r="BA178" s="77">
        <v>170</v>
      </c>
      <c r="BB178" s="173">
        <v>23</v>
      </c>
      <c r="BC178" s="179">
        <v>140</v>
      </c>
      <c r="BD178" s="175">
        <v>177</v>
      </c>
      <c r="BF178" s="48" t="s">
        <v>264</v>
      </c>
      <c r="BG178" s="28" t="s">
        <v>65</v>
      </c>
      <c r="BH178" s="176">
        <v>114</v>
      </c>
      <c r="BI178" s="425">
        <v>84</v>
      </c>
      <c r="BJ178" s="177">
        <v>76</v>
      </c>
      <c r="BK178" s="178">
        <v>48</v>
      </c>
      <c r="BL178" s="77">
        <v>71</v>
      </c>
      <c r="BM178" s="173">
        <v>34</v>
      </c>
      <c r="BN178" s="179">
        <v>49</v>
      </c>
      <c r="BO178" s="175">
        <v>80</v>
      </c>
    </row>
    <row r="179" spans="1:67" x14ac:dyDescent="0.25">
      <c r="A179" s="78" t="s">
        <v>267</v>
      </c>
      <c r="B179" s="43" t="s">
        <v>105</v>
      </c>
      <c r="C179" s="37">
        <v>141</v>
      </c>
      <c r="D179" s="37">
        <v>178</v>
      </c>
      <c r="E179" s="37">
        <v>184</v>
      </c>
      <c r="F179" s="37">
        <v>155</v>
      </c>
      <c r="G179" s="37">
        <v>187</v>
      </c>
      <c r="H179" s="37">
        <v>13</v>
      </c>
      <c r="I179" s="37">
        <v>216</v>
      </c>
      <c r="J179" s="45">
        <v>887</v>
      </c>
      <c r="K179" s="136">
        <v>147.83333333333334</v>
      </c>
      <c r="L179" s="40">
        <v>164</v>
      </c>
      <c r="N179" s="78" t="s">
        <v>267</v>
      </c>
      <c r="O179" s="43" t="s">
        <v>105</v>
      </c>
      <c r="P179" s="176">
        <v>118</v>
      </c>
      <c r="Q179" s="169">
        <f>+Q178+1</f>
        <v>83</v>
      </c>
      <c r="R179" s="177">
        <v>144</v>
      </c>
      <c r="S179" s="178">
        <v>112</v>
      </c>
      <c r="T179" s="77">
        <v>154</v>
      </c>
      <c r="U179" s="173">
        <v>13</v>
      </c>
      <c r="V179" s="179">
        <v>124</v>
      </c>
      <c r="W179" s="175">
        <v>164</v>
      </c>
      <c r="Y179" s="78" t="s">
        <v>267</v>
      </c>
      <c r="Z179" s="43" t="s">
        <v>105</v>
      </c>
      <c r="AA179" s="176">
        <v>121</v>
      </c>
      <c r="AB179" s="169">
        <v>148</v>
      </c>
      <c r="AC179" s="177">
        <v>158</v>
      </c>
      <c r="AD179" s="178">
        <v>124</v>
      </c>
      <c r="AE179" s="77">
        <v>166</v>
      </c>
      <c r="AF179" s="173">
        <v>13</v>
      </c>
      <c r="AG179" s="179">
        <v>136</v>
      </c>
      <c r="AH179" s="175">
        <v>180</v>
      </c>
      <c r="AJ179" s="78" t="s">
        <v>267</v>
      </c>
      <c r="AK179" s="43" t="s">
        <v>105</v>
      </c>
      <c r="AL179" s="176">
        <v>121</v>
      </c>
      <c r="AM179" s="169">
        <v>148</v>
      </c>
      <c r="AN179" s="177">
        <v>158</v>
      </c>
      <c r="AO179" s="178">
        <v>125</v>
      </c>
      <c r="AP179" s="77">
        <v>166</v>
      </c>
      <c r="AQ179" s="173">
        <v>13</v>
      </c>
      <c r="AR179" s="179">
        <v>137</v>
      </c>
      <c r="AS179" s="175">
        <v>182</v>
      </c>
      <c r="AU179" s="48" t="s">
        <v>267</v>
      </c>
      <c r="AV179" s="43" t="s">
        <v>105</v>
      </c>
      <c r="AW179" s="176">
        <v>120</v>
      </c>
      <c r="AX179" s="169">
        <v>147</v>
      </c>
      <c r="AY179" s="177">
        <v>159</v>
      </c>
      <c r="AZ179" s="178">
        <v>128</v>
      </c>
      <c r="BA179" s="77">
        <v>167</v>
      </c>
      <c r="BB179" s="173">
        <v>13</v>
      </c>
      <c r="BC179" s="179">
        <v>140</v>
      </c>
      <c r="BD179" s="175">
        <v>184</v>
      </c>
      <c r="BF179" s="59" t="s">
        <v>264</v>
      </c>
      <c r="BG179" s="28" t="s">
        <v>265</v>
      </c>
      <c r="BH179" s="176">
        <v>50</v>
      </c>
      <c r="BI179" s="425">
        <v>41</v>
      </c>
      <c r="BJ179" s="177">
        <v>36</v>
      </c>
      <c r="BK179" s="178">
        <v>1</v>
      </c>
      <c r="BL179" s="77">
        <v>83</v>
      </c>
      <c r="BM179" s="173">
        <v>4</v>
      </c>
      <c r="BN179" s="179">
        <v>31</v>
      </c>
      <c r="BO179" s="175">
        <v>32</v>
      </c>
    </row>
    <row r="180" spans="1:67" x14ac:dyDescent="0.25">
      <c r="A180" s="48" t="s">
        <v>267</v>
      </c>
      <c r="B180" s="43" t="s">
        <v>268</v>
      </c>
      <c r="C180" s="37">
        <v>132</v>
      </c>
      <c r="D180" s="37">
        <v>142</v>
      </c>
      <c r="E180" s="37">
        <v>143</v>
      </c>
      <c r="F180" s="37">
        <v>95</v>
      </c>
      <c r="G180" s="37">
        <v>173</v>
      </c>
      <c r="H180" s="37">
        <v>34</v>
      </c>
      <c r="I180" s="37">
        <v>199</v>
      </c>
      <c r="J180" s="45">
        <v>745</v>
      </c>
      <c r="K180" s="136">
        <v>124.16666666666667</v>
      </c>
      <c r="L180" s="40">
        <v>141</v>
      </c>
      <c r="N180" s="48" t="s">
        <v>267</v>
      </c>
      <c r="O180" s="43" t="s">
        <v>268</v>
      </c>
      <c r="P180" s="176">
        <v>109</v>
      </c>
      <c r="Q180" s="169">
        <f>+Q179+1</f>
        <v>84</v>
      </c>
      <c r="R180" s="177">
        <v>115</v>
      </c>
      <c r="S180" s="178">
        <v>84</v>
      </c>
      <c r="T180" s="77">
        <v>143</v>
      </c>
      <c r="U180" s="173">
        <v>34</v>
      </c>
      <c r="V180" s="179">
        <v>99</v>
      </c>
      <c r="W180" s="175">
        <v>149</v>
      </c>
      <c r="Y180" s="48" t="s">
        <v>267</v>
      </c>
      <c r="Z180" s="43" t="s">
        <v>268</v>
      </c>
      <c r="AA180" s="176">
        <v>113</v>
      </c>
      <c r="AB180" s="169">
        <v>125</v>
      </c>
      <c r="AC180" s="177">
        <v>126</v>
      </c>
      <c r="AD180" s="178">
        <v>97</v>
      </c>
      <c r="AE180" s="77">
        <v>156</v>
      </c>
      <c r="AF180" s="173">
        <v>34</v>
      </c>
      <c r="AG180" s="179">
        <v>109</v>
      </c>
      <c r="AH180" s="175">
        <v>158</v>
      </c>
      <c r="AJ180" s="48" t="s">
        <v>267</v>
      </c>
      <c r="AK180" s="43" t="s">
        <v>268</v>
      </c>
      <c r="AL180" s="176">
        <v>112</v>
      </c>
      <c r="AM180" s="169">
        <v>125</v>
      </c>
      <c r="AN180" s="177">
        <v>126</v>
      </c>
      <c r="AO180" s="178">
        <v>97</v>
      </c>
      <c r="AP180" s="77">
        <v>157</v>
      </c>
      <c r="AQ180" s="173">
        <v>34</v>
      </c>
      <c r="AR180" s="179">
        <v>109</v>
      </c>
      <c r="AS180" s="175">
        <v>160</v>
      </c>
      <c r="AU180" s="42" t="s">
        <v>267</v>
      </c>
      <c r="AV180" s="43" t="s">
        <v>268</v>
      </c>
      <c r="AW180" s="176">
        <v>110</v>
      </c>
      <c r="AX180" s="169">
        <v>127</v>
      </c>
      <c r="AY180" s="177">
        <v>128</v>
      </c>
      <c r="AZ180" s="178">
        <v>98</v>
      </c>
      <c r="BA180" s="77">
        <v>158</v>
      </c>
      <c r="BB180" s="173">
        <v>34</v>
      </c>
      <c r="BC180" s="179">
        <v>111</v>
      </c>
      <c r="BD180" s="175">
        <v>160</v>
      </c>
      <c r="BF180" s="60" t="s">
        <v>264</v>
      </c>
      <c r="BG180" s="28" t="s">
        <v>266</v>
      </c>
      <c r="BH180" s="176">
        <v>196</v>
      </c>
      <c r="BI180" s="425">
        <v>91</v>
      </c>
      <c r="BJ180" s="177">
        <v>91</v>
      </c>
      <c r="BK180" s="178">
        <v>130</v>
      </c>
      <c r="BL180" s="77">
        <v>174</v>
      </c>
      <c r="BM180" s="173">
        <v>23</v>
      </c>
      <c r="BN180" s="179">
        <v>143</v>
      </c>
      <c r="BO180" s="175">
        <v>182</v>
      </c>
    </row>
    <row r="181" spans="1:67" x14ac:dyDescent="0.25">
      <c r="A181" s="78" t="s">
        <v>267</v>
      </c>
      <c r="B181" s="43" t="s">
        <v>269</v>
      </c>
      <c r="C181" s="37">
        <v>181</v>
      </c>
      <c r="D181" s="37">
        <v>205</v>
      </c>
      <c r="E181" s="37">
        <v>201</v>
      </c>
      <c r="F181" s="37">
        <v>156</v>
      </c>
      <c r="G181" s="37">
        <v>190</v>
      </c>
      <c r="H181" s="37">
        <v>4</v>
      </c>
      <c r="I181" s="37">
        <v>183</v>
      </c>
      <c r="J181" s="45">
        <v>930</v>
      </c>
      <c r="K181" s="136">
        <v>155</v>
      </c>
      <c r="L181" s="40">
        <v>168</v>
      </c>
      <c r="N181" s="78" t="s">
        <v>267</v>
      </c>
      <c r="O181" s="43" t="s">
        <v>269</v>
      </c>
      <c r="P181" s="176">
        <v>145</v>
      </c>
      <c r="Q181" s="169">
        <f>+Q180+1</f>
        <v>85</v>
      </c>
      <c r="R181" s="177">
        <v>160</v>
      </c>
      <c r="S181" s="178">
        <v>112</v>
      </c>
      <c r="T181" s="77">
        <v>157</v>
      </c>
      <c r="U181" s="173">
        <v>4</v>
      </c>
      <c r="V181" s="179">
        <v>124</v>
      </c>
      <c r="W181" s="175">
        <v>176</v>
      </c>
      <c r="Y181" s="78" t="s">
        <v>267</v>
      </c>
      <c r="Z181" s="43" t="s">
        <v>269</v>
      </c>
      <c r="AA181" s="176">
        <v>151</v>
      </c>
      <c r="AB181" s="169">
        <v>181</v>
      </c>
      <c r="AC181" s="177">
        <v>178</v>
      </c>
      <c r="AD181" s="178">
        <v>124</v>
      </c>
      <c r="AE181" s="77">
        <v>169</v>
      </c>
      <c r="AF181" s="173">
        <v>4</v>
      </c>
      <c r="AG181" s="179">
        <v>136</v>
      </c>
      <c r="AH181" s="175">
        <v>193</v>
      </c>
      <c r="AJ181" s="78" t="s">
        <v>267</v>
      </c>
      <c r="AK181" s="43" t="s">
        <v>269</v>
      </c>
      <c r="AL181" s="176">
        <v>151</v>
      </c>
      <c r="AM181" s="169">
        <v>181</v>
      </c>
      <c r="AN181" s="177">
        <v>178</v>
      </c>
      <c r="AO181" s="178">
        <v>125</v>
      </c>
      <c r="AP181" s="77">
        <v>169</v>
      </c>
      <c r="AQ181" s="173">
        <v>4</v>
      </c>
      <c r="AR181" s="179">
        <v>137</v>
      </c>
      <c r="AS181" s="175">
        <v>194</v>
      </c>
      <c r="AU181" s="48" t="s">
        <v>267</v>
      </c>
      <c r="AV181" s="43" t="s">
        <v>269</v>
      </c>
      <c r="AW181" s="176">
        <v>155</v>
      </c>
      <c r="AX181" s="169">
        <v>183</v>
      </c>
      <c r="AY181" s="177">
        <v>178</v>
      </c>
      <c r="AZ181" s="178">
        <v>128</v>
      </c>
      <c r="BA181" s="77">
        <v>170</v>
      </c>
      <c r="BB181" s="173">
        <v>4</v>
      </c>
      <c r="BC181" s="179">
        <v>140</v>
      </c>
      <c r="BD181" s="175">
        <v>196</v>
      </c>
      <c r="BF181" s="48" t="s">
        <v>267</v>
      </c>
      <c r="BG181" s="43" t="s">
        <v>105</v>
      </c>
      <c r="BH181" s="176">
        <v>120</v>
      </c>
      <c r="BI181" s="425">
        <v>158</v>
      </c>
      <c r="BJ181" s="177">
        <v>164</v>
      </c>
      <c r="BK181" s="178">
        <v>130</v>
      </c>
      <c r="BL181" s="77">
        <v>169</v>
      </c>
      <c r="BM181" s="173">
        <v>13</v>
      </c>
      <c r="BN181" s="179">
        <v>143</v>
      </c>
      <c r="BO181" s="175">
        <v>189</v>
      </c>
    </row>
    <row r="182" spans="1:67" x14ac:dyDescent="0.25">
      <c r="A182" s="44" t="s">
        <v>267</v>
      </c>
      <c r="B182" s="43" t="s">
        <v>413</v>
      </c>
      <c r="C182" s="37"/>
      <c r="D182" s="37"/>
      <c r="E182" s="37"/>
      <c r="F182" s="37"/>
      <c r="G182" s="37"/>
      <c r="H182" s="37"/>
      <c r="I182" s="37"/>
      <c r="J182" s="45"/>
      <c r="K182" s="136"/>
      <c r="L182" s="40"/>
      <c r="N182" s="44" t="s">
        <v>267</v>
      </c>
      <c r="O182" s="43" t="s">
        <v>413</v>
      </c>
      <c r="P182" s="176"/>
      <c r="Q182" s="169"/>
      <c r="R182" s="177"/>
      <c r="S182" s="178"/>
      <c r="T182" s="77"/>
      <c r="U182" s="173"/>
      <c r="V182" s="179"/>
      <c r="W182" s="175"/>
      <c r="Y182" s="44" t="s">
        <v>267</v>
      </c>
      <c r="Z182" s="43" t="s">
        <v>413</v>
      </c>
      <c r="AA182" s="63">
        <v>149</v>
      </c>
      <c r="AB182" s="63">
        <v>174</v>
      </c>
      <c r="AC182" s="63">
        <v>165</v>
      </c>
      <c r="AD182" s="63">
        <v>108</v>
      </c>
      <c r="AE182" s="63">
        <v>47</v>
      </c>
      <c r="AF182" s="63">
        <v>21</v>
      </c>
      <c r="AG182" s="63">
        <v>128</v>
      </c>
      <c r="AH182" s="63">
        <v>168</v>
      </c>
      <c r="AJ182" s="44" t="s">
        <v>267</v>
      </c>
      <c r="AK182" s="43" t="s">
        <v>413</v>
      </c>
      <c r="AL182" s="176">
        <v>150</v>
      </c>
      <c r="AM182" s="169">
        <v>174</v>
      </c>
      <c r="AN182" s="177">
        <v>165</v>
      </c>
      <c r="AO182" s="178">
        <v>109</v>
      </c>
      <c r="AP182" s="77">
        <v>47</v>
      </c>
      <c r="AQ182" s="173">
        <v>21</v>
      </c>
      <c r="AR182" s="179">
        <v>129</v>
      </c>
      <c r="AS182" s="175">
        <v>170</v>
      </c>
      <c r="AU182" s="78" t="s">
        <v>267</v>
      </c>
      <c r="AV182" s="43" t="s">
        <v>413</v>
      </c>
      <c r="AW182" s="63">
        <v>154</v>
      </c>
      <c r="AX182" s="63">
        <v>176</v>
      </c>
      <c r="AY182" s="63">
        <v>166</v>
      </c>
      <c r="AZ182" s="63">
        <v>111</v>
      </c>
      <c r="BA182" s="63">
        <v>52</v>
      </c>
      <c r="BB182" s="63">
        <v>25</v>
      </c>
      <c r="BC182" s="63">
        <v>132</v>
      </c>
      <c r="BD182" s="63">
        <v>173</v>
      </c>
      <c r="BF182" s="42" t="s">
        <v>267</v>
      </c>
      <c r="BG182" s="43" t="s">
        <v>268</v>
      </c>
      <c r="BH182" s="176">
        <v>109</v>
      </c>
      <c r="BI182" s="425">
        <v>130</v>
      </c>
      <c r="BJ182" s="177">
        <v>131</v>
      </c>
      <c r="BK182" s="178">
        <v>100</v>
      </c>
      <c r="BL182" s="77">
        <v>162</v>
      </c>
      <c r="BM182" s="173">
        <v>34</v>
      </c>
      <c r="BN182" s="179">
        <v>114</v>
      </c>
      <c r="BO182" s="175">
        <v>163</v>
      </c>
    </row>
    <row r="183" spans="1:67" ht="15.75" thickBot="1" x14ac:dyDescent="0.3">
      <c r="A183" s="42" t="s">
        <v>267</v>
      </c>
      <c r="B183" s="43" t="s">
        <v>270</v>
      </c>
      <c r="C183" s="71">
        <v>49</v>
      </c>
      <c r="D183" s="37">
        <v>92</v>
      </c>
      <c r="E183" s="37">
        <v>91</v>
      </c>
      <c r="F183" s="37">
        <v>50</v>
      </c>
      <c r="G183" s="94">
        <v>63</v>
      </c>
      <c r="H183" s="37">
        <v>47</v>
      </c>
      <c r="I183" s="37">
        <v>159</v>
      </c>
      <c r="J183" s="45">
        <v>488</v>
      </c>
      <c r="K183" s="136">
        <v>81.333333333333329</v>
      </c>
      <c r="L183" s="40">
        <v>91</v>
      </c>
      <c r="N183" s="42" t="s">
        <v>267</v>
      </c>
      <c r="O183" s="43" t="s">
        <v>270</v>
      </c>
      <c r="P183" s="176">
        <v>43</v>
      </c>
      <c r="Q183" s="169">
        <f>+Q181+1</f>
        <v>86</v>
      </c>
      <c r="R183" s="177">
        <v>80</v>
      </c>
      <c r="S183" s="178">
        <v>47</v>
      </c>
      <c r="T183" s="77">
        <v>50</v>
      </c>
      <c r="U183" s="173">
        <v>47</v>
      </c>
      <c r="V183" s="179">
        <v>76</v>
      </c>
      <c r="W183" s="175">
        <v>73</v>
      </c>
      <c r="Y183" s="42" t="s">
        <v>267</v>
      </c>
      <c r="Z183" s="43" t="s">
        <v>270</v>
      </c>
      <c r="AA183" s="176">
        <v>38</v>
      </c>
      <c r="AB183" s="169">
        <v>84</v>
      </c>
      <c r="AC183" s="177">
        <v>83</v>
      </c>
      <c r="AD183" s="178">
        <v>53</v>
      </c>
      <c r="AE183" s="77">
        <v>56</v>
      </c>
      <c r="AF183" s="173">
        <v>47</v>
      </c>
      <c r="AG183" s="179">
        <v>81</v>
      </c>
      <c r="AH183" s="175">
        <v>71</v>
      </c>
      <c r="AJ183" s="42" t="s">
        <v>267</v>
      </c>
      <c r="AK183" s="43" t="s">
        <v>270</v>
      </c>
      <c r="AL183" s="176">
        <v>38</v>
      </c>
      <c r="AM183" s="169">
        <v>84</v>
      </c>
      <c r="AN183" s="177">
        <v>83</v>
      </c>
      <c r="AO183" s="178">
        <v>54</v>
      </c>
      <c r="AP183" s="77">
        <v>55</v>
      </c>
      <c r="AQ183" s="173">
        <v>47</v>
      </c>
      <c r="AR183" s="179">
        <v>81</v>
      </c>
      <c r="AS183" s="175">
        <v>69</v>
      </c>
      <c r="AU183" s="41" t="s">
        <v>267</v>
      </c>
      <c r="AV183" s="43" t="s">
        <v>270</v>
      </c>
      <c r="AW183" s="176">
        <v>38</v>
      </c>
      <c r="AX183" s="169">
        <v>87</v>
      </c>
      <c r="AY183" s="177">
        <v>85</v>
      </c>
      <c r="AZ183" s="178">
        <v>57</v>
      </c>
      <c r="BA183" s="77">
        <v>56</v>
      </c>
      <c r="BB183" s="173">
        <v>47</v>
      </c>
      <c r="BC183" s="179">
        <v>84</v>
      </c>
      <c r="BD183" s="175">
        <v>72</v>
      </c>
      <c r="BF183" s="48" t="s">
        <v>267</v>
      </c>
      <c r="BG183" s="43" t="s">
        <v>269</v>
      </c>
      <c r="BH183" s="176">
        <v>154</v>
      </c>
      <c r="BI183" s="425">
        <v>187</v>
      </c>
      <c r="BJ183" s="177">
        <v>182</v>
      </c>
      <c r="BK183" s="178">
        <v>130</v>
      </c>
      <c r="BL183" s="77">
        <v>174</v>
      </c>
      <c r="BM183" s="173">
        <v>4</v>
      </c>
      <c r="BN183" s="179">
        <v>143</v>
      </c>
      <c r="BO183" s="175">
        <v>199</v>
      </c>
    </row>
    <row r="184" spans="1:67" x14ac:dyDescent="0.25">
      <c r="A184" s="291" t="s">
        <v>1</v>
      </c>
      <c r="B184" s="291"/>
      <c r="C184" s="2" t="s">
        <v>2</v>
      </c>
      <c r="D184" s="2" t="s">
        <v>3</v>
      </c>
      <c r="E184" s="414" t="s">
        <v>434</v>
      </c>
      <c r="F184" s="2" t="s">
        <v>370</v>
      </c>
      <c r="G184" s="4" t="s">
        <v>6</v>
      </c>
      <c r="H184" s="5" t="s">
        <v>7</v>
      </c>
      <c r="I184" s="4" t="s">
        <v>8</v>
      </c>
      <c r="J184" s="6" t="s">
        <v>9</v>
      </c>
      <c r="K184" s="7" t="s">
        <v>10</v>
      </c>
      <c r="L184" s="8" t="s">
        <v>11</v>
      </c>
      <c r="N184" s="291" t="s">
        <v>369</v>
      </c>
      <c r="O184" s="291"/>
      <c r="P184" s="143" t="s">
        <v>2</v>
      </c>
      <c r="Q184" s="285" t="s">
        <v>4</v>
      </c>
      <c r="R184" s="292" t="s">
        <v>434</v>
      </c>
      <c r="S184" s="146" t="s">
        <v>370</v>
      </c>
      <c r="T184" s="147" t="s">
        <v>6</v>
      </c>
      <c r="U184" s="148" t="s">
        <v>7</v>
      </c>
      <c r="V184" s="149" t="s">
        <v>8</v>
      </c>
      <c r="W184" s="289" t="s">
        <v>371</v>
      </c>
      <c r="Y184" s="291" t="s">
        <v>383</v>
      </c>
      <c r="Z184" s="291"/>
      <c r="AA184" s="143" t="s">
        <v>2</v>
      </c>
      <c r="AB184" s="285" t="s">
        <v>4</v>
      </c>
      <c r="AC184" s="292" t="s">
        <v>434</v>
      </c>
      <c r="AD184" s="146" t="s">
        <v>370</v>
      </c>
      <c r="AE184" s="147" t="s">
        <v>6</v>
      </c>
      <c r="AF184" s="148" t="s">
        <v>7</v>
      </c>
      <c r="AG184" s="149" t="s">
        <v>8</v>
      </c>
      <c r="AH184" s="289" t="s">
        <v>371</v>
      </c>
      <c r="AJ184" s="291" t="s">
        <v>430</v>
      </c>
      <c r="AK184" s="291"/>
      <c r="AL184" s="143" t="s">
        <v>2</v>
      </c>
      <c r="AM184" s="285" t="s">
        <v>4</v>
      </c>
      <c r="AN184" s="292" t="s">
        <v>434</v>
      </c>
      <c r="AO184" s="146" t="s">
        <v>370</v>
      </c>
      <c r="AP184" s="147" t="s">
        <v>6</v>
      </c>
      <c r="AQ184" s="148" t="s">
        <v>7</v>
      </c>
      <c r="AR184" s="149" t="s">
        <v>8</v>
      </c>
      <c r="AS184" s="289" t="s">
        <v>371</v>
      </c>
      <c r="AU184" s="291" t="s">
        <v>436</v>
      </c>
      <c r="AV184" s="291"/>
      <c r="AW184" s="143" t="s">
        <v>2</v>
      </c>
      <c r="AX184" s="285" t="s">
        <v>4</v>
      </c>
      <c r="AY184" s="292" t="s">
        <v>434</v>
      </c>
      <c r="AZ184" s="146" t="s">
        <v>370</v>
      </c>
      <c r="BA184" s="147" t="s">
        <v>6</v>
      </c>
      <c r="BB184" s="148" t="s">
        <v>7</v>
      </c>
      <c r="BC184" s="149" t="s">
        <v>8</v>
      </c>
      <c r="BD184" s="289" t="s">
        <v>371</v>
      </c>
      <c r="BF184" s="78" t="s">
        <v>267</v>
      </c>
      <c r="BG184" s="43" t="s">
        <v>413</v>
      </c>
      <c r="BH184" s="176">
        <v>153</v>
      </c>
      <c r="BI184" s="425">
        <v>181</v>
      </c>
      <c r="BJ184" s="177">
        <v>171</v>
      </c>
      <c r="BK184" s="178">
        <v>113</v>
      </c>
      <c r="BL184" s="77">
        <v>57</v>
      </c>
      <c r="BM184" s="173">
        <v>25</v>
      </c>
      <c r="BN184" s="179">
        <v>134</v>
      </c>
      <c r="BO184" s="175">
        <v>177</v>
      </c>
    </row>
    <row r="185" spans="1:67" ht="15.75" thickBot="1" x14ac:dyDescent="0.3">
      <c r="A185" s="291" t="s">
        <v>361</v>
      </c>
      <c r="B185" s="291"/>
      <c r="C185" s="9" t="s">
        <v>12</v>
      </c>
      <c r="D185" s="10" t="s">
        <v>4</v>
      </c>
      <c r="E185" s="113" t="s">
        <v>435</v>
      </c>
      <c r="F185" s="415" t="s">
        <v>14</v>
      </c>
      <c r="G185" s="11" t="s">
        <v>15</v>
      </c>
      <c r="H185" s="12" t="s">
        <v>16</v>
      </c>
      <c r="I185" s="416" t="s">
        <v>17</v>
      </c>
      <c r="J185" s="13" t="s">
        <v>18</v>
      </c>
      <c r="K185" s="14" t="s">
        <v>19</v>
      </c>
      <c r="L185" s="15" t="s">
        <v>20</v>
      </c>
      <c r="N185" s="291" t="s">
        <v>361</v>
      </c>
      <c r="O185" s="291"/>
      <c r="P185" s="151" t="s">
        <v>12</v>
      </c>
      <c r="Q185" s="152" t="s">
        <v>432</v>
      </c>
      <c r="R185" s="226" t="s">
        <v>435</v>
      </c>
      <c r="S185" s="293" t="s">
        <v>14</v>
      </c>
      <c r="T185" s="155" t="s">
        <v>15</v>
      </c>
      <c r="U185" s="156" t="s">
        <v>16</v>
      </c>
      <c r="V185" s="294" t="s">
        <v>17</v>
      </c>
      <c r="W185" s="158" t="s">
        <v>423</v>
      </c>
      <c r="Y185" s="291" t="s">
        <v>384</v>
      </c>
      <c r="Z185" s="291"/>
      <c r="AA185" s="151" t="s">
        <v>12</v>
      </c>
      <c r="AB185" s="152" t="s">
        <v>432</v>
      </c>
      <c r="AC185" s="226" t="s">
        <v>435</v>
      </c>
      <c r="AD185" s="293" t="s">
        <v>14</v>
      </c>
      <c r="AE185" s="155" t="s">
        <v>15</v>
      </c>
      <c r="AF185" s="156" t="s">
        <v>16</v>
      </c>
      <c r="AG185" s="294" t="s">
        <v>17</v>
      </c>
      <c r="AH185" s="158" t="s">
        <v>423</v>
      </c>
      <c r="AJ185" s="291" t="s">
        <v>361</v>
      </c>
      <c r="AK185" s="291"/>
      <c r="AL185" s="151" t="s">
        <v>12</v>
      </c>
      <c r="AM185" s="152" t="s">
        <v>432</v>
      </c>
      <c r="AN185" s="226" t="s">
        <v>435</v>
      </c>
      <c r="AO185" s="293" t="s">
        <v>14</v>
      </c>
      <c r="AP185" s="155" t="s">
        <v>15</v>
      </c>
      <c r="AQ185" s="156" t="s">
        <v>16</v>
      </c>
      <c r="AR185" s="294" t="s">
        <v>17</v>
      </c>
      <c r="AS185" s="158" t="s">
        <v>423</v>
      </c>
      <c r="AU185" s="291" t="s">
        <v>437</v>
      </c>
      <c r="AV185" s="291"/>
      <c r="AW185" s="151" t="s">
        <v>12</v>
      </c>
      <c r="AX185" s="152" t="s">
        <v>432</v>
      </c>
      <c r="AY185" s="226" t="s">
        <v>435</v>
      </c>
      <c r="AZ185" s="293" t="s">
        <v>14</v>
      </c>
      <c r="BA185" s="155" t="s">
        <v>15</v>
      </c>
      <c r="BB185" s="156" t="s">
        <v>16</v>
      </c>
      <c r="BC185" s="294" t="s">
        <v>17</v>
      </c>
      <c r="BD185" s="158" t="s">
        <v>423</v>
      </c>
      <c r="BF185" s="41" t="s">
        <v>267</v>
      </c>
      <c r="BG185" s="43" t="s">
        <v>270</v>
      </c>
      <c r="BH185" s="176">
        <v>38</v>
      </c>
      <c r="BI185" s="425">
        <v>90</v>
      </c>
      <c r="BJ185" s="177">
        <v>89</v>
      </c>
      <c r="BK185" s="178">
        <v>60</v>
      </c>
      <c r="BL185" s="77">
        <v>60</v>
      </c>
      <c r="BM185" s="173">
        <v>47</v>
      </c>
      <c r="BN185" s="179">
        <v>87</v>
      </c>
      <c r="BO185" s="175">
        <v>73</v>
      </c>
    </row>
    <row r="186" spans="1:67" x14ac:dyDescent="0.25">
      <c r="A186" s="291"/>
      <c r="B186" s="291"/>
      <c r="C186" s="9" t="s">
        <v>13</v>
      </c>
      <c r="D186" s="9" t="s">
        <v>21</v>
      </c>
      <c r="E186" s="9" t="s">
        <v>13</v>
      </c>
      <c r="F186" s="9" t="s">
        <v>23</v>
      </c>
      <c r="G186" s="11" t="s">
        <v>13</v>
      </c>
      <c r="H186" s="12" t="s">
        <v>24</v>
      </c>
      <c r="I186" s="11" t="s">
        <v>25</v>
      </c>
      <c r="J186" s="13" t="s">
        <v>26</v>
      </c>
      <c r="K186" s="14" t="s">
        <v>27</v>
      </c>
      <c r="L186" s="15" t="s">
        <v>28</v>
      </c>
      <c r="N186" s="291"/>
      <c r="O186" s="291"/>
      <c r="P186" s="151" t="s">
        <v>13</v>
      </c>
      <c r="Q186" s="152" t="s">
        <v>29</v>
      </c>
      <c r="R186" s="153" t="s">
        <v>13</v>
      </c>
      <c r="S186" s="154" t="s">
        <v>23</v>
      </c>
      <c r="T186" s="155" t="s">
        <v>13</v>
      </c>
      <c r="U186" s="156" t="s">
        <v>24</v>
      </c>
      <c r="V186" s="157" t="s">
        <v>25</v>
      </c>
      <c r="W186" s="158" t="s">
        <v>372</v>
      </c>
      <c r="Y186" s="291" t="s">
        <v>361</v>
      </c>
      <c r="Z186" s="291"/>
      <c r="AA186" s="151" t="s">
        <v>13</v>
      </c>
      <c r="AB186" s="152" t="s">
        <v>29</v>
      </c>
      <c r="AC186" s="153" t="s">
        <v>13</v>
      </c>
      <c r="AD186" s="154" t="s">
        <v>23</v>
      </c>
      <c r="AE186" s="155" t="s">
        <v>13</v>
      </c>
      <c r="AF186" s="156" t="s">
        <v>24</v>
      </c>
      <c r="AG186" s="157" t="s">
        <v>25</v>
      </c>
      <c r="AH186" s="158" t="s">
        <v>372</v>
      </c>
      <c r="AJ186" s="291"/>
      <c r="AK186" s="291"/>
      <c r="AL186" s="151" t="s">
        <v>13</v>
      </c>
      <c r="AM186" s="152" t="s">
        <v>29</v>
      </c>
      <c r="AN186" s="153" t="s">
        <v>13</v>
      </c>
      <c r="AO186" s="154" t="s">
        <v>23</v>
      </c>
      <c r="AP186" s="155" t="s">
        <v>13</v>
      </c>
      <c r="AQ186" s="156" t="s">
        <v>24</v>
      </c>
      <c r="AR186" s="157" t="s">
        <v>25</v>
      </c>
      <c r="AS186" s="158" t="s">
        <v>372</v>
      </c>
      <c r="AU186" s="301" t="s">
        <v>361</v>
      </c>
      <c r="AV186" s="291"/>
      <c r="AW186" s="151" t="s">
        <v>13</v>
      </c>
      <c r="AX186" s="152" t="s">
        <v>29</v>
      </c>
      <c r="AY186" s="153" t="s">
        <v>13</v>
      </c>
      <c r="AZ186" s="154" t="s">
        <v>23</v>
      </c>
      <c r="BA186" s="155" t="s">
        <v>13</v>
      </c>
      <c r="BB186" s="156" t="s">
        <v>24</v>
      </c>
      <c r="BC186" s="157" t="s">
        <v>25</v>
      </c>
      <c r="BD186" s="158" t="s">
        <v>372</v>
      </c>
      <c r="BF186" s="291" t="s">
        <v>496</v>
      </c>
      <c r="BG186" s="291"/>
      <c r="BH186" s="143" t="s">
        <v>442</v>
      </c>
      <c r="BI186" s="285" t="s">
        <v>4</v>
      </c>
      <c r="BJ186" s="292" t="s">
        <v>434</v>
      </c>
      <c r="BK186" s="146" t="s">
        <v>370</v>
      </c>
      <c r="BL186" s="147" t="s">
        <v>6</v>
      </c>
      <c r="BM186" s="148" t="s">
        <v>7</v>
      </c>
      <c r="BN186" s="149" t="s">
        <v>8</v>
      </c>
      <c r="BO186" s="289" t="s">
        <v>371</v>
      </c>
    </row>
    <row r="187" spans="1:67" x14ac:dyDescent="0.25">
      <c r="A187" s="291"/>
      <c r="B187" s="291"/>
      <c r="C187" s="364" t="s">
        <v>22</v>
      </c>
      <c r="D187" s="9" t="s">
        <v>29</v>
      </c>
      <c r="E187" s="9" t="s">
        <v>22</v>
      </c>
      <c r="F187" s="11" t="s">
        <v>22</v>
      </c>
      <c r="G187" s="11" t="s">
        <v>22</v>
      </c>
      <c r="H187" s="12" t="s">
        <v>31</v>
      </c>
      <c r="I187" s="11" t="s">
        <v>13</v>
      </c>
      <c r="J187" s="13"/>
      <c r="K187" s="14"/>
      <c r="L187" s="17" t="s">
        <v>32</v>
      </c>
      <c r="N187" s="291"/>
      <c r="O187" s="291"/>
      <c r="P187" s="296" t="s">
        <v>22</v>
      </c>
      <c r="Q187" s="152" t="s">
        <v>13</v>
      </c>
      <c r="R187" s="153" t="s">
        <v>22</v>
      </c>
      <c r="S187" s="297" t="s">
        <v>22</v>
      </c>
      <c r="T187" s="155" t="s">
        <v>22</v>
      </c>
      <c r="U187" s="156" t="s">
        <v>31</v>
      </c>
      <c r="V187" s="157" t="s">
        <v>13</v>
      </c>
      <c r="W187" s="158" t="s">
        <v>27</v>
      </c>
      <c r="Y187" s="291"/>
      <c r="Z187" s="291"/>
      <c r="AA187" s="296" t="s">
        <v>22</v>
      </c>
      <c r="AB187" s="152" t="s">
        <v>13</v>
      </c>
      <c r="AC187" s="153" t="s">
        <v>22</v>
      </c>
      <c r="AD187" s="297" t="s">
        <v>22</v>
      </c>
      <c r="AE187" s="155" t="s">
        <v>22</v>
      </c>
      <c r="AF187" s="156" t="s">
        <v>31</v>
      </c>
      <c r="AG187" s="157" t="s">
        <v>13</v>
      </c>
      <c r="AH187" s="158" t="s">
        <v>27</v>
      </c>
      <c r="AJ187" s="291"/>
      <c r="AK187" s="291"/>
      <c r="AL187" s="296" t="s">
        <v>22</v>
      </c>
      <c r="AM187" s="152" t="s">
        <v>13</v>
      </c>
      <c r="AN187" s="153" t="s">
        <v>22</v>
      </c>
      <c r="AO187" s="297" t="s">
        <v>22</v>
      </c>
      <c r="AP187" s="155" t="s">
        <v>22</v>
      </c>
      <c r="AQ187" s="156" t="s">
        <v>31</v>
      </c>
      <c r="AR187" s="157" t="s">
        <v>13</v>
      </c>
      <c r="AS187" s="158" t="s">
        <v>27</v>
      </c>
      <c r="AU187" s="291"/>
      <c r="AV187" s="291"/>
      <c r="AW187" s="296" t="s">
        <v>22</v>
      </c>
      <c r="AX187" s="152" t="s">
        <v>13</v>
      </c>
      <c r="AY187" s="153" t="s">
        <v>22</v>
      </c>
      <c r="AZ187" s="297" t="s">
        <v>22</v>
      </c>
      <c r="BA187" s="155" t="s">
        <v>22</v>
      </c>
      <c r="BB187" s="156" t="s">
        <v>31</v>
      </c>
      <c r="BC187" s="157" t="s">
        <v>13</v>
      </c>
      <c r="BD187" s="158" t="s">
        <v>27</v>
      </c>
      <c r="BF187" s="301" t="s">
        <v>361</v>
      </c>
      <c r="BG187" s="291"/>
      <c r="BH187" s="151" t="s">
        <v>12</v>
      </c>
      <c r="BI187" s="152" t="s">
        <v>432</v>
      </c>
      <c r="BJ187" s="226" t="s">
        <v>435</v>
      </c>
      <c r="BK187" s="293" t="s">
        <v>14</v>
      </c>
      <c r="BL187" s="155" t="s">
        <v>15</v>
      </c>
      <c r="BM187" s="156" t="s">
        <v>16</v>
      </c>
      <c r="BN187" s="294" t="s">
        <v>17</v>
      </c>
      <c r="BO187" s="158" t="s">
        <v>423</v>
      </c>
    </row>
    <row r="188" spans="1:67" ht="15.75" thickBot="1" x14ac:dyDescent="0.3">
      <c r="A188" s="302" t="s">
        <v>33</v>
      </c>
      <c r="B188" s="267" t="s">
        <v>34</v>
      </c>
      <c r="C188" s="335">
        <v>42562</v>
      </c>
      <c r="D188" s="418">
        <v>42562</v>
      </c>
      <c r="E188" s="335">
        <v>42562</v>
      </c>
      <c r="F188" s="335">
        <v>42562</v>
      </c>
      <c r="G188" s="335">
        <v>42562</v>
      </c>
      <c r="H188" s="417">
        <v>42014</v>
      </c>
      <c r="I188" s="335">
        <v>42562</v>
      </c>
      <c r="J188" s="419">
        <v>42562</v>
      </c>
      <c r="K188" s="420">
        <v>42562</v>
      </c>
      <c r="L188" s="421">
        <v>42562</v>
      </c>
      <c r="N188" s="302" t="s">
        <v>33</v>
      </c>
      <c r="O188" s="267" t="s">
        <v>34</v>
      </c>
      <c r="P188" s="298">
        <v>42602</v>
      </c>
      <c r="Q188" s="270">
        <v>42602</v>
      </c>
      <c r="R188" s="299">
        <v>42602</v>
      </c>
      <c r="S188" s="300">
        <v>42602</v>
      </c>
      <c r="T188" s="295">
        <v>42602</v>
      </c>
      <c r="U188" s="274">
        <v>42014</v>
      </c>
      <c r="V188" s="275">
        <v>42602</v>
      </c>
      <c r="W188" s="276">
        <v>42602</v>
      </c>
      <c r="Y188" s="266" t="s">
        <v>33</v>
      </c>
      <c r="Z188" s="267" t="s">
        <v>34</v>
      </c>
      <c r="AA188" s="298">
        <v>42710</v>
      </c>
      <c r="AB188" s="270">
        <v>42710</v>
      </c>
      <c r="AC188" s="299">
        <v>42710</v>
      </c>
      <c r="AD188" s="300">
        <v>42710</v>
      </c>
      <c r="AE188" s="295">
        <v>42710</v>
      </c>
      <c r="AF188" s="274">
        <v>42014</v>
      </c>
      <c r="AG188" s="275">
        <v>42710</v>
      </c>
      <c r="AH188" s="276">
        <v>42710</v>
      </c>
      <c r="AJ188" s="266" t="s">
        <v>33</v>
      </c>
      <c r="AK188" s="267" t="s">
        <v>34</v>
      </c>
      <c r="AL188" s="298">
        <v>42741</v>
      </c>
      <c r="AM188" s="270">
        <v>42741</v>
      </c>
      <c r="AN188" s="299">
        <v>42741</v>
      </c>
      <c r="AO188" s="300">
        <v>42741</v>
      </c>
      <c r="AP188" s="295">
        <v>42741</v>
      </c>
      <c r="AQ188" s="274">
        <v>42014</v>
      </c>
      <c r="AR188" s="275">
        <v>42741</v>
      </c>
      <c r="AS188" s="276">
        <v>42741</v>
      </c>
      <c r="AU188" s="302" t="s">
        <v>33</v>
      </c>
      <c r="AV188" s="267" t="s">
        <v>34</v>
      </c>
      <c r="AW188" s="298">
        <v>42763</v>
      </c>
      <c r="AX188" s="270">
        <v>42763</v>
      </c>
      <c r="AY188" s="299">
        <v>42763</v>
      </c>
      <c r="AZ188" s="300">
        <v>42763</v>
      </c>
      <c r="BA188" s="295">
        <v>42763</v>
      </c>
      <c r="BB188" s="274">
        <v>42014</v>
      </c>
      <c r="BC188" s="275">
        <v>42763</v>
      </c>
      <c r="BD188" s="276">
        <v>42763</v>
      </c>
      <c r="BG188" s="291"/>
      <c r="BH188" s="151" t="s">
        <v>13</v>
      </c>
      <c r="BI188" s="152" t="s">
        <v>29</v>
      </c>
      <c r="BJ188" s="153" t="s">
        <v>13</v>
      </c>
      <c r="BK188" s="154" t="s">
        <v>23</v>
      </c>
      <c r="BL188" s="155" t="s">
        <v>13</v>
      </c>
      <c r="BM188" s="156" t="s">
        <v>24</v>
      </c>
      <c r="BN188" s="157" t="s">
        <v>25</v>
      </c>
      <c r="BO188" s="158" t="s">
        <v>372</v>
      </c>
    </row>
    <row r="189" spans="1:67" x14ac:dyDescent="0.25">
      <c r="A189" s="50" t="s">
        <v>267</v>
      </c>
      <c r="B189" s="28" t="s">
        <v>151</v>
      </c>
      <c r="C189" s="37">
        <v>135</v>
      </c>
      <c r="D189" s="37">
        <v>85</v>
      </c>
      <c r="E189" s="37">
        <v>83</v>
      </c>
      <c r="F189" s="37">
        <v>1</v>
      </c>
      <c r="G189" s="37">
        <v>182</v>
      </c>
      <c r="H189" s="37">
        <v>8</v>
      </c>
      <c r="I189" s="37">
        <v>63</v>
      </c>
      <c r="J189" s="45">
        <v>375</v>
      </c>
      <c r="K189" s="136">
        <v>62.5</v>
      </c>
      <c r="L189" s="40">
        <v>62</v>
      </c>
      <c r="N189" s="50" t="s">
        <v>267</v>
      </c>
      <c r="O189" s="28" t="s">
        <v>151</v>
      </c>
      <c r="P189" s="176">
        <v>112</v>
      </c>
      <c r="Q189" s="169">
        <v>74</v>
      </c>
      <c r="R189" s="177">
        <v>73</v>
      </c>
      <c r="S189" s="178">
        <v>1</v>
      </c>
      <c r="T189" s="77">
        <v>150</v>
      </c>
      <c r="U189" s="173">
        <v>8</v>
      </c>
      <c r="V189" s="179">
        <v>1</v>
      </c>
      <c r="W189" s="175">
        <v>83</v>
      </c>
      <c r="Y189" s="50" t="s">
        <v>267</v>
      </c>
      <c r="Z189" s="28" t="s">
        <v>151</v>
      </c>
      <c r="AA189" s="176">
        <v>116</v>
      </c>
      <c r="AB189" s="169">
        <v>79</v>
      </c>
      <c r="AC189" s="177">
        <v>75</v>
      </c>
      <c r="AD189" s="178">
        <v>1</v>
      </c>
      <c r="AE189" s="77">
        <v>162</v>
      </c>
      <c r="AF189" s="173">
        <v>8</v>
      </c>
      <c r="AG189" s="179">
        <v>1</v>
      </c>
      <c r="AH189" s="175">
        <v>81</v>
      </c>
      <c r="AJ189" s="50" t="s">
        <v>267</v>
      </c>
      <c r="AK189" s="28" t="s">
        <v>151</v>
      </c>
      <c r="AL189" s="176">
        <v>116</v>
      </c>
      <c r="AM189" s="169">
        <v>81</v>
      </c>
      <c r="AN189" s="177">
        <v>75</v>
      </c>
      <c r="AO189" s="178">
        <v>1</v>
      </c>
      <c r="AP189" s="77">
        <v>162</v>
      </c>
      <c r="AQ189" s="173">
        <v>8</v>
      </c>
      <c r="AR189" s="179">
        <v>1</v>
      </c>
      <c r="AS189" s="175">
        <v>82</v>
      </c>
      <c r="AU189" s="44" t="s">
        <v>267</v>
      </c>
      <c r="AV189" s="28" t="s">
        <v>151</v>
      </c>
      <c r="AW189" s="176">
        <v>114</v>
      </c>
      <c r="AX189" s="169">
        <v>81</v>
      </c>
      <c r="AY189" s="177">
        <v>78</v>
      </c>
      <c r="AZ189" s="178">
        <v>1</v>
      </c>
      <c r="BA189" s="77">
        <v>164</v>
      </c>
      <c r="BB189" s="173">
        <v>8</v>
      </c>
      <c r="BC189" s="179">
        <v>1</v>
      </c>
      <c r="BD189" s="175">
        <v>84</v>
      </c>
      <c r="BF189" s="291"/>
      <c r="BG189" s="291"/>
      <c r="BH189" s="151" t="s">
        <v>22</v>
      </c>
      <c r="BI189" s="152" t="s">
        <v>13</v>
      </c>
      <c r="BJ189" s="153" t="s">
        <v>22</v>
      </c>
      <c r="BK189" s="297" t="s">
        <v>22</v>
      </c>
      <c r="BL189" s="155" t="s">
        <v>22</v>
      </c>
      <c r="BM189" s="156" t="s">
        <v>31</v>
      </c>
      <c r="BN189" s="157" t="s">
        <v>13</v>
      </c>
      <c r="BO189" s="158" t="s">
        <v>27</v>
      </c>
    </row>
    <row r="190" spans="1:67" ht="15.75" thickBot="1" x14ac:dyDescent="0.3">
      <c r="A190" s="27" t="s">
        <v>272</v>
      </c>
      <c r="B190" s="28" t="s">
        <v>273</v>
      </c>
      <c r="C190" s="37">
        <v>201</v>
      </c>
      <c r="D190" s="93">
        <v>70</v>
      </c>
      <c r="E190" s="37">
        <v>86</v>
      </c>
      <c r="F190" s="37">
        <v>118</v>
      </c>
      <c r="G190" s="37">
        <v>180</v>
      </c>
      <c r="H190" s="37">
        <v>15</v>
      </c>
      <c r="I190" s="37">
        <v>63</v>
      </c>
      <c r="J190" s="45">
        <v>553</v>
      </c>
      <c r="K190" s="136">
        <v>92.166666666666671</v>
      </c>
      <c r="L190" s="40">
        <v>103</v>
      </c>
      <c r="N190" s="27" t="s">
        <v>272</v>
      </c>
      <c r="O190" s="28" t="s">
        <v>273</v>
      </c>
      <c r="P190" s="176">
        <v>162</v>
      </c>
      <c r="Q190" s="169">
        <f>+Q189+1</f>
        <v>75</v>
      </c>
      <c r="R190" s="177">
        <v>77</v>
      </c>
      <c r="S190" s="178">
        <v>98</v>
      </c>
      <c r="T190" s="77">
        <v>147</v>
      </c>
      <c r="U190" s="173">
        <v>15</v>
      </c>
      <c r="V190" s="179">
        <v>40</v>
      </c>
      <c r="W190" s="175">
        <v>136</v>
      </c>
      <c r="Y190" s="27" t="s">
        <v>272</v>
      </c>
      <c r="Z190" s="28" t="s">
        <v>273</v>
      </c>
      <c r="AA190" s="176">
        <v>180</v>
      </c>
      <c r="AB190" s="169">
        <v>85</v>
      </c>
      <c r="AC190" s="177">
        <v>84</v>
      </c>
      <c r="AD190" s="178">
        <v>111</v>
      </c>
      <c r="AE190" s="77">
        <v>160</v>
      </c>
      <c r="AF190" s="173">
        <v>20</v>
      </c>
      <c r="AG190" s="179">
        <v>89</v>
      </c>
      <c r="AH190" s="175">
        <v>152</v>
      </c>
      <c r="AJ190" s="27" t="s">
        <v>272</v>
      </c>
      <c r="AK190" s="28" t="s">
        <v>273</v>
      </c>
      <c r="AL190" s="176">
        <v>180</v>
      </c>
      <c r="AM190" s="169">
        <v>85</v>
      </c>
      <c r="AN190" s="177">
        <v>84</v>
      </c>
      <c r="AO190" s="178">
        <v>112</v>
      </c>
      <c r="AP190" s="77">
        <v>160</v>
      </c>
      <c r="AQ190" s="173">
        <v>20</v>
      </c>
      <c r="AR190" s="179">
        <v>89</v>
      </c>
      <c r="AS190" s="175">
        <v>154</v>
      </c>
      <c r="AU190" s="27" t="s">
        <v>272</v>
      </c>
      <c r="AV190" s="28" t="s">
        <v>273</v>
      </c>
      <c r="AW190" s="176">
        <v>184</v>
      </c>
      <c r="AX190" s="169">
        <v>88</v>
      </c>
      <c r="AY190" s="177">
        <v>86</v>
      </c>
      <c r="AZ190" s="178">
        <v>114</v>
      </c>
      <c r="BA190" s="77">
        <v>161</v>
      </c>
      <c r="BB190" s="173">
        <v>20</v>
      </c>
      <c r="BC190" s="179">
        <v>92</v>
      </c>
      <c r="BD190" s="175">
        <v>157</v>
      </c>
      <c r="BF190" s="302" t="s">
        <v>33</v>
      </c>
      <c r="BG190" s="267" t="s">
        <v>34</v>
      </c>
      <c r="BH190" s="427">
        <v>42798</v>
      </c>
      <c r="BI190" s="270">
        <v>42798</v>
      </c>
      <c r="BJ190" s="299">
        <v>42798</v>
      </c>
      <c r="BK190" s="300">
        <v>42798</v>
      </c>
      <c r="BL190" s="273">
        <v>42798</v>
      </c>
      <c r="BM190" s="426">
        <v>42798</v>
      </c>
      <c r="BN190" s="275">
        <v>42798</v>
      </c>
      <c r="BO190" s="276">
        <v>42798</v>
      </c>
    </row>
    <row r="191" spans="1:67" x14ac:dyDescent="0.25">
      <c r="A191" s="60" t="s">
        <v>274</v>
      </c>
      <c r="B191" s="28" t="s">
        <v>275</v>
      </c>
      <c r="C191" s="37">
        <v>137</v>
      </c>
      <c r="D191" s="37">
        <v>10</v>
      </c>
      <c r="E191" s="37">
        <v>30</v>
      </c>
      <c r="F191" s="37">
        <v>100</v>
      </c>
      <c r="G191" s="37">
        <v>127</v>
      </c>
      <c r="H191" s="37">
        <v>24</v>
      </c>
      <c r="I191" s="37">
        <v>22</v>
      </c>
      <c r="J191" s="45">
        <v>323</v>
      </c>
      <c r="K191" s="136">
        <v>53.833333333333336</v>
      </c>
      <c r="L191" s="40">
        <v>50</v>
      </c>
      <c r="N191" s="60" t="s">
        <v>274</v>
      </c>
      <c r="O191" s="28" t="s">
        <v>275</v>
      </c>
      <c r="P191" s="176">
        <v>114</v>
      </c>
      <c r="Q191" s="169">
        <f>+Q190+1</f>
        <v>76</v>
      </c>
      <c r="R191" s="177">
        <v>30</v>
      </c>
      <c r="S191" s="178">
        <v>85</v>
      </c>
      <c r="T191" s="77">
        <v>109</v>
      </c>
      <c r="U191" s="173">
        <v>24</v>
      </c>
      <c r="V191" s="179">
        <v>18</v>
      </c>
      <c r="W191" s="175">
        <v>73</v>
      </c>
      <c r="Y191" s="60" t="s">
        <v>274</v>
      </c>
      <c r="Z191" s="28" t="s">
        <v>275</v>
      </c>
      <c r="AA191" s="176">
        <v>118</v>
      </c>
      <c r="AB191" s="169">
        <v>8</v>
      </c>
      <c r="AC191" s="177">
        <v>28</v>
      </c>
      <c r="AD191" s="178">
        <v>98</v>
      </c>
      <c r="AE191" s="77">
        <v>120</v>
      </c>
      <c r="AF191" s="173">
        <v>24</v>
      </c>
      <c r="AG191" s="179">
        <v>23</v>
      </c>
      <c r="AH191" s="175">
        <v>71</v>
      </c>
      <c r="AJ191" s="60" t="s">
        <v>274</v>
      </c>
      <c r="AK191" s="28" t="s">
        <v>275</v>
      </c>
      <c r="AL191" s="176">
        <v>118</v>
      </c>
      <c r="AM191" s="169">
        <v>9</v>
      </c>
      <c r="AN191" s="177">
        <v>28</v>
      </c>
      <c r="AO191" s="178">
        <v>98</v>
      </c>
      <c r="AP191" s="77">
        <v>118</v>
      </c>
      <c r="AQ191" s="173">
        <v>24</v>
      </c>
      <c r="AR191" s="179">
        <v>22</v>
      </c>
      <c r="AS191" s="175">
        <v>68</v>
      </c>
      <c r="AU191" s="44" t="s">
        <v>274</v>
      </c>
      <c r="AV191" s="28" t="s">
        <v>275</v>
      </c>
      <c r="AW191" s="176">
        <v>117</v>
      </c>
      <c r="AX191" s="169">
        <v>10</v>
      </c>
      <c r="AY191" s="177">
        <v>28</v>
      </c>
      <c r="AZ191" s="178">
        <v>99</v>
      </c>
      <c r="BA191" s="77">
        <v>117</v>
      </c>
      <c r="BB191" s="173">
        <v>24</v>
      </c>
      <c r="BC191" s="179">
        <v>22</v>
      </c>
      <c r="BD191" s="175">
        <v>70</v>
      </c>
      <c r="BF191" s="44" t="s">
        <v>267</v>
      </c>
      <c r="BG191" s="28" t="s">
        <v>151</v>
      </c>
      <c r="BH191" s="176">
        <v>114</v>
      </c>
      <c r="BI191" s="425">
        <v>84</v>
      </c>
      <c r="BJ191" s="177">
        <v>76</v>
      </c>
      <c r="BK191" s="178">
        <v>1</v>
      </c>
      <c r="BL191" s="77">
        <v>166</v>
      </c>
      <c r="BM191" s="173">
        <v>8</v>
      </c>
      <c r="BN191" s="179">
        <v>1</v>
      </c>
      <c r="BO191" s="175">
        <v>80</v>
      </c>
    </row>
    <row r="192" spans="1:67" x14ac:dyDescent="0.25">
      <c r="A192" s="60" t="s">
        <v>274</v>
      </c>
      <c r="B192" s="28" t="s">
        <v>276</v>
      </c>
      <c r="C192" s="37">
        <v>206</v>
      </c>
      <c r="D192" s="37">
        <v>93</v>
      </c>
      <c r="E192" s="37">
        <v>92</v>
      </c>
      <c r="F192" s="37">
        <v>1</v>
      </c>
      <c r="G192" s="37">
        <v>190</v>
      </c>
      <c r="H192" s="37">
        <v>6</v>
      </c>
      <c r="I192" s="37">
        <v>90</v>
      </c>
      <c r="J192" s="45">
        <v>488</v>
      </c>
      <c r="K192" s="136">
        <v>81.333333333333329</v>
      </c>
      <c r="L192" s="40">
        <v>91</v>
      </c>
      <c r="N192" s="60" t="s">
        <v>274</v>
      </c>
      <c r="O192" s="28" t="s">
        <v>276</v>
      </c>
      <c r="P192" s="176">
        <v>167</v>
      </c>
      <c r="Q192" s="169">
        <v>82</v>
      </c>
      <c r="R192" s="177">
        <v>81</v>
      </c>
      <c r="S192" s="178">
        <v>1</v>
      </c>
      <c r="T192" s="77">
        <v>157</v>
      </c>
      <c r="U192" s="173">
        <v>6</v>
      </c>
      <c r="V192" s="179">
        <v>1</v>
      </c>
      <c r="W192" s="175">
        <v>107</v>
      </c>
      <c r="Y192" s="60" t="s">
        <v>274</v>
      </c>
      <c r="Z192" s="28" t="s">
        <v>276</v>
      </c>
      <c r="AA192" s="176">
        <v>180</v>
      </c>
      <c r="AB192" s="169">
        <v>85</v>
      </c>
      <c r="AC192" s="177">
        <v>84</v>
      </c>
      <c r="AD192" s="178">
        <v>1</v>
      </c>
      <c r="AE192" s="77">
        <v>169</v>
      </c>
      <c r="AF192" s="173">
        <v>6</v>
      </c>
      <c r="AG192" s="179">
        <v>1</v>
      </c>
      <c r="AH192" s="175">
        <v>108</v>
      </c>
      <c r="AJ192" s="60" t="s">
        <v>274</v>
      </c>
      <c r="AK192" s="28" t="s">
        <v>276</v>
      </c>
      <c r="AL192" s="176">
        <v>180</v>
      </c>
      <c r="AM192" s="169">
        <v>85</v>
      </c>
      <c r="AN192" s="177">
        <v>84</v>
      </c>
      <c r="AO192" s="178">
        <v>1</v>
      </c>
      <c r="AP192" s="77">
        <v>169</v>
      </c>
      <c r="AQ192" s="173">
        <v>6</v>
      </c>
      <c r="AR192" s="179">
        <v>1</v>
      </c>
      <c r="AS192" s="175">
        <v>108</v>
      </c>
      <c r="AU192" s="44" t="s">
        <v>274</v>
      </c>
      <c r="AV192" s="28" t="s">
        <v>276</v>
      </c>
      <c r="AW192" s="176">
        <v>184</v>
      </c>
      <c r="AX192" s="169">
        <v>88</v>
      </c>
      <c r="AY192" s="177">
        <v>86</v>
      </c>
      <c r="AZ192" s="178">
        <v>1</v>
      </c>
      <c r="BA192" s="77">
        <v>170</v>
      </c>
      <c r="BB192" s="173">
        <v>6</v>
      </c>
      <c r="BC192" s="179">
        <v>1</v>
      </c>
      <c r="BD192" s="175">
        <v>111</v>
      </c>
      <c r="BF192" s="27" t="s">
        <v>272</v>
      </c>
      <c r="BG192" s="28" t="s">
        <v>273</v>
      </c>
      <c r="BH192" s="63">
        <v>184</v>
      </c>
      <c r="BI192" s="423">
        <v>56</v>
      </c>
      <c r="BJ192" s="63">
        <v>78</v>
      </c>
      <c r="BK192" s="63">
        <v>88</v>
      </c>
      <c r="BL192" s="63">
        <v>154</v>
      </c>
      <c r="BM192" s="63">
        <v>26</v>
      </c>
      <c r="BN192" s="63">
        <v>63</v>
      </c>
      <c r="BO192" s="63">
        <v>132</v>
      </c>
    </row>
    <row r="193" spans="1:67" x14ac:dyDescent="0.25">
      <c r="A193" s="60" t="s">
        <v>277</v>
      </c>
      <c r="B193" s="28" t="s">
        <v>278</v>
      </c>
      <c r="C193" s="37">
        <v>116</v>
      </c>
      <c r="D193" s="37">
        <v>81</v>
      </c>
      <c r="E193" s="37">
        <v>77</v>
      </c>
      <c r="F193" s="31">
        <v>14</v>
      </c>
      <c r="G193" s="96">
        <v>68</v>
      </c>
      <c r="H193" s="37">
        <v>26</v>
      </c>
      <c r="I193" s="67">
        <v>22</v>
      </c>
      <c r="J193" s="45">
        <v>336</v>
      </c>
      <c r="K193" s="136">
        <v>56</v>
      </c>
      <c r="L193" s="40">
        <v>54</v>
      </c>
      <c r="N193" s="60" t="s">
        <v>277</v>
      </c>
      <c r="O193" s="28" t="s">
        <v>365</v>
      </c>
      <c r="P193" s="176">
        <v>96</v>
      </c>
      <c r="Q193" s="169">
        <v>71</v>
      </c>
      <c r="R193" s="177">
        <v>68</v>
      </c>
      <c r="S193" s="178">
        <v>11</v>
      </c>
      <c r="T193" s="77">
        <v>57</v>
      </c>
      <c r="U193" s="173">
        <v>26</v>
      </c>
      <c r="V193" s="179">
        <v>18</v>
      </c>
      <c r="W193" s="175">
        <v>57</v>
      </c>
      <c r="Y193" s="60" t="s">
        <v>277</v>
      </c>
      <c r="Z193" s="28" t="s">
        <v>365</v>
      </c>
      <c r="AA193" s="176">
        <v>95</v>
      </c>
      <c r="AB193" s="169">
        <v>75</v>
      </c>
      <c r="AC193" s="177">
        <v>71</v>
      </c>
      <c r="AD193" s="178">
        <v>12</v>
      </c>
      <c r="AE193" s="77">
        <v>61</v>
      </c>
      <c r="AF193" s="173">
        <v>26</v>
      </c>
      <c r="AG193" s="179">
        <v>23</v>
      </c>
      <c r="AH193" s="175">
        <v>57</v>
      </c>
      <c r="AJ193" s="60" t="s">
        <v>277</v>
      </c>
      <c r="AK193" s="28" t="s">
        <v>365</v>
      </c>
      <c r="AL193" s="176">
        <v>94</v>
      </c>
      <c r="AM193" s="169">
        <v>74</v>
      </c>
      <c r="AN193" s="177">
        <v>70</v>
      </c>
      <c r="AO193" s="178">
        <v>10</v>
      </c>
      <c r="AP193" s="77">
        <v>59</v>
      </c>
      <c r="AQ193" s="173">
        <v>26</v>
      </c>
      <c r="AR193" s="179">
        <v>22</v>
      </c>
      <c r="AS193" s="175">
        <v>52</v>
      </c>
      <c r="AU193" s="44" t="s">
        <v>277</v>
      </c>
      <c r="AV193" s="28" t="s">
        <v>365</v>
      </c>
      <c r="AW193" s="176">
        <v>93</v>
      </c>
      <c r="AX193" s="169">
        <v>77</v>
      </c>
      <c r="AY193" s="177">
        <v>71</v>
      </c>
      <c r="AZ193" s="178">
        <v>11</v>
      </c>
      <c r="BA193" s="77">
        <v>60</v>
      </c>
      <c r="BB193" s="173">
        <v>26</v>
      </c>
      <c r="BC193" s="179">
        <v>22</v>
      </c>
      <c r="BD193" s="175">
        <v>52</v>
      </c>
      <c r="BF193" s="44" t="s">
        <v>274</v>
      </c>
      <c r="BG193" s="28" t="s">
        <v>275</v>
      </c>
      <c r="BH193" s="176">
        <v>116</v>
      </c>
      <c r="BI193" s="425">
        <v>9</v>
      </c>
      <c r="BJ193" s="177">
        <v>29</v>
      </c>
      <c r="BK193" s="178">
        <v>101</v>
      </c>
      <c r="BL193" s="77">
        <v>119</v>
      </c>
      <c r="BM193" s="173">
        <v>24</v>
      </c>
      <c r="BN193" s="179">
        <v>23</v>
      </c>
      <c r="BO193" s="175">
        <v>68</v>
      </c>
    </row>
    <row r="194" spans="1:67" x14ac:dyDescent="0.25">
      <c r="A194" s="41" t="s">
        <v>277</v>
      </c>
      <c r="B194" s="43" t="s">
        <v>279</v>
      </c>
      <c r="C194" s="37">
        <v>155</v>
      </c>
      <c r="D194" s="37">
        <v>93</v>
      </c>
      <c r="E194" s="37">
        <v>92</v>
      </c>
      <c r="F194" s="37">
        <v>46</v>
      </c>
      <c r="G194" s="37">
        <v>133</v>
      </c>
      <c r="H194" s="37">
        <v>17</v>
      </c>
      <c r="I194" s="37">
        <v>132</v>
      </c>
      <c r="J194" s="45">
        <v>535</v>
      </c>
      <c r="K194" s="136">
        <v>89.166666666666671</v>
      </c>
      <c r="L194" s="40">
        <v>101</v>
      </c>
      <c r="N194" s="41" t="s">
        <v>277</v>
      </c>
      <c r="O194" s="43" t="s">
        <v>279</v>
      </c>
      <c r="P194" s="176">
        <v>127</v>
      </c>
      <c r="Q194" s="169">
        <v>82</v>
      </c>
      <c r="R194" s="177">
        <v>81</v>
      </c>
      <c r="S194" s="178">
        <v>41</v>
      </c>
      <c r="T194" s="77">
        <v>115</v>
      </c>
      <c r="U194" s="173">
        <v>17</v>
      </c>
      <c r="V194" s="179">
        <v>79</v>
      </c>
      <c r="W194" s="175">
        <v>116</v>
      </c>
      <c r="Y194" s="41" t="s">
        <v>277</v>
      </c>
      <c r="Z194" s="43" t="s">
        <v>414</v>
      </c>
      <c r="AA194" s="176">
        <v>131</v>
      </c>
      <c r="AB194" s="169">
        <v>85</v>
      </c>
      <c r="AC194" s="177">
        <v>84</v>
      </c>
      <c r="AD194" s="178">
        <v>46</v>
      </c>
      <c r="AE194" s="77">
        <v>126</v>
      </c>
      <c r="AF194" s="173">
        <v>17</v>
      </c>
      <c r="AG194" s="179">
        <v>86</v>
      </c>
      <c r="AH194" s="175">
        <v>120</v>
      </c>
      <c r="AJ194" s="41" t="s">
        <v>277</v>
      </c>
      <c r="AK194" s="43" t="s">
        <v>414</v>
      </c>
      <c r="AL194" s="176">
        <v>131</v>
      </c>
      <c r="AM194" s="169">
        <v>85</v>
      </c>
      <c r="AN194" s="177">
        <v>84</v>
      </c>
      <c r="AO194" s="178">
        <v>46</v>
      </c>
      <c r="AP194" s="77">
        <v>125</v>
      </c>
      <c r="AQ194" s="173">
        <v>17</v>
      </c>
      <c r="AR194" s="179">
        <v>86</v>
      </c>
      <c r="AS194" s="175">
        <v>121</v>
      </c>
      <c r="AU194" s="59" t="s">
        <v>277</v>
      </c>
      <c r="AV194" s="43" t="s">
        <v>414</v>
      </c>
      <c r="AW194" s="176">
        <v>131</v>
      </c>
      <c r="AX194" s="169">
        <v>88</v>
      </c>
      <c r="AY194" s="177">
        <v>86</v>
      </c>
      <c r="AZ194" s="178">
        <v>49</v>
      </c>
      <c r="BA194" s="77">
        <v>126</v>
      </c>
      <c r="BB194" s="173">
        <v>17</v>
      </c>
      <c r="BC194" s="179">
        <v>89</v>
      </c>
      <c r="BD194" s="175">
        <v>123</v>
      </c>
      <c r="BF194" s="44" t="s">
        <v>274</v>
      </c>
      <c r="BG194" s="28" t="s">
        <v>276</v>
      </c>
      <c r="BH194" s="176">
        <v>188</v>
      </c>
      <c r="BI194" s="425">
        <v>91</v>
      </c>
      <c r="BJ194" s="177">
        <v>91</v>
      </c>
      <c r="BK194" s="178">
        <v>1</v>
      </c>
      <c r="BL194" s="77">
        <v>174</v>
      </c>
      <c r="BM194" s="173">
        <v>6</v>
      </c>
      <c r="BN194" s="179">
        <v>1</v>
      </c>
      <c r="BO194" s="175">
        <v>111</v>
      </c>
    </row>
    <row r="195" spans="1:67" x14ac:dyDescent="0.25">
      <c r="A195" s="44" t="s">
        <v>280</v>
      </c>
      <c r="B195" s="28" t="s">
        <v>281</v>
      </c>
      <c r="C195" s="37">
        <v>103</v>
      </c>
      <c r="D195" s="37">
        <v>78</v>
      </c>
      <c r="E195" s="81">
        <v>45</v>
      </c>
      <c r="F195" s="31">
        <v>15</v>
      </c>
      <c r="G195" s="69">
        <v>32</v>
      </c>
      <c r="H195" s="37">
        <v>28</v>
      </c>
      <c r="I195" s="29">
        <v>14</v>
      </c>
      <c r="J195" s="56">
        <v>283</v>
      </c>
      <c r="K195" s="135">
        <v>47.166666666666664</v>
      </c>
      <c r="L195" s="40">
        <v>38</v>
      </c>
      <c r="N195" s="44" t="s">
        <v>280</v>
      </c>
      <c r="O195" s="28" t="s">
        <v>281</v>
      </c>
      <c r="P195" s="176">
        <v>86</v>
      </c>
      <c r="Q195" s="169">
        <f>+Q194+1</f>
        <v>83</v>
      </c>
      <c r="R195" s="177">
        <v>44</v>
      </c>
      <c r="S195" s="178">
        <v>2</v>
      </c>
      <c r="T195" s="77">
        <v>18</v>
      </c>
      <c r="U195" s="173">
        <v>17</v>
      </c>
      <c r="V195" s="179">
        <v>13</v>
      </c>
      <c r="W195" s="175">
        <v>30</v>
      </c>
      <c r="Y195" s="44" t="s">
        <v>280</v>
      </c>
      <c r="Z195" s="28" t="s">
        <v>281</v>
      </c>
      <c r="AA195" s="63">
        <v>48</v>
      </c>
      <c r="AB195" s="63">
        <v>20</v>
      </c>
      <c r="AC195" s="63">
        <v>13</v>
      </c>
      <c r="AD195" s="63">
        <v>81</v>
      </c>
      <c r="AE195" s="63">
        <v>52</v>
      </c>
      <c r="AF195" s="63">
        <v>48</v>
      </c>
      <c r="AG195" s="63">
        <v>16</v>
      </c>
      <c r="AH195" s="63">
        <v>31</v>
      </c>
      <c r="AJ195" s="44" t="s">
        <v>280</v>
      </c>
      <c r="AK195" s="28" t="s">
        <v>281</v>
      </c>
      <c r="AL195" s="176">
        <v>48</v>
      </c>
      <c r="AM195" s="169">
        <v>20</v>
      </c>
      <c r="AN195" s="177">
        <v>13</v>
      </c>
      <c r="AO195" s="178">
        <v>82</v>
      </c>
      <c r="AP195" s="77">
        <v>52</v>
      </c>
      <c r="AQ195" s="173">
        <v>48</v>
      </c>
      <c r="AR195" s="179">
        <v>16</v>
      </c>
      <c r="AS195" s="175">
        <v>31</v>
      </c>
      <c r="AU195" s="78" t="s">
        <v>280</v>
      </c>
      <c r="AV195" s="28" t="s">
        <v>281</v>
      </c>
      <c r="AW195" s="63">
        <v>54</v>
      </c>
      <c r="AX195" s="63">
        <v>27</v>
      </c>
      <c r="AY195" s="63">
        <v>19</v>
      </c>
      <c r="AZ195" s="63">
        <v>91</v>
      </c>
      <c r="BA195" s="63">
        <v>51</v>
      </c>
      <c r="BB195" s="63">
        <v>56</v>
      </c>
      <c r="BC195" s="63">
        <v>27</v>
      </c>
      <c r="BD195" s="63">
        <v>39</v>
      </c>
      <c r="BF195" s="44" t="s">
        <v>277</v>
      </c>
      <c r="BG195" s="28" t="s">
        <v>365</v>
      </c>
      <c r="BH195" s="176">
        <v>93</v>
      </c>
      <c r="BI195" s="425">
        <v>80</v>
      </c>
      <c r="BJ195" s="177">
        <v>70</v>
      </c>
      <c r="BK195" s="178">
        <v>12</v>
      </c>
      <c r="BL195" s="77">
        <v>62</v>
      </c>
      <c r="BM195" s="173">
        <v>26</v>
      </c>
      <c r="BN195" s="179">
        <v>23</v>
      </c>
      <c r="BO195" s="175">
        <v>50</v>
      </c>
    </row>
    <row r="196" spans="1:67" x14ac:dyDescent="0.25">
      <c r="A196" s="105" t="s">
        <v>282</v>
      </c>
      <c r="B196" s="106" t="s">
        <v>107</v>
      </c>
      <c r="C196" s="37">
        <v>83</v>
      </c>
      <c r="D196" s="37">
        <v>83</v>
      </c>
      <c r="E196" s="37">
        <v>76</v>
      </c>
      <c r="F196" s="53">
        <v>20</v>
      </c>
      <c r="G196" s="68">
        <v>8</v>
      </c>
      <c r="H196" s="37">
        <v>31</v>
      </c>
      <c r="I196" s="37">
        <v>63</v>
      </c>
      <c r="J196" s="45">
        <v>356</v>
      </c>
      <c r="K196" s="136">
        <v>59.333333333333336</v>
      </c>
      <c r="L196" s="40">
        <v>57</v>
      </c>
      <c r="N196" s="105" t="s">
        <v>282</v>
      </c>
      <c r="O196" s="106" t="s">
        <v>107</v>
      </c>
      <c r="P196" s="176">
        <v>68</v>
      </c>
      <c r="Q196" s="169">
        <f>+Q195+1</f>
        <v>84</v>
      </c>
      <c r="R196" s="177">
        <v>67</v>
      </c>
      <c r="S196" s="178">
        <v>17</v>
      </c>
      <c r="T196" s="77">
        <v>7</v>
      </c>
      <c r="U196" s="173">
        <v>31</v>
      </c>
      <c r="V196" s="179">
        <v>48</v>
      </c>
      <c r="W196" s="175">
        <v>48</v>
      </c>
      <c r="Y196" s="105" t="s">
        <v>282</v>
      </c>
      <c r="Z196" s="106" t="s">
        <v>107</v>
      </c>
      <c r="AA196" s="176">
        <v>63</v>
      </c>
      <c r="AB196" s="169">
        <v>78</v>
      </c>
      <c r="AC196" s="177">
        <v>70</v>
      </c>
      <c r="AD196" s="178">
        <v>18</v>
      </c>
      <c r="AE196" s="77">
        <v>8</v>
      </c>
      <c r="AF196" s="173">
        <v>31</v>
      </c>
      <c r="AG196" s="179">
        <v>52</v>
      </c>
      <c r="AH196" s="175">
        <v>46</v>
      </c>
      <c r="AJ196" s="105" t="s">
        <v>282</v>
      </c>
      <c r="AK196" s="106" t="s">
        <v>107</v>
      </c>
      <c r="AL196" s="176">
        <v>62</v>
      </c>
      <c r="AM196" s="169">
        <v>77</v>
      </c>
      <c r="AN196" s="177">
        <v>69</v>
      </c>
      <c r="AO196" s="178">
        <v>17</v>
      </c>
      <c r="AP196" s="77">
        <v>8</v>
      </c>
      <c r="AQ196" s="173">
        <v>31</v>
      </c>
      <c r="AR196" s="179">
        <v>51</v>
      </c>
      <c r="AS196" s="175">
        <v>42</v>
      </c>
      <c r="AU196" s="290" t="s">
        <v>282</v>
      </c>
      <c r="AV196" s="106" t="s">
        <v>107</v>
      </c>
      <c r="AW196" s="176">
        <v>61</v>
      </c>
      <c r="AX196" s="169">
        <v>79</v>
      </c>
      <c r="AY196" s="177">
        <v>70</v>
      </c>
      <c r="AZ196" s="178">
        <v>19</v>
      </c>
      <c r="BA196" s="77">
        <v>9</v>
      </c>
      <c r="BB196" s="173">
        <v>31</v>
      </c>
      <c r="BC196" s="179">
        <v>57</v>
      </c>
      <c r="BD196" s="175">
        <v>43</v>
      </c>
      <c r="BF196" s="59" t="s">
        <v>277</v>
      </c>
      <c r="BG196" s="43" t="s">
        <v>414</v>
      </c>
      <c r="BH196" s="176">
        <v>131</v>
      </c>
      <c r="BI196" s="425">
        <v>91</v>
      </c>
      <c r="BJ196" s="177">
        <v>91</v>
      </c>
      <c r="BK196" s="178">
        <v>52</v>
      </c>
      <c r="BL196" s="77">
        <v>128</v>
      </c>
      <c r="BM196" s="173">
        <v>17</v>
      </c>
      <c r="BN196" s="179">
        <v>90</v>
      </c>
      <c r="BO196" s="175">
        <v>122</v>
      </c>
    </row>
    <row r="197" spans="1:67" x14ac:dyDescent="0.25">
      <c r="A197" s="107" t="s">
        <v>282</v>
      </c>
      <c r="B197" s="97" t="s">
        <v>159</v>
      </c>
      <c r="C197" s="37">
        <v>164</v>
      </c>
      <c r="D197" s="37">
        <v>93</v>
      </c>
      <c r="E197" s="37">
        <v>140</v>
      </c>
      <c r="F197" s="37">
        <v>112</v>
      </c>
      <c r="G197" s="37">
        <v>112</v>
      </c>
      <c r="H197" s="37">
        <v>14</v>
      </c>
      <c r="I197" s="37">
        <v>174</v>
      </c>
      <c r="J197" s="45">
        <v>697</v>
      </c>
      <c r="K197" s="136">
        <v>116.16666666666667</v>
      </c>
      <c r="L197" s="40">
        <v>132</v>
      </c>
      <c r="N197" s="107" t="s">
        <v>282</v>
      </c>
      <c r="O197" s="97" t="s">
        <v>159</v>
      </c>
      <c r="P197" s="176">
        <v>134</v>
      </c>
      <c r="Q197" s="169">
        <v>82</v>
      </c>
      <c r="R197" s="177">
        <v>112</v>
      </c>
      <c r="S197" s="178">
        <v>97</v>
      </c>
      <c r="T197" s="77">
        <v>97</v>
      </c>
      <c r="U197" s="173">
        <v>14</v>
      </c>
      <c r="V197" s="179">
        <v>103</v>
      </c>
      <c r="W197" s="175">
        <v>145</v>
      </c>
      <c r="Y197" s="107" t="s">
        <v>282</v>
      </c>
      <c r="Z197" s="97" t="s">
        <v>159</v>
      </c>
      <c r="AA197" s="176">
        <v>137</v>
      </c>
      <c r="AB197" s="169">
        <v>85</v>
      </c>
      <c r="AC197" s="177">
        <v>123</v>
      </c>
      <c r="AD197" s="178">
        <v>108</v>
      </c>
      <c r="AE197" s="77">
        <v>108</v>
      </c>
      <c r="AF197" s="173">
        <v>14</v>
      </c>
      <c r="AG197" s="179">
        <v>113</v>
      </c>
      <c r="AH197" s="175">
        <v>146</v>
      </c>
      <c r="AJ197" s="107" t="s">
        <v>282</v>
      </c>
      <c r="AK197" s="97" t="s">
        <v>159</v>
      </c>
      <c r="AL197" s="176">
        <v>137</v>
      </c>
      <c r="AM197" s="169">
        <v>85</v>
      </c>
      <c r="AN197" s="177">
        <v>123</v>
      </c>
      <c r="AO197" s="178">
        <v>109</v>
      </c>
      <c r="AP197" s="77">
        <v>107</v>
      </c>
      <c r="AQ197" s="173">
        <v>14</v>
      </c>
      <c r="AR197" s="179">
        <v>114</v>
      </c>
      <c r="AS197" s="175">
        <v>148</v>
      </c>
      <c r="AU197" s="107" t="s">
        <v>282</v>
      </c>
      <c r="AV197" s="97" t="s">
        <v>159</v>
      </c>
      <c r="AW197" s="176">
        <v>137</v>
      </c>
      <c r="AX197" s="169">
        <v>88</v>
      </c>
      <c r="AY197" s="177">
        <v>125</v>
      </c>
      <c r="AZ197" s="178">
        <v>111</v>
      </c>
      <c r="BA197" s="77">
        <v>106</v>
      </c>
      <c r="BB197" s="173">
        <v>14</v>
      </c>
      <c r="BC197" s="179">
        <v>116</v>
      </c>
      <c r="BD197" s="175">
        <v>150</v>
      </c>
      <c r="BF197" s="78" t="s">
        <v>280</v>
      </c>
      <c r="BG197" s="28" t="s">
        <v>281</v>
      </c>
      <c r="BH197" s="176">
        <v>54</v>
      </c>
      <c r="BI197" s="425">
        <v>28</v>
      </c>
      <c r="BJ197" s="177">
        <v>21</v>
      </c>
      <c r="BK197" s="178">
        <v>94</v>
      </c>
      <c r="BL197" s="77">
        <v>56</v>
      </c>
      <c r="BM197" s="173">
        <v>56</v>
      </c>
      <c r="BN197" s="179">
        <v>28</v>
      </c>
      <c r="BO197" s="175">
        <v>39</v>
      </c>
    </row>
    <row r="198" spans="1:67" x14ac:dyDescent="0.25">
      <c r="A198" s="59" t="s">
        <v>283</v>
      </c>
      <c r="B198" s="28" t="s">
        <v>284</v>
      </c>
      <c r="C198" s="37">
        <v>22</v>
      </c>
      <c r="D198" s="37">
        <v>37</v>
      </c>
      <c r="E198" s="37">
        <v>28</v>
      </c>
      <c r="F198" s="37">
        <v>1</v>
      </c>
      <c r="G198" s="37">
        <v>29</v>
      </c>
      <c r="H198" s="37">
        <v>7</v>
      </c>
      <c r="I198" s="37">
        <v>33</v>
      </c>
      <c r="J198" s="45">
        <v>128</v>
      </c>
      <c r="K198" s="136">
        <v>21.333333333333332</v>
      </c>
      <c r="L198" s="40">
        <v>9</v>
      </c>
      <c r="N198" s="59" t="s">
        <v>283</v>
      </c>
      <c r="O198" s="28" t="s">
        <v>284</v>
      </c>
      <c r="P198" s="176">
        <v>18</v>
      </c>
      <c r="Q198" s="169">
        <v>35</v>
      </c>
      <c r="R198" s="177">
        <v>26</v>
      </c>
      <c r="S198" s="178">
        <v>1</v>
      </c>
      <c r="T198" s="77">
        <v>24</v>
      </c>
      <c r="U198" s="173">
        <v>7</v>
      </c>
      <c r="V198" s="179">
        <v>1</v>
      </c>
      <c r="W198" s="175">
        <v>11</v>
      </c>
      <c r="Y198" s="59" t="s">
        <v>283</v>
      </c>
      <c r="Z198" s="28" t="s">
        <v>284</v>
      </c>
      <c r="AA198" s="176">
        <v>18</v>
      </c>
      <c r="AB198" s="169">
        <v>39</v>
      </c>
      <c r="AC198" s="177">
        <v>25</v>
      </c>
      <c r="AD198" s="178">
        <v>1</v>
      </c>
      <c r="AE198" s="77">
        <v>24</v>
      </c>
      <c r="AF198" s="173">
        <v>7</v>
      </c>
      <c r="AG198" s="179">
        <v>1</v>
      </c>
      <c r="AH198" s="175">
        <v>11</v>
      </c>
      <c r="AJ198" s="59" t="s">
        <v>283</v>
      </c>
      <c r="AK198" s="28" t="s">
        <v>284</v>
      </c>
      <c r="AL198" s="176">
        <v>18</v>
      </c>
      <c r="AM198" s="169">
        <v>36</v>
      </c>
      <c r="AN198" s="177">
        <v>25</v>
      </c>
      <c r="AO198" s="178">
        <v>1</v>
      </c>
      <c r="AP198" s="77">
        <v>25</v>
      </c>
      <c r="AQ198" s="173">
        <v>7</v>
      </c>
      <c r="AR198" s="179">
        <v>1</v>
      </c>
      <c r="AS198" s="175">
        <v>10</v>
      </c>
      <c r="AU198" s="27" t="s">
        <v>283</v>
      </c>
      <c r="AV198" s="28" t="s">
        <v>284</v>
      </c>
      <c r="AW198" s="176">
        <v>18</v>
      </c>
      <c r="AX198" s="169">
        <v>38</v>
      </c>
      <c r="AY198" s="177">
        <v>25</v>
      </c>
      <c r="AZ198" s="178">
        <v>1</v>
      </c>
      <c r="BA198" s="77">
        <v>25</v>
      </c>
      <c r="BB198" s="173">
        <v>7</v>
      </c>
      <c r="BC198" s="179">
        <v>1</v>
      </c>
      <c r="BD198" s="175">
        <v>11</v>
      </c>
      <c r="BF198" s="290" t="s">
        <v>282</v>
      </c>
      <c r="BG198" s="106" t="s">
        <v>107</v>
      </c>
      <c r="BH198" s="176">
        <v>61</v>
      </c>
      <c r="BI198" s="425">
        <v>82</v>
      </c>
      <c r="BJ198" s="177">
        <v>69</v>
      </c>
      <c r="BK198" s="178">
        <v>21</v>
      </c>
      <c r="BL198" s="77">
        <v>9</v>
      </c>
      <c r="BM198" s="173">
        <v>31</v>
      </c>
      <c r="BN198" s="179">
        <v>58</v>
      </c>
      <c r="BO198" s="175">
        <v>43</v>
      </c>
    </row>
    <row r="199" spans="1:67" x14ac:dyDescent="0.25">
      <c r="A199" s="78" t="s">
        <v>285</v>
      </c>
      <c r="B199" s="43" t="s">
        <v>286</v>
      </c>
      <c r="C199" s="37">
        <v>188</v>
      </c>
      <c r="D199" s="37">
        <v>205</v>
      </c>
      <c r="E199" s="37">
        <v>201</v>
      </c>
      <c r="F199" s="37">
        <v>128</v>
      </c>
      <c r="G199" s="37">
        <v>157</v>
      </c>
      <c r="H199" s="37">
        <v>27</v>
      </c>
      <c r="I199" s="37">
        <v>207</v>
      </c>
      <c r="J199" s="45">
        <v>956</v>
      </c>
      <c r="K199" s="136">
        <v>159.33333333333334</v>
      </c>
      <c r="L199" s="40">
        <v>173</v>
      </c>
      <c r="N199" s="78" t="s">
        <v>285</v>
      </c>
      <c r="O199" s="43" t="s">
        <v>286</v>
      </c>
      <c r="P199" s="176">
        <v>150</v>
      </c>
      <c r="Q199" s="169">
        <f>+Q198+1</f>
        <v>36</v>
      </c>
      <c r="R199" s="177">
        <v>160</v>
      </c>
      <c r="S199" s="178">
        <v>111</v>
      </c>
      <c r="T199" s="77">
        <v>130</v>
      </c>
      <c r="U199" s="173">
        <v>27</v>
      </c>
      <c r="V199" s="179">
        <v>106</v>
      </c>
      <c r="W199" s="175">
        <v>166</v>
      </c>
      <c r="Y199" s="78" t="s">
        <v>285</v>
      </c>
      <c r="Z199" s="43" t="s">
        <v>286</v>
      </c>
      <c r="AA199" s="176">
        <v>161</v>
      </c>
      <c r="AB199" s="169">
        <v>181</v>
      </c>
      <c r="AC199" s="177">
        <v>178</v>
      </c>
      <c r="AD199" s="178">
        <v>123</v>
      </c>
      <c r="AE199" s="77">
        <v>145</v>
      </c>
      <c r="AF199" s="173">
        <v>27</v>
      </c>
      <c r="AG199" s="179">
        <v>118</v>
      </c>
      <c r="AH199" s="175">
        <v>190</v>
      </c>
      <c r="AJ199" s="78" t="s">
        <v>285</v>
      </c>
      <c r="AK199" s="43" t="s">
        <v>286</v>
      </c>
      <c r="AL199" s="176">
        <v>161</v>
      </c>
      <c r="AM199" s="169">
        <v>181</v>
      </c>
      <c r="AN199" s="177">
        <v>178</v>
      </c>
      <c r="AO199" s="178">
        <v>124</v>
      </c>
      <c r="AP199" s="77">
        <v>145</v>
      </c>
      <c r="AQ199" s="173">
        <v>27</v>
      </c>
      <c r="AR199" s="179">
        <v>119</v>
      </c>
      <c r="AS199" s="175">
        <v>191</v>
      </c>
      <c r="AU199" s="48" t="s">
        <v>285</v>
      </c>
      <c r="AV199" s="43" t="s">
        <v>286</v>
      </c>
      <c r="AW199" s="176">
        <v>164</v>
      </c>
      <c r="AX199" s="169">
        <v>183</v>
      </c>
      <c r="AY199" s="177">
        <v>178</v>
      </c>
      <c r="AZ199" s="178">
        <v>127</v>
      </c>
      <c r="BA199" s="77">
        <v>145</v>
      </c>
      <c r="BB199" s="173">
        <v>27</v>
      </c>
      <c r="BC199" s="179">
        <v>121</v>
      </c>
      <c r="BD199" s="175">
        <v>193</v>
      </c>
      <c r="BF199" s="107" t="s">
        <v>282</v>
      </c>
      <c r="BG199" s="97" t="s">
        <v>159</v>
      </c>
      <c r="BH199" s="176">
        <v>137</v>
      </c>
      <c r="BI199" s="425">
        <v>91</v>
      </c>
      <c r="BJ199" s="177">
        <v>129</v>
      </c>
      <c r="BK199" s="178">
        <v>113</v>
      </c>
      <c r="BL199" s="77">
        <v>110</v>
      </c>
      <c r="BM199" s="173">
        <v>14</v>
      </c>
      <c r="BN199" s="179">
        <v>119</v>
      </c>
      <c r="BO199" s="175">
        <v>155</v>
      </c>
    </row>
    <row r="200" spans="1:67" x14ac:dyDescent="0.25">
      <c r="A200" s="41" t="s">
        <v>287</v>
      </c>
      <c r="B200" s="43" t="s">
        <v>288</v>
      </c>
      <c r="C200" s="37">
        <v>33</v>
      </c>
      <c r="D200" s="37">
        <v>93</v>
      </c>
      <c r="E200" s="37">
        <v>92</v>
      </c>
      <c r="F200" s="37">
        <v>34</v>
      </c>
      <c r="G200" s="37">
        <v>13</v>
      </c>
      <c r="H200" s="37">
        <v>11</v>
      </c>
      <c r="I200" s="37">
        <v>63</v>
      </c>
      <c r="J200" s="45">
        <v>326</v>
      </c>
      <c r="K200" s="136">
        <v>54.333333333333336</v>
      </c>
      <c r="L200" s="40">
        <v>52</v>
      </c>
      <c r="N200" s="41" t="s">
        <v>287</v>
      </c>
      <c r="O200" s="43" t="s">
        <v>288</v>
      </c>
      <c r="P200" s="63">
        <v>41</v>
      </c>
      <c r="Q200" s="63">
        <f>+Q199+1</f>
        <v>37</v>
      </c>
      <c r="R200" s="63">
        <v>126</v>
      </c>
      <c r="S200" s="63">
        <v>47</v>
      </c>
      <c r="T200" s="63">
        <v>26</v>
      </c>
      <c r="U200" s="63">
        <v>19</v>
      </c>
      <c r="V200" s="63">
        <v>57</v>
      </c>
      <c r="W200" s="63">
        <v>59</v>
      </c>
      <c r="Y200" s="41" t="s">
        <v>287</v>
      </c>
      <c r="Z200" s="28" t="s">
        <v>288</v>
      </c>
      <c r="AA200" s="63">
        <v>81</v>
      </c>
      <c r="AB200" s="63">
        <v>187</v>
      </c>
      <c r="AC200" s="63">
        <v>189</v>
      </c>
      <c r="AD200" s="63">
        <v>53</v>
      </c>
      <c r="AE200" s="63">
        <v>72</v>
      </c>
      <c r="AF200" s="63">
        <v>31</v>
      </c>
      <c r="AG200" s="63">
        <v>117</v>
      </c>
      <c r="AH200" s="63">
        <v>150</v>
      </c>
      <c r="AJ200" s="41" t="s">
        <v>287</v>
      </c>
      <c r="AK200" s="28" t="s">
        <v>288</v>
      </c>
      <c r="AL200" s="176">
        <v>82</v>
      </c>
      <c r="AM200" s="169">
        <v>187</v>
      </c>
      <c r="AN200" s="177">
        <v>190</v>
      </c>
      <c r="AO200" s="178">
        <v>54</v>
      </c>
      <c r="AP200" s="77">
        <v>70</v>
      </c>
      <c r="AQ200" s="173">
        <v>31</v>
      </c>
      <c r="AR200" s="179">
        <v>118</v>
      </c>
      <c r="AS200" s="175">
        <v>152</v>
      </c>
      <c r="AU200" s="59" t="s">
        <v>287</v>
      </c>
      <c r="AV200" s="28" t="s">
        <v>288</v>
      </c>
      <c r="AW200" s="176">
        <v>82</v>
      </c>
      <c r="AX200" s="169">
        <v>189</v>
      </c>
      <c r="AY200" s="177">
        <v>192</v>
      </c>
      <c r="AZ200" s="178">
        <v>57</v>
      </c>
      <c r="BA200" s="77">
        <v>71</v>
      </c>
      <c r="BB200" s="173">
        <v>31</v>
      </c>
      <c r="BC200" s="179">
        <v>120</v>
      </c>
      <c r="BD200" s="175">
        <v>155</v>
      </c>
      <c r="BF200" s="27" t="s">
        <v>283</v>
      </c>
      <c r="BG200" s="28" t="s">
        <v>284</v>
      </c>
      <c r="BH200" s="176">
        <v>18</v>
      </c>
      <c r="BI200" s="425">
        <v>37</v>
      </c>
      <c r="BJ200" s="177">
        <v>27</v>
      </c>
      <c r="BK200" s="178">
        <v>1</v>
      </c>
      <c r="BL200" s="77">
        <v>25</v>
      </c>
      <c r="BM200" s="173">
        <v>7</v>
      </c>
      <c r="BN200" s="179">
        <v>1</v>
      </c>
      <c r="BO200" s="175">
        <v>11</v>
      </c>
    </row>
    <row r="201" spans="1:67" x14ac:dyDescent="0.25">
      <c r="A201" s="91" t="s">
        <v>415</v>
      </c>
      <c r="B201" s="28" t="s">
        <v>147</v>
      </c>
      <c r="C201" s="37"/>
      <c r="D201" s="37"/>
      <c r="E201" s="37"/>
      <c r="F201" s="37"/>
      <c r="G201" s="37"/>
      <c r="H201" s="37"/>
      <c r="I201" s="37"/>
      <c r="J201" s="45"/>
      <c r="K201" s="136"/>
      <c r="L201" s="40"/>
      <c r="N201" s="91" t="s">
        <v>415</v>
      </c>
      <c r="O201" s="28" t="s">
        <v>147</v>
      </c>
      <c r="P201" s="63"/>
      <c r="Q201" s="63"/>
      <c r="R201" s="63"/>
      <c r="S201" s="63"/>
      <c r="T201" s="63"/>
      <c r="U201" s="63"/>
      <c r="V201" s="63"/>
      <c r="W201" s="63"/>
      <c r="Y201" s="91" t="s">
        <v>415</v>
      </c>
      <c r="Z201" s="28" t="s">
        <v>147</v>
      </c>
      <c r="AA201" s="176">
        <v>106</v>
      </c>
      <c r="AB201" s="169">
        <v>167</v>
      </c>
      <c r="AC201" s="177">
        <v>168</v>
      </c>
      <c r="AD201" s="178">
        <v>124</v>
      </c>
      <c r="AE201" s="77">
        <v>169</v>
      </c>
      <c r="AF201" s="173">
        <v>5</v>
      </c>
      <c r="AG201" s="179">
        <v>136</v>
      </c>
      <c r="AH201" s="175">
        <v>181</v>
      </c>
      <c r="AJ201" s="48" t="s">
        <v>415</v>
      </c>
      <c r="AK201" s="28" t="s">
        <v>147</v>
      </c>
      <c r="AL201" s="176">
        <v>105</v>
      </c>
      <c r="AM201" s="169">
        <v>167</v>
      </c>
      <c r="AN201" s="177">
        <v>168</v>
      </c>
      <c r="AO201" s="178">
        <v>125</v>
      </c>
      <c r="AP201" s="77">
        <v>169</v>
      </c>
      <c r="AQ201" s="173">
        <v>5</v>
      </c>
      <c r="AR201" s="179">
        <v>137</v>
      </c>
      <c r="AS201" s="175">
        <v>184</v>
      </c>
      <c r="AU201" s="42" t="s">
        <v>415</v>
      </c>
      <c r="AV201" s="28" t="s">
        <v>147</v>
      </c>
      <c r="AW201" s="176">
        <v>105</v>
      </c>
      <c r="AX201" s="169">
        <v>168</v>
      </c>
      <c r="AY201" s="177">
        <v>169</v>
      </c>
      <c r="AZ201" s="178">
        <v>128</v>
      </c>
      <c r="BA201" s="77">
        <v>170</v>
      </c>
      <c r="BB201" s="173">
        <v>5</v>
      </c>
      <c r="BC201" s="179">
        <v>140</v>
      </c>
      <c r="BD201" s="175">
        <v>186</v>
      </c>
      <c r="BF201" s="48" t="s">
        <v>285</v>
      </c>
      <c r="BG201" s="43" t="s">
        <v>286</v>
      </c>
      <c r="BH201" s="176">
        <v>163</v>
      </c>
      <c r="BI201" s="425">
        <v>187</v>
      </c>
      <c r="BJ201" s="177">
        <v>182</v>
      </c>
      <c r="BK201" s="178">
        <v>130</v>
      </c>
      <c r="BL201" s="77">
        <v>174</v>
      </c>
      <c r="BM201" s="173"/>
      <c r="BN201" s="179">
        <v>1</v>
      </c>
      <c r="BO201" s="175">
        <v>185</v>
      </c>
    </row>
    <row r="202" spans="1:67" x14ac:dyDescent="0.25">
      <c r="A202" s="44" t="s">
        <v>366</v>
      </c>
      <c r="B202" s="43" t="s">
        <v>290</v>
      </c>
      <c r="C202" s="37">
        <v>192</v>
      </c>
      <c r="D202" s="37">
        <v>154</v>
      </c>
      <c r="E202" s="37">
        <v>151</v>
      </c>
      <c r="F202" s="37">
        <v>64</v>
      </c>
      <c r="G202" s="37">
        <v>158</v>
      </c>
      <c r="H202" s="37">
        <v>8</v>
      </c>
      <c r="I202" s="37">
        <v>159</v>
      </c>
      <c r="J202" s="45">
        <v>728</v>
      </c>
      <c r="K202" s="136">
        <v>121.33333333333333</v>
      </c>
      <c r="L202" s="40">
        <v>138</v>
      </c>
      <c r="N202" s="44" t="s">
        <v>366</v>
      </c>
      <c r="O202" s="43" t="s">
        <v>290</v>
      </c>
      <c r="P202" s="176">
        <v>154</v>
      </c>
      <c r="Q202" s="169">
        <f>+Q200+1</f>
        <v>38</v>
      </c>
      <c r="R202" s="177">
        <v>123</v>
      </c>
      <c r="S202" s="178">
        <v>47</v>
      </c>
      <c r="T202" s="77">
        <v>131</v>
      </c>
      <c r="U202" s="173">
        <v>8</v>
      </c>
      <c r="V202" s="179">
        <v>93</v>
      </c>
      <c r="W202" s="175">
        <v>140</v>
      </c>
      <c r="Y202" s="44" t="s">
        <v>366</v>
      </c>
      <c r="Z202" s="43" t="s">
        <v>290</v>
      </c>
      <c r="AA202" s="176">
        <v>165</v>
      </c>
      <c r="AB202" s="169">
        <v>138</v>
      </c>
      <c r="AC202" s="177">
        <v>131</v>
      </c>
      <c r="AD202" s="178">
        <v>53</v>
      </c>
      <c r="AE202" s="77">
        <v>146</v>
      </c>
      <c r="AF202" s="173">
        <v>8</v>
      </c>
      <c r="AG202" s="179">
        <v>103</v>
      </c>
      <c r="AH202" s="175">
        <v>160</v>
      </c>
      <c r="AJ202" s="44" t="s">
        <v>366</v>
      </c>
      <c r="AK202" s="43" t="s">
        <v>290</v>
      </c>
      <c r="AL202" s="176">
        <v>165</v>
      </c>
      <c r="AM202" s="169">
        <v>138</v>
      </c>
      <c r="AN202" s="177">
        <v>131</v>
      </c>
      <c r="AO202" s="178">
        <v>54</v>
      </c>
      <c r="AP202" s="77">
        <v>146</v>
      </c>
      <c r="AQ202" s="173">
        <v>8</v>
      </c>
      <c r="AR202" s="179">
        <v>103</v>
      </c>
      <c r="AS202" s="175">
        <v>162</v>
      </c>
      <c r="AU202" s="78" t="s">
        <v>366</v>
      </c>
      <c r="AV202" s="43" t="s">
        <v>290</v>
      </c>
      <c r="AW202" s="176">
        <v>168</v>
      </c>
      <c r="AX202" s="169">
        <v>139</v>
      </c>
      <c r="AY202" s="177">
        <v>133</v>
      </c>
      <c r="AZ202" s="178">
        <v>57</v>
      </c>
      <c r="BA202" s="77">
        <v>146</v>
      </c>
      <c r="BB202" s="173">
        <v>8</v>
      </c>
      <c r="BC202" s="179">
        <v>105</v>
      </c>
      <c r="BD202" s="175">
        <v>163</v>
      </c>
      <c r="BF202" s="48" t="s">
        <v>503</v>
      </c>
      <c r="BG202" s="28" t="s">
        <v>266</v>
      </c>
      <c r="BH202" s="63">
        <v>200</v>
      </c>
      <c r="BI202" s="423">
        <v>176</v>
      </c>
      <c r="BJ202" s="63">
        <v>145</v>
      </c>
      <c r="BK202" s="63">
        <v>130</v>
      </c>
      <c r="BL202" s="63">
        <v>174</v>
      </c>
      <c r="BM202" s="63">
        <v>6</v>
      </c>
      <c r="BN202" s="63">
        <v>143</v>
      </c>
      <c r="BO202" s="63">
        <v>198</v>
      </c>
    </row>
    <row r="203" spans="1:67" x14ac:dyDescent="0.25">
      <c r="A203" s="44" t="s">
        <v>291</v>
      </c>
      <c r="B203" s="28" t="s">
        <v>211</v>
      </c>
      <c r="C203" s="37">
        <v>153</v>
      </c>
      <c r="D203" s="37">
        <v>195</v>
      </c>
      <c r="E203" s="37">
        <v>191</v>
      </c>
      <c r="F203" s="37">
        <v>97</v>
      </c>
      <c r="G203" s="92">
        <v>73</v>
      </c>
      <c r="H203" s="37">
        <v>30</v>
      </c>
      <c r="I203" s="37">
        <v>213</v>
      </c>
      <c r="J203" s="45">
        <v>879</v>
      </c>
      <c r="K203" s="136">
        <v>146.5</v>
      </c>
      <c r="L203" s="40">
        <v>163</v>
      </c>
      <c r="N203" s="44" t="s">
        <v>291</v>
      </c>
      <c r="O203" s="28" t="s">
        <v>211</v>
      </c>
      <c r="P203" s="176">
        <v>124</v>
      </c>
      <c r="Q203" s="169">
        <f>+Q202+1</f>
        <v>39</v>
      </c>
      <c r="R203" s="177">
        <v>151</v>
      </c>
      <c r="S203" s="178">
        <v>85</v>
      </c>
      <c r="T203" s="77">
        <v>64</v>
      </c>
      <c r="U203" s="173">
        <v>30</v>
      </c>
      <c r="V203" s="179">
        <v>115</v>
      </c>
      <c r="W203" s="175">
        <v>147</v>
      </c>
      <c r="Y203" s="44" t="s">
        <v>291</v>
      </c>
      <c r="Z203" s="28" t="s">
        <v>211</v>
      </c>
      <c r="AA203" s="176">
        <v>129</v>
      </c>
      <c r="AB203" s="169">
        <v>166</v>
      </c>
      <c r="AC203" s="177">
        <v>166</v>
      </c>
      <c r="AD203" s="178">
        <v>98</v>
      </c>
      <c r="AE203" s="77">
        <v>69</v>
      </c>
      <c r="AF203" s="173">
        <v>30</v>
      </c>
      <c r="AG203" s="179">
        <v>127</v>
      </c>
      <c r="AH203" s="175">
        <v>167</v>
      </c>
      <c r="AJ203" s="44" t="s">
        <v>291</v>
      </c>
      <c r="AK203" s="28" t="s">
        <v>211</v>
      </c>
      <c r="AL203" s="176">
        <v>129</v>
      </c>
      <c r="AM203" s="169">
        <v>166</v>
      </c>
      <c r="AN203" s="177">
        <v>166</v>
      </c>
      <c r="AO203" s="178">
        <v>98</v>
      </c>
      <c r="AP203" s="77">
        <v>80</v>
      </c>
      <c r="AQ203" s="173">
        <v>6</v>
      </c>
      <c r="AR203" s="179">
        <v>119</v>
      </c>
      <c r="AS203" s="175">
        <v>169</v>
      </c>
      <c r="AU203" s="78" t="s">
        <v>291</v>
      </c>
      <c r="AV203" s="28" t="s">
        <v>211</v>
      </c>
      <c r="AW203" s="176">
        <v>128</v>
      </c>
      <c r="AX203" s="169">
        <v>167</v>
      </c>
      <c r="AY203" s="177">
        <v>167</v>
      </c>
      <c r="AZ203" s="178">
        <v>114</v>
      </c>
      <c r="BA203" s="77">
        <v>80</v>
      </c>
      <c r="BB203" s="173">
        <v>6</v>
      </c>
      <c r="BC203" s="179">
        <v>121</v>
      </c>
      <c r="BD203" s="175">
        <v>171</v>
      </c>
      <c r="BF203" s="59" t="s">
        <v>287</v>
      </c>
      <c r="BG203" s="28" t="s">
        <v>288</v>
      </c>
      <c r="BH203" s="176">
        <v>84</v>
      </c>
      <c r="BI203" s="425">
        <v>193</v>
      </c>
      <c r="BJ203" s="177">
        <v>197</v>
      </c>
      <c r="BK203" s="178">
        <v>60</v>
      </c>
      <c r="BL203" s="77">
        <v>74</v>
      </c>
      <c r="BM203" s="173">
        <v>31</v>
      </c>
      <c r="BN203" s="179">
        <v>123</v>
      </c>
      <c r="BO203" s="175">
        <v>159</v>
      </c>
    </row>
    <row r="204" spans="1:67" x14ac:dyDescent="0.25">
      <c r="A204" s="91" t="s">
        <v>416</v>
      </c>
      <c r="B204" s="28" t="s">
        <v>417</v>
      </c>
      <c r="C204" s="37"/>
      <c r="D204" s="37"/>
      <c r="E204" s="37"/>
      <c r="F204" s="37"/>
      <c r="G204" s="92"/>
      <c r="H204" s="37"/>
      <c r="I204" s="37"/>
      <c r="J204" s="45"/>
      <c r="K204" s="136"/>
      <c r="L204" s="40"/>
      <c r="N204" s="91" t="s">
        <v>416</v>
      </c>
      <c r="O204" s="28" t="s">
        <v>417</v>
      </c>
      <c r="P204" s="176"/>
      <c r="Q204" s="169"/>
      <c r="R204" s="177"/>
      <c r="S204" s="178"/>
      <c r="T204" s="77"/>
      <c r="U204" s="173"/>
      <c r="V204" s="179"/>
      <c r="W204" s="175"/>
      <c r="Y204" s="91" t="s">
        <v>416</v>
      </c>
      <c r="Z204" s="28" t="s">
        <v>417</v>
      </c>
      <c r="AA204" s="176">
        <v>137</v>
      </c>
      <c r="AB204" s="169">
        <v>142</v>
      </c>
      <c r="AC204" s="177">
        <v>144</v>
      </c>
      <c r="AD204" s="178">
        <v>111</v>
      </c>
      <c r="AE204" s="77">
        <v>82</v>
      </c>
      <c r="AF204" s="173">
        <v>6</v>
      </c>
      <c r="AG204" s="179">
        <v>118</v>
      </c>
      <c r="AH204" s="175">
        <v>159</v>
      </c>
      <c r="AJ204" s="91" t="s">
        <v>416</v>
      </c>
      <c r="AK204" s="28" t="s">
        <v>417</v>
      </c>
      <c r="AL204" s="176">
        <v>137</v>
      </c>
      <c r="AM204" s="169">
        <v>142</v>
      </c>
      <c r="AN204" s="177">
        <v>144</v>
      </c>
      <c r="AO204" s="178">
        <v>46</v>
      </c>
      <c r="AP204" s="77">
        <v>44</v>
      </c>
      <c r="AQ204" s="173">
        <v>24</v>
      </c>
      <c r="AR204" s="179">
        <v>56</v>
      </c>
      <c r="AS204" s="175">
        <v>123</v>
      </c>
      <c r="AU204" s="75" t="s">
        <v>416</v>
      </c>
      <c r="AV204" s="28" t="s">
        <v>417</v>
      </c>
      <c r="AW204" s="176">
        <v>137</v>
      </c>
      <c r="AX204" s="169">
        <v>143</v>
      </c>
      <c r="AY204" s="177">
        <v>145</v>
      </c>
      <c r="AZ204" s="178">
        <v>49</v>
      </c>
      <c r="BA204" s="77">
        <v>45</v>
      </c>
      <c r="BB204" s="173">
        <v>24</v>
      </c>
      <c r="BC204" s="179">
        <v>60</v>
      </c>
      <c r="BD204" s="175">
        <v>126</v>
      </c>
      <c r="BF204" s="42" t="s">
        <v>415</v>
      </c>
      <c r="BG204" s="28" t="s">
        <v>147</v>
      </c>
      <c r="BH204" s="176">
        <v>105</v>
      </c>
      <c r="BI204" s="425">
        <v>173</v>
      </c>
      <c r="BJ204" s="177">
        <v>174</v>
      </c>
      <c r="BK204" s="178">
        <v>130</v>
      </c>
      <c r="BL204" s="77">
        <v>174</v>
      </c>
      <c r="BM204" s="173">
        <v>5</v>
      </c>
      <c r="BN204" s="179">
        <v>143</v>
      </c>
      <c r="BO204" s="175">
        <v>192</v>
      </c>
    </row>
    <row r="205" spans="1:67" x14ac:dyDescent="0.25">
      <c r="A205" s="41" t="s">
        <v>293</v>
      </c>
      <c r="B205" s="43" t="s">
        <v>294</v>
      </c>
      <c r="C205" s="37">
        <v>106</v>
      </c>
      <c r="D205" s="37">
        <v>156</v>
      </c>
      <c r="E205" s="37">
        <v>170</v>
      </c>
      <c r="F205" s="72">
        <v>47</v>
      </c>
      <c r="G205" s="72">
        <v>52</v>
      </c>
      <c r="H205" s="37">
        <v>24</v>
      </c>
      <c r="I205" s="37">
        <v>63</v>
      </c>
      <c r="J205" s="45">
        <v>566</v>
      </c>
      <c r="K205" s="136">
        <v>94.333333333333329</v>
      </c>
      <c r="L205" s="40">
        <v>107</v>
      </c>
      <c r="N205" s="41" t="s">
        <v>293</v>
      </c>
      <c r="O205" s="43" t="s">
        <v>294</v>
      </c>
      <c r="P205" s="176">
        <v>88</v>
      </c>
      <c r="Q205" s="169"/>
      <c r="R205" s="177">
        <v>139</v>
      </c>
      <c r="S205" s="178">
        <v>41</v>
      </c>
      <c r="T205" s="77">
        <v>42</v>
      </c>
      <c r="U205" s="173">
        <v>24</v>
      </c>
      <c r="V205" s="179">
        <v>52</v>
      </c>
      <c r="W205" s="175">
        <v>92</v>
      </c>
      <c r="Y205" s="41" t="s">
        <v>293</v>
      </c>
      <c r="Z205" s="43" t="s">
        <v>294</v>
      </c>
      <c r="AA205" s="176">
        <v>83</v>
      </c>
      <c r="AB205" s="169">
        <v>139</v>
      </c>
      <c r="AC205" s="177">
        <v>150</v>
      </c>
      <c r="AD205" s="178">
        <v>46</v>
      </c>
      <c r="AE205" s="77">
        <v>44</v>
      </c>
      <c r="AF205" s="173">
        <v>24</v>
      </c>
      <c r="AG205" s="179">
        <v>56</v>
      </c>
      <c r="AH205" s="175">
        <v>106</v>
      </c>
      <c r="AJ205" s="41" t="s">
        <v>293</v>
      </c>
      <c r="AK205" s="43" t="s">
        <v>294</v>
      </c>
      <c r="AL205" s="176">
        <v>84</v>
      </c>
      <c r="AM205" s="169">
        <v>139</v>
      </c>
      <c r="AN205" s="177">
        <v>150</v>
      </c>
      <c r="AO205" s="178">
        <v>111</v>
      </c>
      <c r="AP205" s="77">
        <v>133</v>
      </c>
      <c r="AQ205" s="173">
        <v>49</v>
      </c>
      <c r="AR205" s="179">
        <v>119</v>
      </c>
      <c r="AS205" s="175">
        <v>161</v>
      </c>
      <c r="AU205" s="59" t="s">
        <v>293</v>
      </c>
      <c r="AV205" s="43" t="s">
        <v>294</v>
      </c>
      <c r="AW205" s="176">
        <v>84</v>
      </c>
      <c r="AX205" s="169">
        <v>140</v>
      </c>
      <c r="AY205" s="177">
        <v>150</v>
      </c>
      <c r="AZ205" s="178">
        <v>113</v>
      </c>
      <c r="BA205" s="77">
        <v>134</v>
      </c>
      <c r="BB205" s="173">
        <v>49</v>
      </c>
      <c r="BC205" s="179">
        <v>121</v>
      </c>
      <c r="BD205" s="175">
        <v>162</v>
      </c>
      <c r="BF205" s="78" t="s">
        <v>366</v>
      </c>
      <c r="BG205" s="43" t="s">
        <v>290</v>
      </c>
      <c r="BH205" s="176">
        <v>168</v>
      </c>
      <c r="BI205" s="425">
        <v>143</v>
      </c>
      <c r="BJ205" s="177">
        <v>138</v>
      </c>
      <c r="BK205" s="178">
        <v>60</v>
      </c>
      <c r="BL205" s="77">
        <v>148</v>
      </c>
      <c r="BM205" s="173">
        <v>8</v>
      </c>
      <c r="BN205" s="179">
        <v>107</v>
      </c>
      <c r="BO205" s="175">
        <v>166</v>
      </c>
    </row>
    <row r="206" spans="1:67" x14ac:dyDescent="0.25">
      <c r="A206" s="75" t="s">
        <v>295</v>
      </c>
      <c r="B206" s="73" t="s">
        <v>296</v>
      </c>
      <c r="C206" s="37">
        <v>192</v>
      </c>
      <c r="D206" s="37">
        <v>215</v>
      </c>
      <c r="E206" s="37">
        <v>215</v>
      </c>
      <c r="F206" s="37">
        <v>109</v>
      </c>
      <c r="G206" s="37">
        <v>129</v>
      </c>
      <c r="H206" s="37">
        <v>35</v>
      </c>
      <c r="I206" s="37">
        <v>217</v>
      </c>
      <c r="J206" s="45">
        <v>983</v>
      </c>
      <c r="K206" s="136">
        <v>163.83333333333334</v>
      </c>
      <c r="L206" s="40">
        <v>176</v>
      </c>
      <c r="N206" s="75" t="s">
        <v>295</v>
      </c>
      <c r="O206" s="73" t="s">
        <v>296</v>
      </c>
      <c r="P206" s="176">
        <v>154</v>
      </c>
      <c r="Q206" s="169"/>
      <c r="R206" s="177">
        <v>175</v>
      </c>
      <c r="S206" s="178">
        <v>94</v>
      </c>
      <c r="T206" s="77">
        <v>110</v>
      </c>
      <c r="U206" s="173">
        <v>35</v>
      </c>
      <c r="V206" s="179">
        <v>112</v>
      </c>
      <c r="W206" s="175">
        <v>161</v>
      </c>
      <c r="Y206" s="75" t="s">
        <v>295</v>
      </c>
      <c r="Z206" s="73" t="s">
        <v>296</v>
      </c>
      <c r="AA206" s="176">
        <v>150</v>
      </c>
      <c r="AB206" s="169">
        <v>192</v>
      </c>
      <c r="AC206" s="177">
        <v>193</v>
      </c>
      <c r="AD206" s="178">
        <v>110</v>
      </c>
      <c r="AE206" s="77">
        <v>134</v>
      </c>
      <c r="AF206" s="173">
        <v>49</v>
      </c>
      <c r="AG206" s="179">
        <v>118</v>
      </c>
      <c r="AH206" s="175">
        <v>186</v>
      </c>
      <c r="AJ206" s="75" t="s">
        <v>295</v>
      </c>
      <c r="AK206" s="73" t="s">
        <v>296</v>
      </c>
      <c r="AL206" s="63">
        <v>142</v>
      </c>
      <c r="AM206" s="63">
        <v>189</v>
      </c>
      <c r="AN206" s="63">
        <v>187</v>
      </c>
      <c r="AO206" s="63">
        <v>98</v>
      </c>
      <c r="AP206" s="63">
        <v>122</v>
      </c>
      <c r="AQ206" s="63">
        <v>52</v>
      </c>
      <c r="AR206" s="63">
        <v>112</v>
      </c>
      <c r="AS206" s="63">
        <v>181</v>
      </c>
      <c r="AU206" s="62" t="s">
        <v>295</v>
      </c>
      <c r="AV206" s="73" t="s">
        <v>296</v>
      </c>
      <c r="AW206" s="176">
        <v>141</v>
      </c>
      <c r="AX206" s="169">
        <v>191</v>
      </c>
      <c r="AY206" s="177">
        <v>189</v>
      </c>
      <c r="AZ206" s="178">
        <v>99</v>
      </c>
      <c r="BA206" s="77">
        <v>123</v>
      </c>
      <c r="BB206" s="173">
        <v>52</v>
      </c>
      <c r="BC206" s="179">
        <v>114</v>
      </c>
      <c r="BD206" s="175">
        <v>183</v>
      </c>
      <c r="BF206" s="78" t="s">
        <v>291</v>
      </c>
      <c r="BG206" s="28" t="s">
        <v>211</v>
      </c>
      <c r="BH206" s="176">
        <v>128</v>
      </c>
      <c r="BI206" s="425">
        <v>172</v>
      </c>
      <c r="BJ206" s="177">
        <v>172</v>
      </c>
      <c r="BK206" s="178">
        <v>116</v>
      </c>
      <c r="BL206" s="77">
        <v>83</v>
      </c>
      <c r="BM206" s="173">
        <v>6</v>
      </c>
      <c r="BN206" s="179">
        <v>124</v>
      </c>
      <c r="BO206" s="175">
        <v>174</v>
      </c>
    </row>
    <row r="207" spans="1:67" x14ac:dyDescent="0.25">
      <c r="A207" s="91" t="s">
        <v>297</v>
      </c>
      <c r="B207" s="28" t="s">
        <v>36</v>
      </c>
      <c r="C207" s="53">
        <v>35</v>
      </c>
      <c r="D207" s="65">
        <v>28</v>
      </c>
      <c r="E207" s="108">
        <v>27</v>
      </c>
      <c r="F207" s="37">
        <v>52</v>
      </c>
      <c r="G207" s="84">
        <v>64</v>
      </c>
      <c r="H207" s="37">
        <v>44</v>
      </c>
      <c r="I207" s="63">
        <v>5</v>
      </c>
      <c r="J207" s="56">
        <v>191</v>
      </c>
      <c r="K207" s="135">
        <v>31.833333333333332</v>
      </c>
      <c r="L207" s="40">
        <v>20</v>
      </c>
      <c r="N207" s="91" t="s">
        <v>297</v>
      </c>
      <c r="O207" s="28" t="s">
        <v>36</v>
      </c>
      <c r="P207" s="176">
        <v>33</v>
      </c>
      <c r="Q207" s="169">
        <v>26</v>
      </c>
      <c r="R207" s="177">
        <v>25</v>
      </c>
      <c r="S207" s="178">
        <v>47</v>
      </c>
      <c r="T207" s="77">
        <v>51</v>
      </c>
      <c r="U207" s="173">
        <v>44</v>
      </c>
      <c r="V207" s="179">
        <v>22</v>
      </c>
      <c r="W207" s="175">
        <v>28</v>
      </c>
      <c r="Y207" s="91" t="s">
        <v>297</v>
      </c>
      <c r="Z207" s="28" t="s">
        <v>36</v>
      </c>
      <c r="AA207" s="176">
        <v>29</v>
      </c>
      <c r="AB207" s="169">
        <v>32</v>
      </c>
      <c r="AC207" s="177">
        <v>24</v>
      </c>
      <c r="AD207" s="178">
        <v>79</v>
      </c>
      <c r="AE207" s="77">
        <v>57</v>
      </c>
      <c r="AF207" s="173">
        <v>44</v>
      </c>
      <c r="AG207" s="179">
        <v>36</v>
      </c>
      <c r="AH207" s="175">
        <v>42</v>
      </c>
      <c r="AJ207" s="48" t="s">
        <v>297</v>
      </c>
      <c r="AK207" s="28" t="s">
        <v>36</v>
      </c>
      <c r="AL207" s="176">
        <v>29</v>
      </c>
      <c r="AM207" s="169">
        <v>30</v>
      </c>
      <c r="AN207" s="177">
        <v>24</v>
      </c>
      <c r="AO207" s="178">
        <v>79</v>
      </c>
      <c r="AP207" s="77">
        <v>127</v>
      </c>
      <c r="AQ207" s="173">
        <v>15</v>
      </c>
      <c r="AR207" s="179">
        <v>137</v>
      </c>
      <c r="AS207" s="175">
        <v>80</v>
      </c>
      <c r="AU207" s="42" t="s">
        <v>297</v>
      </c>
      <c r="AV207" s="28" t="s">
        <v>36</v>
      </c>
      <c r="AW207" s="176">
        <v>29</v>
      </c>
      <c r="AX207" s="169">
        <v>31</v>
      </c>
      <c r="AY207" s="177">
        <v>24</v>
      </c>
      <c r="AZ207" s="178">
        <v>99</v>
      </c>
      <c r="BA207" s="77">
        <v>67</v>
      </c>
      <c r="BB207" s="173">
        <v>30</v>
      </c>
      <c r="BC207" s="179">
        <v>131</v>
      </c>
      <c r="BD207" s="175">
        <v>67</v>
      </c>
      <c r="BF207" s="75" t="s">
        <v>416</v>
      </c>
      <c r="BG207" s="28" t="s">
        <v>417</v>
      </c>
      <c r="BH207" s="176">
        <v>137</v>
      </c>
      <c r="BI207" s="425">
        <v>150</v>
      </c>
      <c r="BJ207" s="177">
        <v>151</v>
      </c>
      <c r="BK207" s="178">
        <v>52</v>
      </c>
      <c r="BL207" s="77">
        <v>49</v>
      </c>
      <c r="BM207" s="173">
        <v>24</v>
      </c>
      <c r="BN207" s="179">
        <v>63</v>
      </c>
      <c r="BO207" s="175">
        <v>127</v>
      </c>
    </row>
    <row r="208" spans="1:67" x14ac:dyDescent="0.25">
      <c r="A208" s="100" t="s">
        <v>297</v>
      </c>
      <c r="B208" s="43" t="s">
        <v>298</v>
      </c>
      <c r="C208" s="37">
        <v>195</v>
      </c>
      <c r="D208" s="37">
        <v>202</v>
      </c>
      <c r="E208" s="37">
        <v>197</v>
      </c>
      <c r="F208" s="37">
        <v>158</v>
      </c>
      <c r="G208" s="37">
        <v>134</v>
      </c>
      <c r="H208" s="37">
        <v>15</v>
      </c>
      <c r="I208" s="37">
        <v>212</v>
      </c>
      <c r="J208" s="45">
        <v>979</v>
      </c>
      <c r="K208" s="136">
        <v>163.16666666666666</v>
      </c>
      <c r="L208" s="40">
        <v>175</v>
      </c>
      <c r="N208" s="100" t="s">
        <v>297</v>
      </c>
      <c r="O208" s="43" t="s">
        <v>298</v>
      </c>
      <c r="P208" s="176">
        <v>157</v>
      </c>
      <c r="Q208" s="169">
        <f>+Q207+1</f>
        <v>27</v>
      </c>
      <c r="R208" s="177">
        <v>154</v>
      </c>
      <c r="S208" s="178">
        <v>112</v>
      </c>
      <c r="T208" s="77">
        <v>116</v>
      </c>
      <c r="U208" s="173">
        <v>15</v>
      </c>
      <c r="V208" s="179">
        <v>124</v>
      </c>
      <c r="W208" s="175">
        <v>167</v>
      </c>
      <c r="Y208" s="100" t="s">
        <v>297</v>
      </c>
      <c r="Z208" s="43" t="s">
        <v>298</v>
      </c>
      <c r="AA208" s="176">
        <v>167</v>
      </c>
      <c r="AB208" s="169">
        <v>177</v>
      </c>
      <c r="AC208" s="177">
        <v>172</v>
      </c>
      <c r="AD208" s="178">
        <v>124</v>
      </c>
      <c r="AE208" s="77">
        <v>128</v>
      </c>
      <c r="AF208" s="173">
        <v>15</v>
      </c>
      <c r="AG208" s="179">
        <v>136</v>
      </c>
      <c r="AH208" s="175">
        <v>189</v>
      </c>
      <c r="AJ208" s="100" t="s">
        <v>297</v>
      </c>
      <c r="AK208" s="43" t="s">
        <v>298</v>
      </c>
      <c r="AL208" s="176">
        <v>167</v>
      </c>
      <c r="AM208" s="169">
        <v>177</v>
      </c>
      <c r="AN208" s="177">
        <v>172</v>
      </c>
      <c r="AO208" s="178">
        <v>125</v>
      </c>
      <c r="AP208" s="77">
        <v>7</v>
      </c>
      <c r="AQ208" s="173">
        <v>73</v>
      </c>
      <c r="AR208" s="179">
        <v>10</v>
      </c>
      <c r="AS208" s="175">
        <v>146</v>
      </c>
      <c r="AU208" s="91" t="s">
        <v>297</v>
      </c>
      <c r="AV208" s="43" t="s">
        <v>298</v>
      </c>
      <c r="AW208" s="176">
        <v>170</v>
      </c>
      <c r="AX208" s="169">
        <v>178</v>
      </c>
      <c r="AY208" s="177">
        <v>172</v>
      </c>
      <c r="AZ208" s="178">
        <v>7</v>
      </c>
      <c r="BA208" s="77">
        <v>8</v>
      </c>
      <c r="BB208" s="173">
        <v>73</v>
      </c>
      <c r="BC208" s="179">
        <v>14</v>
      </c>
      <c r="BD208" s="175">
        <v>114</v>
      </c>
      <c r="BF208" s="59" t="s">
        <v>293</v>
      </c>
      <c r="BG208" s="43" t="s">
        <v>294</v>
      </c>
      <c r="BH208" s="176">
        <v>86</v>
      </c>
      <c r="BI208" s="425">
        <v>146</v>
      </c>
      <c r="BJ208" s="177">
        <v>156</v>
      </c>
      <c r="BK208" s="178">
        <v>115</v>
      </c>
      <c r="BL208" s="77">
        <v>136</v>
      </c>
      <c r="BM208" s="173">
        <v>49</v>
      </c>
      <c r="BN208" s="179">
        <v>124</v>
      </c>
      <c r="BO208" s="175">
        <v>165</v>
      </c>
    </row>
    <row r="209" spans="1:67" x14ac:dyDescent="0.25">
      <c r="A209" s="100" t="s">
        <v>299</v>
      </c>
      <c r="B209" s="28" t="s">
        <v>300</v>
      </c>
      <c r="C209" s="88">
        <v>8</v>
      </c>
      <c r="D209" s="63">
        <v>4</v>
      </c>
      <c r="E209" s="88">
        <v>1</v>
      </c>
      <c r="F209" s="68">
        <v>5</v>
      </c>
      <c r="G209" s="88">
        <v>6</v>
      </c>
      <c r="H209" s="37">
        <v>66</v>
      </c>
      <c r="I209" s="88">
        <v>1</v>
      </c>
      <c r="J209" s="56">
        <v>85</v>
      </c>
      <c r="K209" s="135">
        <v>14.166666666666666</v>
      </c>
      <c r="L209" s="40">
        <v>4</v>
      </c>
      <c r="N209" s="100" t="s">
        <v>299</v>
      </c>
      <c r="O209" s="28" t="s">
        <v>300</v>
      </c>
      <c r="P209" s="63">
        <v>8</v>
      </c>
      <c r="Q209" s="63">
        <v>4</v>
      </c>
      <c r="R209" s="63">
        <v>1</v>
      </c>
      <c r="S209" s="63">
        <v>6</v>
      </c>
      <c r="T209" s="63">
        <v>6</v>
      </c>
      <c r="U209" s="63">
        <v>73</v>
      </c>
      <c r="V209" s="63">
        <v>9</v>
      </c>
      <c r="W209" s="63">
        <v>2</v>
      </c>
      <c r="Y209" s="100" t="s">
        <v>299</v>
      </c>
      <c r="Z209" s="28" t="s">
        <v>300</v>
      </c>
      <c r="AA209" s="176">
        <v>9</v>
      </c>
      <c r="AB209" s="169">
        <v>2</v>
      </c>
      <c r="AC209" s="177">
        <v>1</v>
      </c>
      <c r="AD209" s="178">
        <v>6</v>
      </c>
      <c r="AE209" s="77">
        <v>7</v>
      </c>
      <c r="AF209" s="173">
        <v>73</v>
      </c>
      <c r="AG209" s="179">
        <v>11</v>
      </c>
      <c r="AH209" s="175">
        <v>3</v>
      </c>
      <c r="AJ209" s="268" t="s">
        <v>299</v>
      </c>
      <c r="AK209" s="28" t="s">
        <v>300</v>
      </c>
      <c r="AL209" s="176">
        <v>9</v>
      </c>
      <c r="AM209" s="169">
        <v>2</v>
      </c>
      <c r="AN209" s="177">
        <v>1</v>
      </c>
      <c r="AO209" s="178">
        <v>5</v>
      </c>
      <c r="AP209" s="77">
        <v>67</v>
      </c>
      <c r="AQ209" s="173">
        <v>30</v>
      </c>
      <c r="AR209" s="179">
        <v>128</v>
      </c>
      <c r="AS209" s="175">
        <v>26</v>
      </c>
      <c r="AU209" s="91" t="s">
        <v>299</v>
      </c>
      <c r="AV209" s="28" t="s">
        <v>300</v>
      </c>
      <c r="AW209" s="63">
        <v>9</v>
      </c>
      <c r="AX209" s="63">
        <v>2</v>
      </c>
      <c r="AY209" s="63">
        <v>1</v>
      </c>
      <c r="AZ209" s="63">
        <v>6</v>
      </c>
      <c r="BA209" s="63">
        <v>7</v>
      </c>
      <c r="BB209" s="63">
        <v>76</v>
      </c>
      <c r="BC209" s="63">
        <v>13</v>
      </c>
      <c r="BD209" s="63">
        <v>4</v>
      </c>
      <c r="BF209" s="62" t="s">
        <v>295</v>
      </c>
      <c r="BG209" s="73" t="s">
        <v>296</v>
      </c>
      <c r="BH209" s="176">
        <v>141</v>
      </c>
      <c r="BI209" s="425">
        <v>195</v>
      </c>
      <c r="BJ209" s="177">
        <v>195</v>
      </c>
      <c r="BK209" s="178">
        <v>101</v>
      </c>
      <c r="BL209" s="77">
        <v>125</v>
      </c>
      <c r="BM209" s="173">
        <v>52</v>
      </c>
      <c r="BN209" s="179">
        <v>117</v>
      </c>
      <c r="BO209" s="175">
        <v>188</v>
      </c>
    </row>
    <row r="210" spans="1:67" x14ac:dyDescent="0.25">
      <c r="A210" s="100" t="s">
        <v>420</v>
      </c>
      <c r="B210" s="28" t="s">
        <v>96</v>
      </c>
      <c r="C210" s="88"/>
      <c r="D210" s="63"/>
      <c r="E210" s="88"/>
      <c r="F210" s="68"/>
      <c r="G210" s="88"/>
      <c r="H210" s="37"/>
      <c r="I210" s="88"/>
      <c r="J210" s="56"/>
      <c r="K210" s="135"/>
      <c r="L210" s="40"/>
      <c r="N210" s="100" t="s">
        <v>420</v>
      </c>
      <c r="O210" s="28" t="s">
        <v>96</v>
      </c>
      <c r="P210" s="63"/>
      <c r="Q210" s="63"/>
      <c r="R210" s="63"/>
      <c r="S210" s="63"/>
      <c r="T210" s="63"/>
      <c r="U210" s="63"/>
      <c r="V210" s="63"/>
      <c r="W210" s="63"/>
      <c r="Y210" s="100" t="s">
        <v>420</v>
      </c>
      <c r="Z210" s="28" t="s">
        <v>96</v>
      </c>
      <c r="AA210" s="63">
        <v>180</v>
      </c>
      <c r="AB210" s="63">
        <v>85</v>
      </c>
      <c r="AC210" s="63">
        <v>84</v>
      </c>
      <c r="AD210" s="63">
        <v>124</v>
      </c>
      <c r="AE210" s="63">
        <v>169</v>
      </c>
      <c r="AF210" s="63">
        <v>1</v>
      </c>
      <c r="AG210" s="63">
        <v>136</v>
      </c>
      <c r="AH210" s="63">
        <v>169</v>
      </c>
      <c r="AJ210" s="100" t="s">
        <v>420</v>
      </c>
      <c r="AK210" s="28" t="s">
        <v>96</v>
      </c>
      <c r="AL210" s="176">
        <v>180</v>
      </c>
      <c r="AM210" s="169">
        <v>85</v>
      </c>
      <c r="AN210" s="177">
        <v>84</v>
      </c>
      <c r="AO210" s="178">
        <v>125</v>
      </c>
      <c r="AP210" s="77">
        <v>169</v>
      </c>
      <c r="AQ210" s="173">
        <v>1</v>
      </c>
      <c r="AR210" s="179">
        <v>137</v>
      </c>
      <c r="AS210" s="175">
        <v>172</v>
      </c>
      <c r="AU210" s="100" t="s">
        <v>420</v>
      </c>
      <c r="AV210" s="28" t="s">
        <v>96</v>
      </c>
      <c r="AW210" s="176">
        <v>184</v>
      </c>
      <c r="AX210" s="169">
        <v>88</v>
      </c>
      <c r="AY210" s="177">
        <v>86</v>
      </c>
      <c r="AZ210" s="178">
        <v>128</v>
      </c>
      <c r="BA210" s="77">
        <v>170</v>
      </c>
      <c r="BB210" s="173">
        <v>1</v>
      </c>
      <c r="BC210" s="179">
        <v>140</v>
      </c>
      <c r="BD210" s="175">
        <v>176</v>
      </c>
      <c r="BF210" s="42" t="s">
        <v>297</v>
      </c>
      <c r="BG210" s="28" t="s">
        <v>36</v>
      </c>
      <c r="BH210" s="176">
        <v>30</v>
      </c>
      <c r="BI210" s="425">
        <v>32</v>
      </c>
      <c r="BJ210" s="177">
        <v>26</v>
      </c>
      <c r="BK210" s="178">
        <v>101</v>
      </c>
      <c r="BL210" s="77">
        <v>70</v>
      </c>
      <c r="BM210" s="173">
        <v>30</v>
      </c>
      <c r="BN210" s="179">
        <v>133</v>
      </c>
      <c r="BO210" s="175">
        <v>67</v>
      </c>
    </row>
    <row r="211" spans="1:67" x14ac:dyDescent="0.25">
      <c r="A211" s="109" t="s">
        <v>301</v>
      </c>
      <c r="B211" s="28" t="s">
        <v>302</v>
      </c>
      <c r="C211" s="37">
        <v>11</v>
      </c>
      <c r="D211" s="37">
        <v>93</v>
      </c>
      <c r="E211" s="37">
        <v>92</v>
      </c>
      <c r="F211" s="37">
        <v>1</v>
      </c>
      <c r="G211" s="37">
        <v>1</v>
      </c>
      <c r="H211" s="37">
        <v>5</v>
      </c>
      <c r="I211" s="37">
        <v>90</v>
      </c>
      <c r="J211" s="45">
        <v>292</v>
      </c>
      <c r="K211" s="136">
        <v>48.666666666666664</v>
      </c>
      <c r="L211" s="40">
        <v>44</v>
      </c>
      <c r="N211" s="109" t="s">
        <v>301</v>
      </c>
      <c r="O211" s="28" t="s">
        <v>302</v>
      </c>
      <c r="P211" s="176">
        <v>10</v>
      </c>
      <c r="Q211" s="169">
        <v>82</v>
      </c>
      <c r="R211" s="177">
        <v>81</v>
      </c>
      <c r="S211" s="178">
        <v>1</v>
      </c>
      <c r="T211" s="77">
        <v>1</v>
      </c>
      <c r="U211" s="173">
        <v>5</v>
      </c>
      <c r="V211" s="179">
        <v>1</v>
      </c>
      <c r="W211" s="175">
        <v>21</v>
      </c>
      <c r="Y211" s="27" t="s">
        <v>301</v>
      </c>
      <c r="Z211" s="28" t="s">
        <v>302</v>
      </c>
      <c r="AA211" s="176">
        <v>11</v>
      </c>
      <c r="AB211" s="169">
        <v>85</v>
      </c>
      <c r="AC211" s="177">
        <v>84</v>
      </c>
      <c r="AD211" s="178">
        <v>1</v>
      </c>
      <c r="AE211" s="77">
        <v>1</v>
      </c>
      <c r="AF211" s="173">
        <v>5</v>
      </c>
      <c r="AG211" s="179">
        <v>1</v>
      </c>
      <c r="AH211" s="175">
        <v>22</v>
      </c>
      <c r="AJ211" s="27" t="s">
        <v>301</v>
      </c>
      <c r="AK211" s="28" t="s">
        <v>302</v>
      </c>
      <c r="AL211" s="176">
        <v>11</v>
      </c>
      <c r="AM211" s="169">
        <v>85</v>
      </c>
      <c r="AN211" s="177">
        <v>84</v>
      </c>
      <c r="AO211" s="178">
        <v>1</v>
      </c>
      <c r="AP211" s="77">
        <v>1</v>
      </c>
      <c r="AQ211" s="173">
        <v>5</v>
      </c>
      <c r="AR211" s="179">
        <v>1</v>
      </c>
      <c r="AS211" s="175">
        <v>24</v>
      </c>
      <c r="AU211" s="27" t="s">
        <v>301</v>
      </c>
      <c r="AV211" s="28" t="s">
        <v>302</v>
      </c>
      <c r="AW211" s="176">
        <v>11</v>
      </c>
      <c r="AX211" s="169">
        <v>88</v>
      </c>
      <c r="AY211" s="177">
        <v>86</v>
      </c>
      <c r="AZ211" s="178">
        <v>1</v>
      </c>
      <c r="BA211" s="77">
        <v>1</v>
      </c>
      <c r="BB211" s="173">
        <v>5</v>
      </c>
      <c r="BC211" s="179">
        <v>1</v>
      </c>
      <c r="BD211" s="175">
        <v>24</v>
      </c>
      <c r="BF211" s="91" t="s">
        <v>297</v>
      </c>
      <c r="BG211" s="43" t="s">
        <v>298</v>
      </c>
      <c r="BH211" s="176">
        <v>171</v>
      </c>
      <c r="BI211" s="425">
        <v>183</v>
      </c>
      <c r="BJ211" s="177">
        <v>177</v>
      </c>
      <c r="BK211" s="178">
        <v>7</v>
      </c>
      <c r="BL211" s="77">
        <v>8</v>
      </c>
      <c r="BM211" s="173">
        <v>73</v>
      </c>
      <c r="BN211" s="179">
        <v>16</v>
      </c>
      <c r="BO211" s="175">
        <v>116</v>
      </c>
    </row>
    <row r="212" spans="1:67" x14ac:dyDescent="0.25">
      <c r="A212" s="42" t="s">
        <v>303</v>
      </c>
      <c r="B212" s="43" t="s">
        <v>304</v>
      </c>
      <c r="C212" s="37">
        <v>92</v>
      </c>
      <c r="D212" s="37">
        <v>93</v>
      </c>
      <c r="E212" s="37">
        <v>92</v>
      </c>
      <c r="F212" s="72">
        <v>48</v>
      </c>
      <c r="G212" s="65">
        <v>55</v>
      </c>
      <c r="H212" s="37">
        <v>13</v>
      </c>
      <c r="I212" s="37">
        <v>63</v>
      </c>
      <c r="J212" s="45">
        <v>401</v>
      </c>
      <c r="K212" s="136">
        <v>66.833333333333329</v>
      </c>
      <c r="L212" s="40">
        <v>75</v>
      </c>
      <c r="N212" s="42" t="s">
        <v>303</v>
      </c>
      <c r="O212" s="43" t="s">
        <v>304</v>
      </c>
      <c r="P212" s="176">
        <v>76</v>
      </c>
      <c r="Q212" s="169">
        <v>82</v>
      </c>
      <c r="R212" s="177">
        <v>81</v>
      </c>
      <c r="S212" s="178">
        <v>41</v>
      </c>
      <c r="T212" s="77">
        <v>45</v>
      </c>
      <c r="U212" s="173">
        <v>13</v>
      </c>
      <c r="V212" s="179">
        <v>48</v>
      </c>
      <c r="W212" s="175">
        <v>71</v>
      </c>
      <c r="Y212" s="42" t="s">
        <v>303</v>
      </c>
      <c r="Z212" s="43" t="s">
        <v>304</v>
      </c>
      <c r="AA212" s="176">
        <v>70</v>
      </c>
      <c r="AB212" s="169">
        <v>85</v>
      </c>
      <c r="AC212" s="177">
        <v>84</v>
      </c>
      <c r="AD212" s="178">
        <v>46</v>
      </c>
      <c r="AE212" s="77">
        <v>48</v>
      </c>
      <c r="AF212" s="173">
        <v>13</v>
      </c>
      <c r="AG212" s="179">
        <v>52</v>
      </c>
      <c r="AH212" s="175">
        <v>69</v>
      </c>
      <c r="AJ212" s="42" t="s">
        <v>303</v>
      </c>
      <c r="AK212" s="43" t="s">
        <v>304</v>
      </c>
      <c r="AL212" s="176">
        <v>70</v>
      </c>
      <c r="AM212" s="169">
        <v>85</v>
      </c>
      <c r="AN212" s="177">
        <v>84</v>
      </c>
      <c r="AO212" s="178">
        <v>46</v>
      </c>
      <c r="AP212" s="77">
        <v>48</v>
      </c>
      <c r="AQ212" s="173">
        <v>13</v>
      </c>
      <c r="AR212" s="179">
        <v>51</v>
      </c>
      <c r="AS212" s="175">
        <v>66</v>
      </c>
      <c r="AU212" s="41" t="s">
        <v>303</v>
      </c>
      <c r="AV212" s="43" t="s">
        <v>304</v>
      </c>
      <c r="AW212" s="176">
        <v>69</v>
      </c>
      <c r="AX212" s="169">
        <v>88</v>
      </c>
      <c r="AY212" s="177">
        <v>86</v>
      </c>
      <c r="AZ212" s="178">
        <v>49</v>
      </c>
      <c r="BA212" s="77">
        <v>47</v>
      </c>
      <c r="BB212" s="173">
        <v>13</v>
      </c>
      <c r="BC212" s="179">
        <v>58</v>
      </c>
      <c r="BD212" s="175">
        <v>71</v>
      </c>
      <c r="BF212" s="91" t="s">
        <v>299</v>
      </c>
      <c r="BG212" s="28" t="s">
        <v>300</v>
      </c>
      <c r="BH212" s="176">
        <v>9</v>
      </c>
      <c r="BI212" s="425">
        <v>2</v>
      </c>
      <c r="BJ212" s="177">
        <v>1</v>
      </c>
      <c r="BK212" s="178">
        <v>6</v>
      </c>
      <c r="BL212" s="77">
        <v>7</v>
      </c>
      <c r="BM212" s="173">
        <v>76</v>
      </c>
      <c r="BN212" s="179">
        <v>15</v>
      </c>
      <c r="BO212" s="175">
        <v>4</v>
      </c>
    </row>
    <row r="213" spans="1:67" ht="15.75" thickBot="1" x14ac:dyDescent="0.3">
      <c r="A213" s="103" t="s">
        <v>303</v>
      </c>
      <c r="B213" s="43" t="s">
        <v>305</v>
      </c>
      <c r="C213" s="37">
        <v>154</v>
      </c>
      <c r="D213" s="37">
        <v>210</v>
      </c>
      <c r="E213" s="37">
        <v>210</v>
      </c>
      <c r="F213" s="37">
        <v>84</v>
      </c>
      <c r="G213" s="37">
        <v>111</v>
      </c>
      <c r="H213" s="37">
        <v>46</v>
      </c>
      <c r="I213" s="37">
        <v>194</v>
      </c>
      <c r="J213" s="45">
        <v>898</v>
      </c>
      <c r="K213" s="136">
        <v>149.66666666666666</v>
      </c>
      <c r="L213" s="40">
        <v>166</v>
      </c>
      <c r="N213" s="103" t="s">
        <v>303</v>
      </c>
      <c r="O213" s="43" t="s">
        <v>305</v>
      </c>
      <c r="P213" s="176">
        <v>125</v>
      </c>
      <c r="Q213" s="169">
        <f>+Q212+1</f>
        <v>83</v>
      </c>
      <c r="R213" s="177">
        <v>169</v>
      </c>
      <c r="S213" s="178">
        <v>69</v>
      </c>
      <c r="T213" s="77">
        <v>95</v>
      </c>
      <c r="U213" s="173">
        <v>46</v>
      </c>
      <c r="V213" s="179">
        <v>88</v>
      </c>
      <c r="W213" s="175">
        <v>148</v>
      </c>
      <c r="Y213" s="78" t="s">
        <v>303</v>
      </c>
      <c r="Z213" s="43" t="s">
        <v>305</v>
      </c>
      <c r="AA213" s="63">
        <v>114</v>
      </c>
      <c r="AB213" s="63">
        <v>186</v>
      </c>
      <c r="AC213" s="63">
        <v>186</v>
      </c>
      <c r="AD213" s="63">
        <v>53</v>
      </c>
      <c r="AE213" s="63">
        <v>108</v>
      </c>
      <c r="AF213" s="63">
        <v>49</v>
      </c>
      <c r="AG213" s="63">
        <v>99</v>
      </c>
      <c r="AH213" s="63">
        <v>163</v>
      </c>
      <c r="AJ213" s="78" t="s">
        <v>303</v>
      </c>
      <c r="AK213" s="43" t="s">
        <v>305</v>
      </c>
      <c r="AL213" s="63">
        <v>114</v>
      </c>
      <c r="AM213" s="63">
        <v>186</v>
      </c>
      <c r="AN213" s="63">
        <v>186</v>
      </c>
      <c r="AO213" s="63">
        <v>53</v>
      </c>
      <c r="AP213" s="63">
        <v>106</v>
      </c>
      <c r="AQ213" s="63">
        <v>53</v>
      </c>
      <c r="AR213" s="63">
        <v>97</v>
      </c>
      <c r="AS213" s="63">
        <v>164</v>
      </c>
      <c r="AU213" s="48" t="s">
        <v>303</v>
      </c>
      <c r="AV213" s="43" t="s">
        <v>305</v>
      </c>
      <c r="AW213" s="176">
        <v>112</v>
      </c>
      <c r="AX213" s="169">
        <v>188</v>
      </c>
      <c r="AY213" s="177">
        <v>188</v>
      </c>
      <c r="AZ213" s="178">
        <v>56</v>
      </c>
      <c r="BA213" s="77">
        <v>105</v>
      </c>
      <c r="BB213" s="173">
        <v>53</v>
      </c>
      <c r="BC213" s="179">
        <v>100</v>
      </c>
      <c r="BD213" s="175">
        <v>164</v>
      </c>
      <c r="BF213" s="100" t="s">
        <v>420</v>
      </c>
      <c r="BG213" s="28" t="s">
        <v>96</v>
      </c>
      <c r="BH213" s="176">
        <v>188</v>
      </c>
      <c r="BI213" s="425">
        <v>91</v>
      </c>
      <c r="BJ213" s="177">
        <v>91</v>
      </c>
      <c r="BK213" s="178">
        <v>130</v>
      </c>
      <c r="BL213" s="77">
        <v>174</v>
      </c>
      <c r="BM213" s="173">
        <v>1</v>
      </c>
      <c r="BN213" s="179">
        <v>143</v>
      </c>
      <c r="BO213" s="175">
        <v>179</v>
      </c>
    </row>
    <row r="214" spans="1:67" x14ac:dyDescent="0.25">
      <c r="A214" s="291" t="s">
        <v>1</v>
      </c>
      <c r="B214" s="291"/>
      <c r="C214" s="2" t="s">
        <v>2</v>
      </c>
      <c r="D214" s="2" t="s">
        <v>3</v>
      </c>
      <c r="E214" s="414" t="s">
        <v>434</v>
      </c>
      <c r="F214" s="2" t="s">
        <v>370</v>
      </c>
      <c r="G214" s="4" t="s">
        <v>6</v>
      </c>
      <c r="H214" s="5" t="s">
        <v>7</v>
      </c>
      <c r="I214" s="4" t="s">
        <v>8</v>
      </c>
      <c r="J214" s="6" t="s">
        <v>9</v>
      </c>
      <c r="K214" s="7" t="s">
        <v>10</v>
      </c>
      <c r="L214" s="8" t="s">
        <v>11</v>
      </c>
      <c r="N214" s="291" t="s">
        <v>369</v>
      </c>
      <c r="O214" s="291"/>
      <c r="P214" s="143" t="s">
        <v>2</v>
      </c>
      <c r="Q214" s="285" t="s">
        <v>4</v>
      </c>
      <c r="R214" s="292" t="s">
        <v>434</v>
      </c>
      <c r="S214" s="146" t="s">
        <v>370</v>
      </c>
      <c r="T214" s="147" t="s">
        <v>6</v>
      </c>
      <c r="U214" s="148" t="s">
        <v>7</v>
      </c>
      <c r="V214" s="149" t="s">
        <v>8</v>
      </c>
      <c r="W214" s="289" t="s">
        <v>371</v>
      </c>
      <c r="Y214" s="291" t="s">
        <v>383</v>
      </c>
      <c r="Z214" s="291"/>
      <c r="AA214" s="143" t="s">
        <v>2</v>
      </c>
      <c r="AB214" s="285" t="s">
        <v>4</v>
      </c>
      <c r="AC214" s="292" t="s">
        <v>434</v>
      </c>
      <c r="AD214" s="146" t="s">
        <v>370</v>
      </c>
      <c r="AE214" s="147" t="s">
        <v>6</v>
      </c>
      <c r="AF214" s="148" t="s">
        <v>7</v>
      </c>
      <c r="AG214" s="149" t="s">
        <v>8</v>
      </c>
      <c r="AH214" s="289" t="s">
        <v>371</v>
      </c>
      <c r="AJ214" s="291" t="s">
        <v>430</v>
      </c>
      <c r="AK214" s="291"/>
      <c r="AL214" s="143" t="s">
        <v>2</v>
      </c>
      <c r="AM214" s="285" t="s">
        <v>4</v>
      </c>
      <c r="AN214" s="292" t="s">
        <v>434</v>
      </c>
      <c r="AO214" s="146" t="s">
        <v>370</v>
      </c>
      <c r="AP214" s="147" t="s">
        <v>6</v>
      </c>
      <c r="AQ214" s="148" t="s">
        <v>7</v>
      </c>
      <c r="AR214" s="149" t="s">
        <v>8</v>
      </c>
      <c r="AS214" s="289" t="s">
        <v>371</v>
      </c>
      <c r="AU214" s="291" t="s">
        <v>436</v>
      </c>
      <c r="AV214" s="291"/>
      <c r="AW214" s="143" t="s">
        <v>2</v>
      </c>
      <c r="AX214" s="285" t="s">
        <v>4</v>
      </c>
      <c r="AY214" s="292" t="s">
        <v>434</v>
      </c>
      <c r="AZ214" s="146" t="s">
        <v>370</v>
      </c>
      <c r="BA214" s="147" t="s">
        <v>6</v>
      </c>
      <c r="BB214" s="148" t="s">
        <v>7</v>
      </c>
      <c r="BC214" s="149" t="s">
        <v>8</v>
      </c>
      <c r="BD214" s="289" t="s">
        <v>371</v>
      </c>
      <c r="BF214" s="27" t="s">
        <v>301</v>
      </c>
      <c r="BG214" s="28" t="s">
        <v>302</v>
      </c>
      <c r="BH214" s="176">
        <v>11</v>
      </c>
      <c r="BI214" s="425">
        <v>91</v>
      </c>
      <c r="BJ214" s="177">
        <v>91</v>
      </c>
      <c r="BK214" s="178">
        <v>1</v>
      </c>
      <c r="BL214" s="77">
        <v>1</v>
      </c>
      <c r="BM214" s="173">
        <v>5</v>
      </c>
      <c r="BN214" s="179">
        <v>1</v>
      </c>
      <c r="BO214" s="175">
        <v>24</v>
      </c>
    </row>
    <row r="215" spans="1:67" x14ac:dyDescent="0.25">
      <c r="A215" s="291" t="s">
        <v>361</v>
      </c>
      <c r="B215" s="291"/>
      <c r="C215" s="9" t="s">
        <v>12</v>
      </c>
      <c r="D215" s="10" t="s">
        <v>4</v>
      </c>
      <c r="E215" s="113" t="s">
        <v>435</v>
      </c>
      <c r="F215" s="415" t="s">
        <v>14</v>
      </c>
      <c r="G215" s="11" t="s">
        <v>15</v>
      </c>
      <c r="H215" s="12" t="s">
        <v>16</v>
      </c>
      <c r="I215" s="416" t="s">
        <v>17</v>
      </c>
      <c r="J215" s="13" t="s">
        <v>18</v>
      </c>
      <c r="K215" s="14" t="s">
        <v>19</v>
      </c>
      <c r="L215" s="15" t="s">
        <v>20</v>
      </c>
      <c r="N215" s="291" t="s">
        <v>361</v>
      </c>
      <c r="O215" s="291"/>
      <c r="P215" s="151" t="s">
        <v>12</v>
      </c>
      <c r="Q215" s="152" t="s">
        <v>432</v>
      </c>
      <c r="R215" s="226" t="s">
        <v>435</v>
      </c>
      <c r="S215" s="293" t="s">
        <v>14</v>
      </c>
      <c r="T215" s="155" t="s">
        <v>15</v>
      </c>
      <c r="U215" s="156" t="s">
        <v>16</v>
      </c>
      <c r="V215" s="294" t="s">
        <v>17</v>
      </c>
      <c r="W215" s="158" t="s">
        <v>423</v>
      </c>
      <c r="Y215" s="291" t="s">
        <v>384</v>
      </c>
      <c r="Z215" s="291"/>
      <c r="AA215" s="151" t="s">
        <v>12</v>
      </c>
      <c r="AB215" s="152" t="s">
        <v>432</v>
      </c>
      <c r="AC215" s="226" t="s">
        <v>435</v>
      </c>
      <c r="AD215" s="293" t="s">
        <v>14</v>
      </c>
      <c r="AE215" s="155" t="s">
        <v>15</v>
      </c>
      <c r="AF215" s="156" t="s">
        <v>16</v>
      </c>
      <c r="AG215" s="294" t="s">
        <v>17</v>
      </c>
      <c r="AH215" s="158" t="s">
        <v>423</v>
      </c>
      <c r="AJ215" s="291" t="s">
        <v>361</v>
      </c>
      <c r="AK215" s="291"/>
      <c r="AL215" s="151" t="s">
        <v>12</v>
      </c>
      <c r="AM215" s="152" t="s">
        <v>432</v>
      </c>
      <c r="AN215" s="226" t="s">
        <v>435</v>
      </c>
      <c r="AO215" s="293" t="s">
        <v>14</v>
      </c>
      <c r="AP215" s="155" t="s">
        <v>15</v>
      </c>
      <c r="AQ215" s="156" t="s">
        <v>16</v>
      </c>
      <c r="AR215" s="294" t="s">
        <v>17</v>
      </c>
      <c r="AS215" s="158" t="s">
        <v>423</v>
      </c>
      <c r="AU215" s="291" t="s">
        <v>437</v>
      </c>
      <c r="AV215" s="291"/>
      <c r="AW215" s="151" t="s">
        <v>12</v>
      </c>
      <c r="AX215" s="152" t="s">
        <v>432</v>
      </c>
      <c r="AY215" s="226" t="s">
        <v>435</v>
      </c>
      <c r="AZ215" s="293" t="s">
        <v>14</v>
      </c>
      <c r="BA215" s="155" t="s">
        <v>15</v>
      </c>
      <c r="BB215" s="156" t="s">
        <v>16</v>
      </c>
      <c r="BC215" s="294" t="s">
        <v>17</v>
      </c>
      <c r="BD215" s="158" t="s">
        <v>423</v>
      </c>
      <c r="BF215" s="41" t="s">
        <v>303</v>
      </c>
      <c r="BG215" s="43" t="s">
        <v>304</v>
      </c>
      <c r="BH215" s="176">
        <v>70</v>
      </c>
      <c r="BI215" s="425">
        <v>91</v>
      </c>
      <c r="BJ215" s="177">
        <v>91</v>
      </c>
      <c r="BK215" s="178">
        <v>52</v>
      </c>
      <c r="BL215" s="77">
        <v>52</v>
      </c>
      <c r="BM215" s="173">
        <v>13</v>
      </c>
      <c r="BN215" s="179">
        <v>58</v>
      </c>
      <c r="BO215" s="175">
        <v>71</v>
      </c>
    </row>
    <row r="216" spans="1:67" ht="15.75" thickBot="1" x14ac:dyDescent="0.3">
      <c r="A216" s="291"/>
      <c r="B216" s="291"/>
      <c r="C216" s="9" t="s">
        <v>13</v>
      </c>
      <c r="D216" s="9" t="s">
        <v>21</v>
      </c>
      <c r="E216" s="9" t="s">
        <v>13</v>
      </c>
      <c r="F216" s="9" t="s">
        <v>23</v>
      </c>
      <c r="G216" s="11" t="s">
        <v>13</v>
      </c>
      <c r="H216" s="12" t="s">
        <v>24</v>
      </c>
      <c r="I216" s="11" t="s">
        <v>25</v>
      </c>
      <c r="J216" s="13" t="s">
        <v>26</v>
      </c>
      <c r="K216" s="14" t="s">
        <v>27</v>
      </c>
      <c r="L216" s="15" t="s">
        <v>28</v>
      </c>
      <c r="N216" s="291"/>
      <c r="O216" s="291"/>
      <c r="P216" s="151" t="s">
        <v>13</v>
      </c>
      <c r="Q216" s="152" t="s">
        <v>29</v>
      </c>
      <c r="R216" s="153" t="s">
        <v>13</v>
      </c>
      <c r="S216" s="154" t="s">
        <v>23</v>
      </c>
      <c r="T216" s="155" t="s">
        <v>13</v>
      </c>
      <c r="U216" s="156" t="s">
        <v>24</v>
      </c>
      <c r="V216" s="157" t="s">
        <v>25</v>
      </c>
      <c r="W216" s="158" t="s">
        <v>372</v>
      </c>
      <c r="Y216" s="291" t="s">
        <v>361</v>
      </c>
      <c r="Z216" s="291"/>
      <c r="AA216" s="151" t="s">
        <v>13</v>
      </c>
      <c r="AB216" s="152" t="s">
        <v>29</v>
      </c>
      <c r="AC216" s="153" t="s">
        <v>13</v>
      </c>
      <c r="AD216" s="154" t="s">
        <v>23</v>
      </c>
      <c r="AE216" s="155" t="s">
        <v>13</v>
      </c>
      <c r="AF216" s="156" t="s">
        <v>24</v>
      </c>
      <c r="AG216" s="157" t="s">
        <v>25</v>
      </c>
      <c r="AH216" s="158" t="s">
        <v>372</v>
      </c>
      <c r="AJ216" s="291"/>
      <c r="AK216" s="291"/>
      <c r="AL216" s="151" t="s">
        <v>13</v>
      </c>
      <c r="AM216" s="152" t="s">
        <v>29</v>
      </c>
      <c r="AN216" s="153" t="s">
        <v>13</v>
      </c>
      <c r="AO216" s="154" t="s">
        <v>23</v>
      </c>
      <c r="AP216" s="155" t="s">
        <v>13</v>
      </c>
      <c r="AQ216" s="156" t="s">
        <v>24</v>
      </c>
      <c r="AR216" s="157" t="s">
        <v>25</v>
      </c>
      <c r="AS216" s="158" t="s">
        <v>372</v>
      </c>
      <c r="AU216" s="301" t="s">
        <v>361</v>
      </c>
      <c r="AV216" s="291"/>
      <c r="AW216" s="151" t="s">
        <v>13</v>
      </c>
      <c r="AX216" s="152" t="s">
        <v>29</v>
      </c>
      <c r="AY216" s="153" t="s">
        <v>13</v>
      </c>
      <c r="AZ216" s="154" t="s">
        <v>23</v>
      </c>
      <c r="BA216" s="155" t="s">
        <v>13</v>
      </c>
      <c r="BB216" s="156" t="s">
        <v>24</v>
      </c>
      <c r="BC216" s="157" t="s">
        <v>25</v>
      </c>
      <c r="BD216" s="158" t="s">
        <v>372</v>
      </c>
      <c r="BF216" s="48" t="s">
        <v>303</v>
      </c>
      <c r="BG216" s="43" t="s">
        <v>305</v>
      </c>
      <c r="BH216" s="176">
        <v>112</v>
      </c>
      <c r="BI216" s="425">
        <v>192</v>
      </c>
      <c r="BJ216" s="177">
        <v>194</v>
      </c>
      <c r="BK216" s="178">
        <v>59</v>
      </c>
      <c r="BL216" s="77">
        <v>109</v>
      </c>
      <c r="BM216" s="173">
        <v>53</v>
      </c>
      <c r="BN216" s="179">
        <v>101</v>
      </c>
      <c r="BO216" s="175">
        <v>168</v>
      </c>
    </row>
    <row r="217" spans="1:67" x14ac:dyDescent="0.25">
      <c r="A217" s="291"/>
      <c r="B217" s="291"/>
      <c r="C217" s="364" t="s">
        <v>22</v>
      </c>
      <c r="D217" s="9" t="s">
        <v>29</v>
      </c>
      <c r="E217" s="9" t="s">
        <v>22</v>
      </c>
      <c r="F217" s="11" t="s">
        <v>22</v>
      </c>
      <c r="G217" s="11" t="s">
        <v>22</v>
      </c>
      <c r="H217" s="12" t="s">
        <v>31</v>
      </c>
      <c r="I217" s="11" t="s">
        <v>13</v>
      </c>
      <c r="J217" s="13"/>
      <c r="K217" s="14"/>
      <c r="L217" s="17" t="s">
        <v>32</v>
      </c>
      <c r="N217" s="291"/>
      <c r="O217" s="291"/>
      <c r="P217" s="296" t="s">
        <v>22</v>
      </c>
      <c r="Q217" s="152" t="s">
        <v>13</v>
      </c>
      <c r="R217" s="153" t="s">
        <v>22</v>
      </c>
      <c r="S217" s="297" t="s">
        <v>22</v>
      </c>
      <c r="T217" s="155" t="s">
        <v>22</v>
      </c>
      <c r="U217" s="156" t="s">
        <v>31</v>
      </c>
      <c r="V217" s="157" t="s">
        <v>13</v>
      </c>
      <c r="W217" s="158" t="s">
        <v>27</v>
      </c>
      <c r="Y217" s="291"/>
      <c r="Z217" s="291"/>
      <c r="AA217" s="296" t="s">
        <v>22</v>
      </c>
      <c r="AB217" s="152" t="s">
        <v>13</v>
      </c>
      <c r="AC217" s="153" t="s">
        <v>22</v>
      </c>
      <c r="AD217" s="297" t="s">
        <v>22</v>
      </c>
      <c r="AE217" s="155" t="s">
        <v>22</v>
      </c>
      <c r="AF217" s="156" t="s">
        <v>31</v>
      </c>
      <c r="AG217" s="157" t="s">
        <v>13</v>
      </c>
      <c r="AH217" s="158" t="s">
        <v>27</v>
      </c>
      <c r="AJ217" s="291"/>
      <c r="AK217" s="291"/>
      <c r="AL217" s="296" t="s">
        <v>22</v>
      </c>
      <c r="AM217" s="152" t="s">
        <v>13</v>
      </c>
      <c r="AN217" s="153" t="s">
        <v>22</v>
      </c>
      <c r="AO217" s="297" t="s">
        <v>22</v>
      </c>
      <c r="AP217" s="155" t="s">
        <v>22</v>
      </c>
      <c r="AQ217" s="156" t="s">
        <v>31</v>
      </c>
      <c r="AR217" s="157" t="s">
        <v>13</v>
      </c>
      <c r="AS217" s="158" t="s">
        <v>27</v>
      </c>
      <c r="AU217" s="291"/>
      <c r="AV217" s="291"/>
      <c r="AW217" s="296" t="s">
        <v>22</v>
      </c>
      <c r="AX217" s="152" t="s">
        <v>13</v>
      </c>
      <c r="AY217" s="153" t="s">
        <v>22</v>
      </c>
      <c r="AZ217" s="297" t="s">
        <v>22</v>
      </c>
      <c r="BA217" s="155" t="s">
        <v>22</v>
      </c>
      <c r="BB217" s="156" t="s">
        <v>31</v>
      </c>
      <c r="BC217" s="157" t="s">
        <v>13</v>
      </c>
      <c r="BD217" s="158" t="s">
        <v>27</v>
      </c>
      <c r="BF217" s="291" t="s">
        <v>496</v>
      </c>
      <c r="BG217" s="291"/>
      <c r="BH217" s="143" t="s">
        <v>442</v>
      </c>
      <c r="BI217" s="285" t="s">
        <v>4</v>
      </c>
      <c r="BJ217" s="292" t="s">
        <v>434</v>
      </c>
      <c r="BK217" s="146" t="s">
        <v>370</v>
      </c>
      <c r="BL217" s="147" t="s">
        <v>6</v>
      </c>
      <c r="BM217" s="148" t="s">
        <v>7</v>
      </c>
      <c r="BN217" s="149" t="s">
        <v>8</v>
      </c>
      <c r="BO217" s="289" t="s">
        <v>371</v>
      </c>
    </row>
    <row r="218" spans="1:67" ht="15.75" thickBot="1" x14ac:dyDescent="0.3">
      <c r="A218" s="302" t="s">
        <v>33</v>
      </c>
      <c r="B218" s="267" t="s">
        <v>34</v>
      </c>
      <c r="C218" s="335">
        <v>42562</v>
      </c>
      <c r="D218" s="418">
        <v>42562</v>
      </c>
      <c r="E218" s="335">
        <v>42562</v>
      </c>
      <c r="F218" s="335">
        <v>42562</v>
      </c>
      <c r="G218" s="335">
        <v>42562</v>
      </c>
      <c r="H218" s="417">
        <v>42014</v>
      </c>
      <c r="I218" s="335">
        <v>42562</v>
      </c>
      <c r="J218" s="419">
        <v>42562</v>
      </c>
      <c r="K218" s="420">
        <v>42562</v>
      </c>
      <c r="L218" s="421">
        <v>42562</v>
      </c>
      <c r="N218" s="302" t="s">
        <v>33</v>
      </c>
      <c r="O218" s="267" t="s">
        <v>34</v>
      </c>
      <c r="P218" s="298">
        <v>42602</v>
      </c>
      <c r="Q218" s="270">
        <v>42602</v>
      </c>
      <c r="R218" s="299">
        <v>42602</v>
      </c>
      <c r="S218" s="300">
        <v>42602</v>
      </c>
      <c r="T218" s="295">
        <v>42602</v>
      </c>
      <c r="U218" s="274">
        <v>42014</v>
      </c>
      <c r="V218" s="275">
        <v>42602</v>
      </c>
      <c r="W218" s="276">
        <v>42602</v>
      </c>
      <c r="Y218" s="266" t="s">
        <v>33</v>
      </c>
      <c r="Z218" s="267" t="s">
        <v>34</v>
      </c>
      <c r="AA218" s="298">
        <v>42710</v>
      </c>
      <c r="AB218" s="270">
        <v>42710</v>
      </c>
      <c r="AC218" s="299">
        <v>42710</v>
      </c>
      <c r="AD218" s="300">
        <v>42710</v>
      </c>
      <c r="AE218" s="295">
        <v>42710</v>
      </c>
      <c r="AF218" s="274">
        <v>42014</v>
      </c>
      <c r="AG218" s="275">
        <v>42710</v>
      </c>
      <c r="AH218" s="276">
        <v>42710</v>
      </c>
      <c r="AJ218" s="266" t="s">
        <v>33</v>
      </c>
      <c r="AK218" s="267" t="s">
        <v>34</v>
      </c>
      <c r="AL218" s="298">
        <v>42741</v>
      </c>
      <c r="AM218" s="270">
        <v>42741</v>
      </c>
      <c r="AN218" s="299">
        <v>42741</v>
      </c>
      <c r="AO218" s="300">
        <v>42741</v>
      </c>
      <c r="AP218" s="295">
        <v>42741</v>
      </c>
      <c r="AQ218" s="274">
        <v>42014</v>
      </c>
      <c r="AR218" s="275">
        <v>42741</v>
      </c>
      <c r="AS218" s="276">
        <v>42741</v>
      </c>
      <c r="AU218" s="302" t="s">
        <v>33</v>
      </c>
      <c r="AV218" s="267" t="s">
        <v>34</v>
      </c>
      <c r="AW218" s="298">
        <v>42763</v>
      </c>
      <c r="AX218" s="270">
        <v>42763</v>
      </c>
      <c r="AY218" s="299">
        <v>42763</v>
      </c>
      <c r="AZ218" s="300">
        <v>42763</v>
      </c>
      <c r="BA218" s="295">
        <v>42763</v>
      </c>
      <c r="BB218" s="274">
        <v>42014</v>
      </c>
      <c r="BC218" s="275">
        <v>42763</v>
      </c>
      <c r="BD218" s="276">
        <v>42763</v>
      </c>
      <c r="BF218" s="301" t="s">
        <v>361</v>
      </c>
      <c r="BG218" s="291"/>
      <c r="BH218" s="151" t="s">
        <v>12</v>
      </c>
      <c r="BI218" s="152" t="s">
        <v>432</v>
      </c>
      <c r="BJ218" s="226" t="s">
        <v>435</v>
      </c>
      <c r="BK218" s="293" t="s">
        <v>14</v>
      </c>
      <c r="BL218" s="155" t="s">
        <v>15</v>
      </c>
      <c r="BM218" s="156" t="s">
        <v>16</v>
      </c>
      <c r="BN218" s="294" t="s">
        <v>17</v>
      </c>
      <c r="BO218" s="158" t="s">
        <v>423</v>
      </c>
    </row>
    <row r="219" spans="1:67" x14ac:dyDescent="0.25">
      <c r="A219" s="59" t="s">
        <v>307</v>
      </c>
      <c r="B219" s="28" t="s">
        <v>112</v>
      </c>
      <c r="C219" s="37">
        <v>6</v>
      </c>
      <c r="D219" s="37">
        <v>14</v>
      </c>
      <c r="E219" s="37">
        <v>4</v>
      </c>
      <c r="F219" s="37">
        <v>1</v>
      </c>
      <c r="G219" s="37">
        <v>15</v>
      </c>
      <c r="H219" s="37">
        <v>16</v>
      </c>
      <c r="I219" s="37">
        <v>10</v>
      </c>
      <c r="J219" s="45">
        <v>51</v>
      </c>
      <c r="K219" s="136">
        <v>8.5</v>
      </c>
      <c r="L219" s="40">
        <v>1</v>
      </c>
      <c r="N219" s="59" t="s">
        <v>307</v>
      </c>
      <c r="O219" s="28" t="s">
        <v>112</v>
      </c>
      <c r="P219" s="176">
        <v>5</v>
      </c>
      <c r="Q219" s="169"/>
      <c r="R219" s="177">
        <v>5</v>
      </c>
      <c r="S219" s="178">
        <v>1</v>
      </c>
      <c r="T219" s="77">
        <v>13</v>
      </c>
      <c r="U219" s="173">
        <v>16</v>
      </c>
      <c r="V219" s="179">
        <v>1</v>
      </c>
      <c r="W219" s="175">
        <v>6</v>
      </c>
      <c r="Y219" s="59" t="s">
        <v>307</v>
      </c>
      <c r="Z219" s="28" t="s">
        <v>112</v>
      </c>
      <c r="AA219" s="176">
        <v>5</v>
      </c>
      <c r="AB219" s="169">
        <v>14</v>
      </c>
      <c r="AC219" s="177">
        <v>5</v>
      </c>
      <c r="AD219" s="178">
        <v>1</v>
      </c>
      <c r="AE219" s="77">
        <v>14</v>
      </c>
      <c r="AF219" s="173">
        <v>16</v>
      </c>
      <c r="AG219" s="179">
        <v>1</v>
      </c>
      <c r="AH219" s="175">
        <v>5</v>
      </c>
      <c r="AJ219" s="59" t="s">
        <v>307</v>
      </c>
      <c r="AK219" s="28" t="s">
        <v>112</v>
      </c>
      <c r="AL219" s="176">
        <v>5</v>
      </c>
      <c r="AM219" s="169">
        <v>14</v>
      </c>
      <c r="AN219" s="177">
        <v>5</v>
      </c>
      <c r="AO219" s="178">
        <v>1</v>
      </c>
      <c r="AP219" s="77">
        <v>15</v>
      </c>
      <c r="AQ219" s="173">
        <v>16</v>
      </c>
      <c r="AR219" s="179">
        <v>1</v>
      </c>
      <c r="AS219" s="175">
        <v>4</v>
      </c>
      <c r="AU219" s="27" t="s">
        <v>307</v>
      </c>
      <c r="AV219" s="28" t="s">
        <v>112</v>
      </c>
      <c r="AW219" s="176">
        <v>5</v>
      </c>
      <c r="AX219" s="169">
        <v>15</v>
      </c>
      <c r="AY219" s="177">
        <v>5</v>
      </c>
      <c r="AZ219" s="178">
        <v>1</v>
      </c>
      <c r="BA219" s="77">
        <v>16</v>
      </c>
      <c r="BB219" s="173">
        <v>16</v>
      </c>
      <c r="BC219" s="179">
        <v>1</v>
      </c>
      <c r="BD219" s="175">
        <v>5</v>
      </c>
      <c r="BG219" s="291"/>
      <c r="BH219" s="151" t="s">
        <v>13</v>
      </c>
      <c r="BI219" s="152" t="s">
        <v>29</v>
      </c>
      <c r="BJ219" s="153" t="s">
        <v>13</v>
      </c>
      <c r="BK219" s="154" t="s">
        <v>23</v>
      </c>
      <c r="BL219" s="155" t="s">
        <v>13</v>
      </c>
      <c r="BM219" s="156" t="s">
        <v>24</v>
      </c>
      <c r="BN219" s="157" t="s">
        <v>25</v>
      </c>
      <c r="BO219" s="158" t="s">
        <v>372</v>
      </c>
    </row>
    <row r="220" spans="1:67" x14ac:dyDescent="0.25">
      <c r="A220" s="41" t="s">
        <v>308</v>
      </c>
      <c r="B220" s="28" t="s">
        <v>309</v>
      </c>
      <c r="C220" s="61">
        <v>39</v>
      </c>
      <c r="D220" s="37">
        <v>177</v>
      </c>
      <c r="E220" s="37">
        <v>194</v>
      </c>
      <c r="F220" s="110">
        <v>39</v>
      </c>
      <c r="G220" s="92">
        <v>56</v>
      </c>
      <c r="H220" s="37">
        <v>36</v>
      </c>
      <c r="I220" s="37">
        <v>132</v>
      </c>
      <c r="J220" s="45">
        <v>617</v>
      </c>
      <c r="K220" s="136">
        <v>102.83333333333333</v>
      </c>
      <c r="L220" s="40">
        <v>114</v>
      </c>
      <c r="N220" s="41" t="s">
        <v>308</v>
      </c>
      <c r="O220" s="28" t="s">
        <v>309</v>
      </c>
      <c r="P220" s="63">
        <v>46</v>
      </c>
      <c r="Q220" s="63"/>
      <c r="R220" s="63">
        <v>166</v>
      </c>
      <c r="S220" s="63">
        <v>45</v>
      </c>
      <c r="T220" s="63">
        <v>58</v>
      </c>
      <c r="U220" s="63">
        <v>42</v>
      </c>
      <c r="V220" s="63">
        <v>79</v>
      </c>
      <c r="W220" s="63">
        <v>110</v>
      </c>
      <c r="Y220" s="41" t="s">
        <v>308</v>
      </c>
      <c r="Z220" s="28" t="s">
        <v>309</v>
      </c>
      <c r="AA220" s="176">
        <v>41</v>
      </c>
      <c r="AB220" s="169">
        <v>169</v>
      </c>
      <c r="AC220" s="177">
        <v>182</v>
      </c>
      <c r="AD220" s="178">
        <v>50</v>
      </c>
      <c r="AE220" s="77">
        <v>63</v>
      </c>
      <c r="AF220" s="173">
        <v>42</v>
      </c>
      <c r="AG220" s="179">
        <v>86</v>
      </c>
      <c r="AH220" s="175">
        <v>130</v>
      </c>
      <c r="AJ220" s="41" t="s">
        <v>308</v>
      </c>
      <c r="AK220" s="28" t="s">
        <v>309</v>
      </c>
      <c r="AL220" s="176">
        <v>41</v>
      </c>
      <c r="AM220" s="169">
        <v>169</v>
      </c>
      <c r="AN220" s="177">
        <v>182</v>
      </c>
      <c r="AO220" s="178">
        <v>50</v>
      </c>
      <c r="AP220" s="77">
        <v>62</v>
      </c>
      <c r="AQ220" s="173">
        <v>42</v>
      </c>
      <c r="AR220" s="179">
        <v>86</v>
      </c>
      <c r="AS220" s="175">
        <v>130</v>
      </c>
      <c r="AU220" s="59" t="s">
        <v>308</v>
      </c>
      <c r="AV220" s="28" t="s">
        <v>309</v>
      </c>
      <c r="AW220" s="176">
        <v>41</v>
      </c>
      <c r="AX220" s="169">
        <v>169</v>
      </c>
      <c r="AY220" s="177">
        <v>182</v>
      </c>
      <c r="AZ220" s="178">
        <v>53</v>
      </c>
      <c r="BA220" s="77">
        <v>62</v>
      </c>
      <c r="BB220" s="173">
        <v>42</v>
      </c>
      <c r="BC220" s="179">
        <v>89</v>
      </c>
      <c r="BD220" s="175">
        <v>129</v>
      </c>
      <c r="BF220" s="291"/>
      <c r="BG220" s="291"/>
      <c r="BH220" s="151" t="s">
        <v>22</v>
      </c>
      <c r="BI220" s="152" t="s">
        <v>13</v>
      </c>
      <c r="BJ220" s="153" t="s">
        <v>22</v>
      </c>
      <c r="BK220" s="297" t="s">
        <v>22</v>
      </c>
      <c r="BL220" s="155" t="s">
        <v>22</v>
      </c>
      <c r="BM220" s="156" t="s">
        <v>31</v>
      </c>
      <c r="BN220" s="157" t="s">
        <v>13</v>
      </c>
      <c r="BO220" s="158" t="s">
        <v>27</v>
      </c>
    </row>
    <row r="221" spans="1:67" ht="15.75" thickBot="1" x14ac:dyDescent="0.3">
      <c r="A221" s="59" t="s">
        <v>310</v>
      </c>
      <c r="B221" s="28" t="s">
        <v>311</v>
      </c>
      <c r="C221" s="37">
        <v>7</v>
      </c>
      <c r="D221" s="37">
        <v>144</v>
      </c>
      <c r="E221" s="37">
        <v>156</v>
      </c>
      <c r="F221" s="37">
        <v>159</v>
      </c>
      <c r="G221" s="37">
        <v>9</v>
      </c>
      <c r="H221" s="37">
        <v>18</v>
      </c>
      <c r="I221" s="37">
        <v>194</v>
      </c>
      <c r="J221" s="45">
        <v>678</v>
      </c>
      <c r="K221" s="136">
        <v>113</v>
      </c>
      <c r="L221" s="40">
        <v>128</v>
      </c>
      <c r="N221" s="59" t="s">
        <v>310</v>
      </c>
      <c r="O221" s="28" t="s">
        <v>311</v>
      </c>
      <c r="P221" s="176">
        <v>6</v>
      </c>
      <c r="Q221" s="169">
        <v>116</v>
      </c>
      <c r="R221" s="177">
        <v>129</v>
      </c>
      <c r="S221" s="178">
        <v>112</v>
      </c>
      <c r="T221" s="77">
        <v>8</v>
      </c>
      <c r="U221" s="173">
        <v>18</v>
      </c>
      <c r="V221" s="179">
        <v>124</v>
      </c>
      <c r="W221" s="175">
        <v>108</v>
      </c>
      <c r="Y221" s="59" t="s">
        <v>310</v>
      </c>
      <c r="Z221" s="28" t="s">
        <v>311</v>
      </c>
      <c r="AA221" s="176">
        <v>6</v>
      </c>
      <c r="AB221" s="169">
        <v>128</v>
      </c>
      <c r="AC221" s="177">
        <v>137</v>
      </c>
      <c r="AD221" s="178">
        <v>124</v>
      </c>
      <c r="AE221" s="77">
        <v>9</v>
      </c>
      <c r="AF221" s="173">
        <v>18</v>
      </c>
      <c r="AG221" s="179">
        <v>136</v>
      </c>
      <c r="AH221" s="175">
        <v>113</v>
      </c>
      <c r="AJ221" s="59" t="s">
        <v>310</v>
      </c>
      <c r="AK221" s="28" t="s">
        <v>311</v>
      </c>
      <c r="AL221" s="176">
        <v>6</v>
      </c>
      <c r="AM221" s="169">
        <v>128</v>
      </c>
      <c r="AN221" s="177">
        <v>137</v>
      </c>
      <c r="AO221" s="178">
        <v>125</v>
      </c>
      <c r="AP221" s="77">
        <v>9</v>
      </c>
      <c r="AQ221" s="173">
        <v>18</v>
      </c>
      <c r="AR221" s="179">
        <v>137</v>
      </c>
      <c r="AS221" s="175">
        <v>115</v>
      </c>
      <c r="AU221" s="27" t="s">
        <v>310</v>
      </c>
      <c r="AV221" s="28" t="s">
        <v>311</v>
      </c>
      <c r="AW221" s="176">
        <v>6</v>
      </c>
      <c r="AX221" s="169">
        <v>130</v>
      </c>
      <c r="AY221" s="177">
        <v>139</v>
      </c>
      <c r="AZ221" s="178">
        <v>128</v>
      </c>
      <c r="BA221" s="77">
        <v>10</v>
      </c>
      <c r="BB221" s="173">
        <v>18</v>
      </c>
      <c r="BC221" s="179">
        <v>140</v>
      </c>
      <c r="BD221" s="175">
        <v>117</v>
      </c>
      <c r="BF221" s="302" t="s">
        <v>33</v>
      </c>
      <c r="BG221" s="267" t="s">
        <v>34</v>
      </c>
      <c r="BH221" s="427">
        <v>42798</v>
      </c>
      <c r="BI221" s="270">
        <v>42798</v>
      </c>
      <c r="BJ221" s="299">
        <v>42798</v>
      </c>
      <c r="BK221" s="300">
        <v>42798</v>
      </c>
      <c r="BL221" s="273">
        <v>42798</v>
      </c>
      <c r="BM221" s="426">
        <v>42798</v>
      </c>
      <c r="BN221" s="275">
        <v>42798</v>
      </c>
      <c r="BO221" s="276">
        <v>42798</v>
      </c>
    </row>
    <row r="222" spans="1:67" x14ac:dyDescent="0.25">
      <c r="A222" s="60" t="s">
        <v>310</v>
      </c>
      <c r="B222" s="28" t="s">
        <v>312</v>
      </c>
      <c r="C222" s="37">
        <v>78</v>
      </c>
      <c r="D222" s="37">
        <v>59</v>
      </c>
      <c r="E222" s="37">
        <v>55</v>
      </c>
      <c r="F222" s="37">
        <v>23</v>
      </c>
      <c r="G222" s="37">
        <v>33</v>
      </c>
      <c r="H222" s="37">
        <v>3</v>
      </c>
      <c r="I222" s="37">
        <v>63</v>
      </c>
      <c r="J222" s="45">
        <v>281</v>
      </c>
      <c r="K222" s="136">
        <v>46.833333333333336</v>
      </c>
      <c r="L222" s="40">
        <v>37</v>
      </c>
      <c r="N222" s="60" t="s">
        <v>310</v>
      </c>
      <c r="O222" s="28" t="s">
        <v>312</v>
      </c>
      <c r="P222" s="176">
        <v>62</v>
      </c>
      <c r="Q222" s="169">
        <v>53</v>
      </c>
      <c r="R222" s="177">
        <v>52</v>
      </c>
      <c r="S222" s="178">
        <v>17</v>
      </c>
      <c r="T222" s="77">
        <v>27</v>
      </c>
      <c r="U222" s="173">
        <v>3</v>
      </c>
      <c r="V222" s="179">
        <v>23</v>
      </c>
      <c r="W222" s="175">
        <v>35</v>
      </c>
      <c r="Y222" s="60" t="s">
        <v>310</v>
      </c>
      <c r="Z222" s="28" t="s">
        <v>312</v>
      </c>
      <c r="AA222" s="176">
        <v>58</v>
      </c>
      <c r="AB222" s="169">
        <v>57</v>
      </c>
      <c r="AC222" s="177">
        <v>50</v>
      </c>
      <c r="AD222" s="178">
        <v>18</v>
      </c>
      <c r="AE222" s="77">
        <v>28</v>
      </c>
      <c r="AF222" s="173">
        <v>3</v>
      </c>
      <c r="AG222" s="179">
        <v>29</v>
      </c>
      <c r="AH222" s="175">
        <v>33</v>
      </c>
      <c r="AJ222" s="60" t="s">
        <v>310</v>
      </c>
      <c r="AK222" s="28" t="s">
        <v>312</v>
      </c>
      <c r="AL222" s="63">
        <v>69</v>
      </c>
      <c r="AM222" s="63">
        <v>78</v>
      </c>
      <c r="AN222" s="63">
        <v>71</v>
      </c>
      <c r="AO222" s="63">
        <v>54</v>
      </c>
      <c r="AP222" s="63">
        <v>9</v>
      </c>
      <c r="AQ222" s="63">
        <v>6</v>
      </c>
      <c r="AR222" s="63">
        <v>63</v>
      </c>
      <c r="AS222" s="63">
        <v>56</v>
      </c>
      <c r="AU222" s="44" t="s">
        <v>310</v>
      </c>
      <c r="AV222" s="28" t="s">
        <v>312</v>
      </c>
      <c r="AW222" s="176">
        <v>68</v>
      </c>
      <c r="AX222" s="169">
        <v>80</v>
      </c>
      <c r="AY222" s="177">
        <v>72</v>
      </c>
      <c r="AZ222" s="178">
        <v>57</v>
      </c>
      <c r="BA222" s="77">
        <v>10</v>
      </c>
      <c r="BB222" s="173">
        <v>6</v>
      </c>
      <c r="BC222" s="179">
        <v>67</v>
      </c>
      <c r="BD222" s="175">
        <v>58</v>
      </c>
      <c r="BF222" s="27" t="s">
        <v>307</v>
      </c>
      <c r="BG222" s="28" t="s">
        <v>112</v>
      </c>
      <c r="BH222" s="176">
        <v>5</v>
      </c>
      <c r="BI222" s="425">
        <v>13</v>
      </c>
      <c r="BJ222" s="177">
        <v>5</v>
      </c>
      <c r="BK222" s="178">
        <v>1</v>
      </c>
      <c r="BL222" s="77">
        <v>17</v>
      </c>
      <c r="BM222" s="173">
        <v>16</v>
      </c>
      <c r="BN222" s="179">
        <v>1</v>
      </c>
      <c r="BO222" s="175">
        <v>5</v>
      </c>
    </row>
    <row r="223" spans="1:67" x14ac:dyDescent="0.25">
      <c r="A223" s="60" t="s">
        <v>313</v>
      </c>
      <c r="B223" s="28" t="s">
        <v>314</v>
      </c>
      <c r="C223" s="37">
        <v>141</v>
      </c>
      <c r="D223" s="37">
        <v>178</v>
      </c>
      <c r="E223" s="37">
        <v>177</v>
      </c>
      <c r="F223" s="37">
        <v>53</v>
      </c>
      <c r="G223" s="37">
        <v>105</v>
      </c>
      <c r="H223" s="37">
        <v>21</v>
      </c>
      <c r="I223" s="37">
        <v>202</v>
      </c>
      <c r="J223" s="45">
        <v>772</v>
      </c>
      <c r="K223" s="136">
        <v>128.66666666666666</v>
      </c>
      <c r="L223" s="40">
        <v>148</v>
      </c>
      <c r="N223" s="60" t="s">
        <v>313</v>
      </c>
      <c r="O223" s="28" t="s">
        <v>314</v>
      </c>
      <c r="P223" s="176">
        <v>118</v>
      </c>
      <c r="Q223" s="169">
        <f>+Q222+1</f>
        <v>54</v>
      </c>
      <c r="R223" s="177">
        <v>141</v>
      </c>
      <c r="S223" s="178">
        <v>47</v>
      </c>
      <c r="T223" s="77">
        <v>86</v>
      </c>
      <c r="U223" s="173">
        <v>21</v>
      </c>
      <c r="V223" s="179">
        <v>98</v>
      </c>
      <c r="W223" s="175">
        <v>122</v>
      </c>
      <c r="Y223" s="60" t="s">
        <v>313</v>
      </c>
      <c r="Z223" s="28" t="s">
        <v>314</v>
      </c>
      <c r="AA223" s="176">
        <v>121</v>
      </c>
      <c r="AB223" s="169">
        <v>148</v>
      </c>
      <c r="AC223" s="177">
        <v>153</v>
      </c>
      <c r="AD223" s="178">
        <v>53</v>
      </c>
      <c r="AE223" s="77">
        <v>95</v>
      </c>
      <c r="AF223" s="173">
        <v>21</v>
      </c>
      <c r="AG223" s="179">
        <v>108</v>
      </c>
      <c r="AH223" s="175">
        <v>148</v>
      </c>
      <c r="AJ223" s="60" t="s">
        <v>313</v>
      </c>
      <c r="AK223" s="28" t="s">
        <v>314</v>
      </c>
      <c r="AL223" s="176">
        <v>121</v>
      </c>
      <c r="AM223" s="169">
        <v>148</v>
      </c>
      <c r="AN223" s="177">
        <v>153</v>
      </c>
      <c r="AO223" s="178">
        <v>54</v>
      </c>
      <c r="AP223" s="77">
        <v>95</v>
      </c>
      <c r="AQ223" s="173">
        <v>21</v>
      </c>
      <c r="AR223" s="179">
        <v>108</v>
      </c>
      <c r="AS223" s="175">
        <v>150</v>
      </c>
      <c r="AU223" s="44" t="s">
        <v>313</v>
      </c>
      <c r="AV223" s="28" t="s">
        <v>314</v>
      </c>
      <c r="AW223" s="176">
        <v>120</v>
      </c>
      <c r="AX223" s="169">
        <v>147</v>
      </c>
      <c r="AY223" s="177">
        <v>152</v>
      </c>
      <c r="AZ223" s="178">
        <v>57</v>
      </c>
      <c r="BA223" s="77">
        <v>94</v>
      </c>
      <c r="BB223" s="173">
        <v>21</v>
      </c>
      <c r="BC223" s="179">
        <v>110</v>
      </c>
      <c r="BD223" s="175">
        <v>148</v>
      </c>
      <c r="BF223" s="59" t="s">
        <v>308</v>
      </c>
      <c r="BG223" s="28" t="s">
        <v>309</v>
      </c>
      <c r="BH223" s="176">
        <v>41</v>
      </c>
      <c r="BI223" s="425">
        <v>174</v>
      </c>
      <c r="BJ223" s="177">
        <v>186</v>
      </c>
      <c r="BK223" s="178">
        <v>56</v>
      </c>
      <c r="BL223" s="77">
        <v>65</v>
      </c>
      <c r="BM223" s="173">
        <v>42</v>
      </c>
      <c r="BN223" s="179">
        <v>90</v>
      </c>
      <c r="BO223" s="175">
        <v>128</v>
      </c>
    </row>
    <row r="224" spans="1:67" x14ac:dyDescent="0.25">
      <c r="A224" s="41" t="s">
        <v>315</v>
      </c>
      <c r="B224" s="43" t="s">
        <v>203</v>
      </c>
      <c r="C224" s="37">
        <v>65</v>
      </c>
      <c r="D224" s="37">
        <v>34</v>
      </c>
      <c r="E224" s="37">
        <v>34</v>
      </c>
      <c r="F224" s="37">
        <v>65</v>
      </c>
      <c r="G224" s="37">
        <v>120</v>
      </c>
      <c r="H224" s="37">
        <v>5</v>
      </c>
      <c r="I224" s="37">
        <v>90</v>
      </c>
      <c r="J224" s="45">
        <v>293</v>
      </c>
      <c r="K224" s="136">
        <v>48.833333333333336</v>
      </c>
      <c r="L224" s="40">
        <v>45</v>
      </c>
      <c r="N224" s="41" t="s">
        <v>315</v>
      </c>
      <c r="O224" s="43" t="s">
        <v>203</v>
      </c>
      <c r="P224" s="176">
        <v>55</v>
      </c>
      <c r="Q224" s="169">
        <v>32</v>
      </c>
      <c r="R224" s="177">
        <v>34</v>
      </c>
      <c r="S224" s="178">
        <v>47</v>
      </c>
      <c r="T224" s="77">
        <v>105</v>
      </c>
      <c r="U224" s="173">
        <v>5</v>
      </c>
      <c r="V224" s="179">
        <v>57</v>
      </c>
      <c r="W224" s="175">
        <v>59</v>
      </c>
      <c r="Y224" s="41" t="s">
        <v>315</v>
      </c>
      <c r="Z224" s="43" t="s">
        <v>203</v>
      </c>
      <c r="AA224" s="176">
        <v>92</v>
      </c>
      <c r="AB224" s="169">
        <v>148</v>
      </c>
      <c r="AC224" s="177">
        <v>158</v>
      </c>
      <c r="AD224" s="178">
        <v>53</v>
      </c>
      <c r="AE224" s="77">
        <v>41</v>
      </c>
      <c r="AF224" s="173">
        <v>11</v>
      </c>
      <c r="AG224" s="179">
        <v>63</v>
      </c>
      <c r="AH224" s="175">
        <v>118</v>
      </c>
      <c r="AJ224" s="41" t="s">
        <v>315</v>
      </c>
      <c r="AK224" s="43" t="s">
        <v>203</v>
      </c>
      <c r="AL224" s="176">
        <v>92</v>
      </c>
      <c r="AM224" s="169">
        <v>148</v>
      </c>
      <c r="AN224" s="177">
        <v>158</v>
      </c>
      <c r="AO224" s="178">
        <v>54</v>
      </c>
      <c r="AP224" s="77">
        <v>41</v>
      </c>
      <c r="AQ224" s="173">
        <v>11</v>
      </c>
      <c r="AR224" s="179">
        <v>63</v>
      </c>
      <c r="AS224" s="175">
        <v>119</v>
      </c>
      <c r="AU224" s="59" t="s">
        <v>315</v>
      </c>
      <c r="AV224" s="43" t="s">
        <v>203</v>
      </c>
      <c r="AW224" s="176">
        <v>91</v>
      </c>
      <c r="AX224" s="169">
        <v>147</v>
      </c>
      <c r="AY224" s="177">
        <v>159</v>
      </c>
      <c r="AZ224" s="178">
        <v>57</v>
      </c>
      <c r="BA224" s="77">
        <v>41</v>
      </c>
      <c r="BB224" s="173">
        <v>11</v>
      </c>
      <c r="BC224" s="179">
        <v>67</v>
      </c>
      <c r="BD224" s="175">
        <v>121</v>
      </c>
      <c r="BF224" s="27" t="s">
        <v>310</v>
      </c>
      <c r="BG224" s="28" t="s">
        <v>311</v>
      </c>
      <c r="BH224" s="176">
        <v>6</v>
      </c>
      <c r="BI224" s="425">
        <v>133</v>
      </c>
      <c r="BJ224" s="177">
        <v>145</v>
      </c>
      <c r="BK224" s="178">
        <v>130</v>
      </c>
      <c r="BL224" s="77">
        <v>10</v>
      </c>
      <c r="BM224" s="173">
        <v>18</v>
      </c>
      <c r="BN224" s="179">
        <v>143</v>
      </c>
      <c r="BO224" s="175">
        <v>117</v>
      </c>
    </row>
    <row r="225" spans="1:67" x14ac:dyDescent="0.25">
      <c r="A225" s="103" t="s">
        <v>316</v>
      </c>
      <c r="B225" s="43" t="s">
        <v>317</v>
      </c>
      <c r="C225" s="69">
        <v>37</v>
      </c>
      <c r="D225" s="89">
        <v>58</v>
      </c>
      <c r="E225" s="92">
        <v>43</v>
      </c>
      <c r="F225" s="86">
        <v>6</v>
      </c>
      <c r="G225" s="53">
        <v>26</v>
      </c>
      <c r="H225" s="37">
        <v>33</v>
      </c>
      <c r="I225" s="29">
        <v>14</v>
      </c>
      <c r="J225" s="56">
        <v>191</v>
      </c>
      <c r="K225" s="135">
        <v>31.833333333333332</v>
      </c>
      <c r="L225" s="40">
        <v>20</v>
      </c>
      <c r="N225" s="103" t="s">
        <v>316</v>
      </c>
      <c r="O225" s="43" t="s">
        <v>317</v>
      </c>
      <c r="P225" s="176">
        <v>35</v>
      </c>
      <c r="Q225" s="169">
        <f>+Q224+1</f>
        <v>33</v>
      </c>
      <c r="R225" s="177">
        <v>41</v>
      </c>
      <c r="S225" s="178">
        <v>5</v>
      </c>
      <c r="T225" s="77">
        <v>22</v>
      </c>
      <c r="U225" s="173">
        <v>33</v>
      </c>
      <c r="V225" s="179">
        <v>23</v>
      </c>
      <c r="W225" s="175">
        <v>19</v>
      </c>
      <c r="Y225" s="103" t="s">
        <v>316</v>
      </c>
      <c r="Z225" s="43" t="s">
        <v>317</v>
      </c>
      <c r="AA225" s="176">
        <v>31</v>
      </c>
      <c r="AB225" s="169">
        <v>54</v>
      </c>
      <c r="AC225" s="177">
        <v>42</v>
      </c>
      <c r="AD225" s="178">
        <v>5</v>
      </c>
      <c r="AE225" s="77">
        <v>23</v>
      </c>
      <c r="AF225" s="173">
        <v>33</v>
      </c>
      <c r="AG225" s="179">
        <v>29</v>
      </c>
      <c r="AH225" s="175">
        <v>23</v>
      </c>
      <c r="AJ225" s="103" t="s">
        <v>316</v>
      </c>
      <c r="AK225" s="43" t="s">
        <v>317</v>
      </c>
      <c r="AL225" s="176">
        <v>31</v>
      </c>
      <c r="AM225" s="169">
        <v>53</v>
      </c>
      <c r="AN225" s="177">
        <v>41</v>
      </c>
      <c r="AO225" s="178">
        <v>4</v>
      </c>
      <c r="AP225" s="77">
        <v>24</v>
      </c>
      <c r="AQ225" s="173">
        <v>33</v>
      </c>
      <c r="AR225" s="179">
        <v>29</v>
      </c>
      <c r="AS225" s="175">
        <v>22</v>
      </c>
      <c r="AU225" s="48" t="s">
        <v>316</v>
      </c>
      <c r="AV225" s="43" t="s">
        <v>317</v>
      </c>
      <c r="AW225" s="176">
        <v>31</v>
      </c>
      <c r="AX225" s="169">
        <v>55</v>
      </c>
      <c r="AY225" s="177">
        <v>41</v>
      </c>
      <c r="AZ225" s="178">
        <v>5</v>
      </c>
      <c r="BA225" s="77">
        <v>24</v>
      </c>
      <c r="BB225" s="173">
        <v>33</v>
      </c>
      <c r="BC225" s="179">
        <v>30</v>
      </c>
      <c r="BD225" s="175">
        <v>22</v>
      </c>
      <c r="BF225" s="44" t="s">
        <v>310</v>
      </c>
      <c r="BG225" s="28" t="s">
        <v>312</v>
      </c>
      <c r="BH225" s="176">
        <v>68</v>
      </c>
      <c r="BI225" s="425">
        <v>83</v>
      </c>
      <c r="BJ225" s="177">
        <v>71</v>
      </c>
      <c r="BK225" s="178">
        <v>60</v>
      </c>
      <c r="BL225" s="77">
        <v>10</v>
      </c>
      <c r="BM225" s="173">
        <v>6</v>
      </c>
      <c r="BN225" s="179">
        <v>71</v>
      </c>
      <c r="BO225" s="175">
        <v>56</v>
      </c>
    </row>
    <row r="226" spans="1:67" x14ac:dyDescent="0.25">
      <c r="A226" s="60" t="s">
        <v>318</v>
      </c>
      <c r="B226" s="28" t="s">
        <v>319</v>
      </c>
      <c r="C226" s="37">
        <v>206</v>
      </c>
      <c r="D226" s="37">
        <v>93</v>
      </c>
      <c r="E226" s="37">
        <v>92</v>
      </c>
      <c r="F226" s="37">
        <v>1</v>
      </c>
      <c r="G226" s="37">
        <v>190</v>
      </c>
      <c r="H226" s="37">
        <v>9</v>
      </c>
      <c r="I226" s="37">
        <v>90</v>
      </c>
      <c r="J226" s="45">
        <v>491</v>
      </c>
      <c r="K226" s="136">
        <v>81.833333333333329</v>
      </c>
      <c r="L226" s="40">
        <v>94</v>
      </c>
      <c r="N226" s="60" t="s">
        <v>318</v>
      </c>
      <c r="O226" s="28" t="s">
        <v>319</v>
      </c>
      <c r="P226" s="176">
        <v>167</v>
      </c>
      <c r="Q226" s="169">
        <v>82</v>
      </c>
      <c r="R226" s="177">
        <v>81</v>
      </c>
      <c r="S226" s="178">
        <v>112</v>
      </c>
      <c r="T226" s="77">
        <v>157</v>
      </c>
      <c r="U226" s="173">
        <v>9</v>
      </c>
      <c r="V226" s="179">
        <v>1</v>
      </c>
      <c r="W226" s="175">
        <v>134</v>
      </c>
      <c r="Y226" s="60" t="s">
        <v>318</v>
      </c>
      <c r="Z226" s="28" t="s">
        <v>319</v>
      </c>
      <c r="AA226" s="176">
        <v>180</v>
      </c>
      <c r="AB226" s="169">
        <v>85</v>
      </c>
      <c r="AC226" s="177">
        <v>84</v>
      </c>
      <c r="AD226" s="178">
        <v>1</v>
      </c>
      <c r="AE226" s="77">
        <v>169</v>
      </c>
      <c r="AF226" s="173">
        <v>9</v>
      </c>
      <c r="AG226" s="179">
        <v>1</v>
      </c>
      <c r="AH226" s="175">
        <v>108</v>
      </c>
      <c r="AJ226" s="60" t="s">
        <v>318</v>
      </c>
      <c r="AK226" s="28" t="s">
        <v>319</v>
      </c>
      <c r="AL226" s="176">
        <v>180</v>
      </c>
      <c r="AM226" s="169">
        <v>85</v>
      </c>
      <c r="AN226" s="177">
        <v>84</v>
      </c>
      <c r="AO226" s="178">
        <v>1</v>
      </c>
      <c r="AP226" s="77">
        <v>169</v>
      </c>
      <c r="AQ226" s="173">
        <v>9</v>
      </c>
      <c r="AR226" s="179">
        <v>1</v>
      </c>
      <c r="AS226" s="175">
        <v>108</v>
      </c>
      <c r="AU226" s="60" t="s">
        <v>318</v>
      </c>
      <c r="AV226" s="28" t="s">
        <v>319</v>
      </c>
      <c r="AW226" s="176">
        <v>184</v>
      </c>
      <c r="AX226" s="169">
        <v>88</v>
      </c>
      <c r="AY226" s="177">
        <v>86</v>
      </c>
      <c r="AZ226" s="178">
        <v>128</v>
      </c>
      <c r="BA226" s="77">
        <v>170</v>
      </c>
      <c r="BB226" s="173">
        <v>9</v>
      </c>
      <c r="BC226" s="179">
        <v>1</v>
      </c>
      <c r="BD226" s="175">
        <v>141</v>
      </c>
      <c r="BF226" s="44" t="s">
        <v>313</v>
      </c>
      <c r="BG226" s="28" t="s">
        <v>314</v>
      </c>
      <c r="BH226" s="176">
        <v>120</v>
      </c>
      <c r="BI226" s="425">
        <v>158</v>
      </c>
      <c r="BJ226" s="177">
        <v>159</v>
      </c>
      <c r="BK226" s="178">
        <v>60</v>
      </c>
      <c r="BL226" s="77">
        <v>97</v>
      </c>
      <c r="BM226" s="173">
        <v>21</v>
      </c>
      <c r="BN226" s="179">
        <v>113</v>
      </c>
      <c r="BO226" s="175">
        <v>156</v>
      </c>
    </row>
    <row r="227" spans="1:67" x14ac:dyDescent="0.25">
      <c r="A227" s="78" t="s">
        <v>320</v>
      </c>
      <c r="B227" s="36" t="s">
        <v>237</v>
      </c>
      <c r="C227" s="37">
        <v>138</v>
      </c>
      <c r="D227" s="37">
        <v>141</v>
      </c>
      <c r="E227" s="37">
        <v>142</v>
      </c>
      <c r="F227" s="71">
        <v>37</v>
      </c>
      <c r="G227" s="93">
        <v>67</v>
      </c>
      <c r="H227" s="37">
        <v>83</v>
      </c>
      <c r="I227" s="29">
        <v>14</v>
      </c>
      <c r="J227" s="45">
        <v>555</v>
      </c>
      <c r="K227" s="136">
        <v>92.5</v>
      </c>
      <c r="L227" s="40">
        <v>104</v>
      </c>
      <c r="N227" s="78" t="s">
        <v>320</v>
      </c>
      <c r="O227" s="36" t="s">
        <v>237</v>
      </c>
      <c r="P227" s="176">
        <v>115</v>
      </c>
      <c r="Q227" s="169">
        <v>113</v>
      </c>
      <c r="R227" s="177">
        <v>114</v>
      </c>
      <c r="S227" s="178">
        <v>35</v>
      </c>
      <c r="T227" s="77">
        <v>56</v>
      </c>
      <c r="U227" s="173">
        <v>83</v>
      </c>
      <c r="V227" s="179">
        <v>43</v>
      </c>
      <c r="W227" s="175">
        <v>100</v>
      </c>
      <c r="Y227" s="78" t="s">
        <v>320</v>
      </c>
      <c r="Z227" s="28" t="s">
        <v>237</v>
      </c>
      <c r="AA227" s="176">
        <v>105</v>
      </c>
      <c r="AB227" s="169">
        <v>65</v>
      </c>
      <c r="AC227" s="177">
        <v>63</v>
      </c>
      <c r="AD227" s="178">
        <v>37</v>
      </c>
      <c r="AE227" s="77">
        <v>62</v>
      </c>
      <c r="AF227" s="173">
        <v>85</v>
      </c>
      <c r="AG227" s="179">
        <v>48</v>
      </c>
      <c r="AH227" s="175">
        <v>68</v>
      </c>
      <c r="AJ227" s="78" t="s">
        <v>320</v>
      </c>
      <c r="AK227" s="28" t="s">
        <v>237</v>
      </c>
      <c r="AL227" s="176">
        <v>104</v>
      </c>
      <c r="AM227" s="169">
        <v>63</v>
      </c>
      <c r="AN227" s="177">
        <v>61</v>
      </c>
      <c r="AO227" s="178">
        <v>36</v>
      </c>
      <c r="AP227" s="77">
        <v>60</v>
      </c>
      <c r="AQ227" s="173">
        <v>85</v>
      </c>
      <c r="AR227" s="179">
        <v>47</v>
      </c>
      <c r="AS227" s="175">
        <v>62</v>
      </c>
      <c r="AU227" s="48" t="s">
        <v>320</v>
      </c>
      <c r="AV227" s="28" t="s">
        <v>237</v>
      </c>
      <c r="AW227" s="176">
        <v>104</v>
      </c>
      <c r="AX227" s="169">
        <v>65</v>
      </c>
      <c r="AY227" s="177">
        <v>62</v>
      </c>
      <c r="AZ227" s="178">
        <v>38</v>
      </c>
      <c r="BA227" s="77">
        <v>61</v>
      </c>
      <c r="BB227" s="173">
        <v>85</v>
      </c>
      <c r="BC227" s="179">
        <v>51</v>
      </c>
      <c r="BD227" s="175">
        <v>68</v>
      </c>
      <c r="BF227" s="90" t="s">
        <v>504</v>
      </c>
      <c r="BG227" s="43" t="s">
        <v>505</v>
      </c>
      <c r="BH227" s="63">
        <v>165</v>
      </c>
      <c r="BI227" s="423">
        <v>139</v>
      </c>
      <c r="BJ227" s="63">
        <v>134</v>
      </c>
      <c r="BK227" s="63">
        <v>1</v>
      </c>
      <c r="BL227" s="63">
        <v>10</v>
      </c>
      <c r="BM227" s="63">
        <v>6</v>
      </c>
      <c r="BN227" s="63">
        <v>107</v>
      </c>
      <c r="BO227" s="63">
        <v>114</v>
      </c>
    </row>
    <row r="228" spans="1:67" x14ac:dyDescent="0.25">
      <c r="A228" s="79" t="s">
        <v>320</v>
      </c>
      <c r="B228" s="43" t="s">
        <v>321</v>
      </c>
      <c r="C228" s="37">
        <v>213</v>
      </c>
      <c r="D228" s="37">
        <v>158</v>
      </c>
      <c r="E228" s="37">
        <v>146</v>
      </c>
      <c r="F228" s="37">
        <v>160</v>
      </c>
      <c r="G228" s="37">
        <v>134</v>
      </c>
      <c r="H228" s="37">
        <v>6</v>
      </c>
      <c r="I228" s="37">
        <v>159</v>
      </c>
      <c r="J228" s="45">
        <v>842</v>
      </c>
      <c r="K228" s="136">
        <v>140.33333333333334</v>
      </c>
      <c r="L228" s="40">
        <v>158</v>
      </c>
      <c r="N228" s="79" t="s">
        <v>320</v>
      </c>
      <c r="O228" s="43" t="s">
        <v>321</v>
      </c>
      <c r="P228" s="176">
        <v>173</v>
      </c>
      <c r="Q228" s="169">
        <v>127</v>
      </c>
      <c r="R228" s="177">
        <v>118</v>
      </c>
      <c r="S228" s="178">
        <v>112</v>
      </c>
      <c r="T228" s="77">
        <v>116</v>
      </c>
      <c r="U228" s="173">
        <v>6</v>
      </c>
      <c r="V228" s="179">
        <v>124</v>
      </c>
      <c r="W228" s="175">
        <v>168</v>
      </c>
      <c r="Y228" s="79" t="s">
        <v>320</v>
      </c>
      <c r="Z228" s="43" t="s">
        <v>321</v>
      </c>
      <c r="AA228" s="63">
        <v>177</v>
      </c>
      <c r="AB228" s="63">
        <v>77</v>
      </c>
      <c r="AC228" s="63">
        <v>82</v>
      </c>
      <c r="AD228" s="63">
        <v>50</v>
      </c>
      <c r="AE228" s="63">
        <v>117</v>
      </c>
      <c r="AF228" s="63">
        <v>25</v>
      </c>
      <c r="AG228" s="63">
        <v>56</v>
      </c>
      <c r="AH228" s="63">
        <v>122</v>
      </c>
      <c r="AJ228" s="79" t="s">
        <v>320</v>
      </c>
      <c r="AK228" s="43" t="s">
        <v>321</v>
      </c>
      <c r="AL228" s="176">
        <v>177</v>
      </c>
      <c r="AM228" s="169">
        <v>76</v>
      </c>
      <c r="AN228" s="177">
        <v>82</v>
      </c>
      <c r="AO228" s="178">
        <v>50</v>
      </c>
      <c r="AP228" s="77">
        <v>115</v>
      </c>
      <c r="AQ228" s="173">
        <v>25</v>
      </c>
      <c r="AR228" s="179">
        <v>56</v>
      </c>
      <c r="AS228" s="175">
        <v>119</v>
      </c>
      <c r="AU228" s="78" t="s">
        <v>320</v>
      </c>
      <c r="AV228" s="43" t="s">
        <v>321</v>
      </c>
      <c r="AW228" s="63">
        <v>174</v>
      </c>
      <c r="AX228" s="63">
        <v>49</v>
      </c>
      <c r="AY228" s="63">
        <v>74</v>
      </c>
      <c r="AZ228" s="63">
        <v>53</v>
      </c>
      <c r="BA228" s="63">
        <v>122</v>
      </c>
      <c r="BB228" s="63">
        <v>30</v>
      </c>
      <c r="BC228" s="63">
        <v>55</v>
      </c>
      <c r="BD228" s="63">
        <v>108</v>
      </c>
      <c r="BF228" s="59" t="s">
        <v>315</v>
      </c>
      <c r="BG228" s="43" t="s">
        <v>203</v>
      </c>
      <c r="BH228" s="176">
        <v>91</v>
      </c>
      <c r="BI228" s="425">
        <v>153</v>
      </c>
      <c r="BJ228" s="177">
        <v>164</v>
      </c>
      <c r="BK228" s="178">
        <v>60</v>
      </c>
      <c r="BL228" s="77">
        <v>45</v>
      </c>
      <c r="BM228" s="173">
        <v>11</v>
      </c>
      <c r="BN228" s="179">
        <v>71</v>
      </c>
      <c r="BO228" s="175">
        <v>123</v>
      </c>
    </row>
    <row r="229" spans="1:67" x14ac:dyDescent="0.25">
      <c r="A229" s="79" t="s">
        <v>322</v>
      </c>
      <c r="B229" s="43" t="s">
        <v>323</v>
      </c>
      <c r="C229" s="37">
        <v>217</v>
      </c>
      <c r="D229" s="37">
        <v>201</v>
      </c>
      <c r="E229" s="37">
        <v>159</v>
      </c>
      <c r="F229" s="37">
        <v>161</v>
      </c>
      <c r="G229" s="37">
        <v>190</v>
      </c>
      <c r="H229" s="37">
        <v>5</v>
      </c>
      <c r="I229" s="37">
        <v>183</v>
      </c>
      <c r="J229" s="45">
        <v>926</v>
      </c>
      <c r="K229" s="136">
        <v>154.33333333333334</v>
      </c>
      <c r="L229" s="40">
        <v>167</v>
      </c>
      <c r="N229" s="79" t="s">
        <v>322</v>
      </c>
      <c r="O229" s="43" t="s">
        <v>323</v>
      </c>
      <c r="P229" s="176">
        <v>177</v>
      </c>
      <c r="Q229" s="169">
        <f>+Q228+1</f>
        <v>128</v>
      </c>
      <c r="R229" s="177">
        <v>132</v>
      </c>
      <c r="S229" s="178">
        <v>112</v>
      </c>
      <c r="T229" s="77">
        <v>157</v>
      </c>
      <c r="U229" s="173">
        <v>5</v>
      </c>
      <c r="V229" s="179">
        <v>124</v>
      </c>
      <c r="W229" s="175">
        <v>177</v>
      </c>
      <c r="Y229" s="79" t="s">
        <v>322</v>
      </c>
      <c r="Z229" s="43" t="s">
        <v>323</v>
      </c>
      <c r="AA229" s="63">
        <v>189</v>
      </c>
      <c r="AB229" s="63">
        <v>124</v>
      </c>
      <c r="AC229" s="63">
        <v>125</v>
      </c>
      <c r="AD229" s="63">
        <v>85</v>
      </c>
      <c r="AE229" s="63">
        <v>135</v>
      </c>
      <c r="AF229" s="63">
        <v>25</v>
      </c>
      <c r="AG229" s="63">
        <v>82</v>
      </c>
      <c r="AH229" s="63">
        <v>161</v>
      </c>
      <c r="AJ229" s="79" t="s">
        <v>322</v>
      </c>
      <c r="AK229" s="43" t="s">
        <v>323</v>
      </c>
      <c r="AL229" s="176">
        <v>189</v>
      </c>
      <c r="AM229" s="169">
        <v>124</v>
      </c>
      <c r="AN229" s="177">
        <v>125</v>
      </c>
      <c r="AO229" s="178">
        <v>85</v>
      </c>
      <c r="AP229" s="77">
        <v>134</v>
      </c>
      <c r="AQ229" s="173">
        <v>25</v>
      </c>
      <c r="AR229" s="179">
        <v>82</v>
      </c>
      <c r="AS229" s="175">
        <v>163</v>
      </c>
      <c r="AU229" s="78" t="s">
        <v>322</v>
      </c>
      <c r="AV229" s="43" t="s">
        <v>323</v>
      </c>
      <c r="AW229" s="63">
        <v>191</v>
      </c>
      <c r="AX229" s="63">
        <v>126</v>
      </c>
      <c r="AY229" s="63">
        <v>127</v>
      </c>
      <c r="AZ229" s="63">
        <v>85</v>
      </c>
      <c r="BA229" s="63">
        <v>135</v>
      </c>
      <c r="BB229" s="63">
        <v>26</v>
      </c>
      <c r="BC229" s="63">
        <v>85</v>
      </c>
      <c r="BD229" s="63">
        <v>164</v>
      </c>
      <c r="BF229" s="48" t="s">
        <v>316</v>
      </c>
      <c r="BG229" s="43" t="s">
        <v>317</v>
      </c>
      <c r="BH229" s="63">
        <v>32</v>
      </c>
      <c r="BI229" s="423">
        <v>54</v>
      </c>
      <c r="BJ229" s="63">
        <v>41</v>
      </c>
      <c r="BK229" s="63">
        <v>18</v>
      </c>
      <c r="BL229" s="63">
        <v>28</v>
      </c>
      <c r="BM229" s="63">
        <v>38</v>
      </c>
      <c r="BN229" s="63">
        <v>39</v>
      </c>
      <c r="BO229" s="63">
        <v>27</v>
      </c>
    </row>
    <row r="230" spans="1:67" x14ac:dyDescent="0.25">
      <c r="A230" s="42" t="s">
        <v>322</v>
      </c>
      <c r="B230" s="43" t="s">
        <v>418</v>
      </c>
      <c r="C230" s="37"/>
      <c r="D230" s="37"/>
      <c r="E230" s="37"/>
      <c r="F230" s="37"/>
      <c r="G230" s="37"/>
      <c r="H230" s="37"/>
      <c r="I230" s="37"/>
      <c r="J230" s="45"/>
      <c r="K230" s="136"/>
      <c r="L230" s="40"/>
      <c r="N230" s="42" t="s">
        <v>322</v>
      </c>
      <c r="O230" s="43" t="s">
        <v>418</v>
      </c>
      <c r="P230" s="176"/>
      <c r="Q230" s="169"/>
      <c r="R230" s="177"/>
      <c r="S230" s="178"/>
      <c r="T230" s="77"/>
      <c r="U230" s="173"/>
      <c r="V230" s="179"/>
      <c r="W230" s="175"/>
      <c r="Y230" s="42" t="s">
        <v>322</v>
      </c>
      <c r="Z230" s="43" t="s">
        <v>418</v>
      </c>
      <c r="AA230" s="63">
        <v>196</v>
      </c>
      <c r="AB230" s="63">
        <v>181</v>
      </c>
      <c r="AC230" s="63">
        <v>146</v>
      </c>
      <c r="AD230" s="63">
        <v>124</v>
      </c>
      <c r="AE230" s="63">
        <v>169</v>
      </c>
      <c r="AF230" s="63">
        <v>1</v>
      </c>
      <c r="AG230" s="63">
        <v>136</v>
      </c>
      <c r="AH230" s="63">
        <v>195</v>
      </c>
      <c r="AJ230" s="42" t="s">
        <v>322</v>
      </c>
      <c r="AK230" s="43" t="s">
        <v>418</v>
      </c>
      <c r="AL230" s="176">
        <v>196</v>
      </c>
      <c r="AM230" s="169">
        <v>181</v>
      </c>
      <c r="AN230" s="177">
        <v>146</v>
      </c>
      <c r="AO230" s="178">
        <v>125</v>
      </c>
      <c r="AP230" s="77">
        <v>169</v>
      </c>
      <c r="AQ230" s="173">
        <v>1</v>
      </c>
      <c r="AR230" s="179">
        <v>137</v>
      </c>
      <c r="AS230" s="175">
        <v>196</v>
      </c>
      <c r="AU230" s="41" t="s">
        <v>322</v>
      </c>
      <c r="AV230" s="43" t="s">
        <v>418</v>
      </c>
      <c r="AW230" s="176">
        <v>198</v>
      </c>
      <c r="AX230" s="169">
        <v>183</v>
      </c>
      <c r="AY230" s="177">
        <v>146</v>
      </c>
      <c r="AZ230" s="178">
        <v>128</v>
      </c>
      <c r="BA230" s="77">
        <v>170</v>
      </c>
      <c r="BB230" s="173">
        <v>1</v>
      </c>
      <c r="BC230" s="179">
        <v>140</v>
      </c>
      <c r="BD230" s="175">
        <v>198</v>
      </c>
      <c r="BF230" s="60" t="s">
        <v>318</v>
      </c>
      <c r="BG230" s="28" t="s">
        <v>319</v>
      </c>
      <c r="BH230" s="176">
        <v>188</v>
      </c>
      <c r="BI230" s="425">
        <v>91</v>
      </c>
      <c r="BJ230" s="177">
        <v>91</v>
      </c>
      <c r="BK230" s="178">
        <v>130</v>
      </c>
      <c r="BL230" s="77">
        <v>174</v>
      </c>
      <c r="BM230" s="173">
        <v>9</v>
      </c>
      <c r="BN230" s="179">
        <v>1</v>
      </c>
      <c r="BO230" s="175">
        <v>147</v>
      </c>
    </row>
    <row r="231" spans="1:67" x14ac:dyDescent="0.25">
      <c r="A231" s="98" t="s">
        <v>324</v>
      </c>
      <c r="B231" s="28" t="s">
        <v>325</v>
      </c>
      <c r="C231" s="37">
        <v>31</v>
      </c>
      <c r="D231" s="37">
        <v>29</v>
      </c>
      <c r="E231" s="37">
        <v>20</v>
      </c>
      <c r="F231" s="37">
        <v>1</v>
      </c>
      <c r="G231" s="37">
        <v>77</v>
      </c>
      <c r="H231" s="37">
        <v>12</v>
      </c>
      <c r="I231" s="37">
        <v>14</v>
      </c>
      <c r="J231" s="45">
        <v>107</v>
      </c>
      <c r="K231" s="136">
        <v>17.833333333333332</v>
      </c>
      <c r="L231" s="40">
        <v>7</v>
      </c>
      <c r="N231" s="98" t="s">
        <v>324</v>
      </c>
      <c r="O231" s="28" t="s">
        <v>325</v>
      </c>
      <c r="P231" s="176">
        <v>26</v>
      </c>
      <c r="Q231" s="169">
        <v>28</v>
      </c>
      <c r="R231" s="177">
        <v>18</v>
      </c>
      <c r="S231" s="178">
        <v>1</v>
      </c>
      <c r="T231" s="77">
        <v>68</v>
      </c>
      <c r="U231" s="173">
        <v>12</v>
      </c>
      <c r="V231" s="179">
        <v>1</v>
      </c>
      <c r="W231" s="175">
        <v>15</v>
      </c>
      <c r="Y231" s="98" t="s">
        <v>324</v>
      </c>
      <c r="Z231" s="28" t="s">
        <v>325</v>
      </c>
      <c r="AA231" s="176">
        <v>25</v>
      </c>
      <c r="AB231" s="169">
        <v>33</v>
      </c>
      <c r="AC231" s="177">
        <v>19</v>
      </c>
      <c r="AD231" s="178">
        <v>1</v>
      </c>
      <c r="AE231" s="77">
        <v>74</v>
      </c>
      <c r="AF231" s="173">
        <v>12</v>
      </c>
      <c r="AG231" s="179">
        <v>1</v>
      </c>
      <c r="AH231" s="175">
        <v>16</v>
      </c>
      <c r="AJ231" s="98" t="s">
        <v>324</v>
      </c>
      <c r="AK231" s="28" t="s">
        <v>325</v>
      </c>
      <c r="AL231" s="176">
        <v>25</v>
      </c>
      <c r="AM231" s="169">
        <v>31</v>
      </c>
      <c r="AN231" s="177">
        <v>18</v>
      </c>
      <c r="AO231" s="178">
        <v>1</v>
      </c>
      <c r="AP231" s="77">
        <v>72</v>
      </c>
      <c r="AQ231" s="173">
        <v>12</v>
      </c>
      <c r="AR231" s="179">
        <v>1</v>
      </c>
      <c r="AS231" s="175">
        <v>15</v>
      </c>
      <c r="AU231" s="311" t="s">
        <v>324</v>
      </c>
      <c r="AV231" s="28" t="s">
        <v>325</v>
      </c>
      <c r="AW231" s="176">
        <v>26</v>
      </c>
      <c r="AX231" s="169">
        <v>32</v>
      </c>
      <c r="AY231" s="177">
        <v>17</v>
      </c>
      <c r="AZ231" s="178">
        <v>1</v>
      </c>
      <c r="BA231" s="77">
        <v>72</v>
      </c>
      <c r="BB231" s="173">
        <v>12</v>
      </c>
      <c r="BC231" s="179">
        <v>1</v>
      </c>
      <c r="BD231" s="175">
        <v>16</v>
      </c>
      <c r="BF231" s="48" t="s">
        <v>320</v>
      </c>
      <c r="BG231" s="28" t="s">
        <v>237</v>
      </c>
      <c r="BH231" s="176">
        <v>104</v>
      </c>
      <c r="BI231" s="425">
        <v>65</v>
      </c>
      <c r="BJ231" s="177">
        <v>60</v>
      </c>
      <c r="BK231" s="178">
        <v>41</v>
      </c>
      <c r="BL231" s="77">
        <v>63</v>
      </c>
      <c r="BM231" s="173">
        <v>85</v>
      </c>
      <c r="BN231" s="179">
        <v>53</v>
      </c>
      <c r="BO231" s="175">
        <v>64</v>
      </c>
    </row>
    <row r="232" spans="1:67" x14ac:dyDescent="0.25">
      <c r="A232" s="101" t="s">
        <v>326</v>
      </c>
      <c r="B232" s="28" t="s">
        <v>151</v>
      </c>
      <c r="C232" s="37">
        <v>198</v>
      </c>
      <c r="D232" s="37">
        <v>178</v>
      </c>
      <c r="E232" s="37">
        <v>164</v>
      </c>
      <c r="F232" s="37">
        <v>162</v>
      </c>
      <c r="G232" s="37">
        <v>190</v>
      </c>
      <c r="H232" s="37">
        <v>2</v>
      </c>
      <c r="I232" s="37">
        <v>132</v>
      </c>
      <c r="J232" s="45">
        <v>836</v>
      </c>
      <c r="K232" s="136">
        <v>139.33333333333334</v>
      </c>
      <c r="L232" s="40">
        <v>155</v>
      </c>
      <c r="N232" s="101" t="s">
        <v>326</v>
      </c>
      <c r="O232" s="28" t="s">
        <v>151</v>
      </c>
      <c r="P232" s="176">
        <v>159</v>
      </c>
      <c r="Q232" s="169">
        <f>+Q231+1</f>
        <v>29</v>
      </c>
      <c r="R232" s="177">
        <v>136</v>
      </c>
      <c r="S232" s="178">
        <v>112</v>
      </c>
      <c r="T232" s="77">
        <v>157</v>
      </c>
      <c r="U232" s="173">
        <v>2</v>
      </c>
      <c r="V232" s="179">
        <v>124</v>
      </c>
      <c r="W232" s="175">
        <v>169</v>
      </c>
      <c r="Y232" s="101" t="s">
        <v>326</v>
      </c>
      <c r="Z232" s="28" t="s">
        <v>151</v>
      </c>
      <c r="AA232" s="176">
        <v>170</v>
      </c>
      <c r="AB232" s="169">
        <v>148</v>
      </c>
      <c r="AC232" s="177">
        <v>146</v>
      </c>
      <c r="AD232" s="178">
        <v>124</v>
      </c>
      <c r="AE232" s="77">
        <v>169</v>
      </c>
      <c r="AF232" s="173">
        <v>2</v>
      </c>
      <c r="AG232" s="179">
        <v>136</v>
      </c>
      <c r="AH232" s="175">
        <v>183</v>
      </c>
      <c r="AJ232" s="101" t="s">
        <v>326</v>
      </c>
      <c r="AK232" s="28" t="s">
        <v>151</v>
      </c>
      <c r="AL232" s="176">
        <v>170</v>
      </c>
      <c r="AM232" s="169">
        <v>148</v>
      </c>
      <c r="AN232" s="177">
        <v>146</v>
      </c>
      <c r="AO232" s="178">
        <v>125</v>
      </c>
      <c r="AP232" s="77">
        <v>169</v>
      </c>
      <c r="AQ232" s="173">
        <v>2</v>
      </c>
      <c r="AR232" s="179">
        <v>137</v>
      </c>
      <c r="AS232" s="175">
        <v>186</v>
      </c>
      <c r="AU232" s="101" t="s">
        <v>326</v>
      </c>
      <c r="AV232" s="28" t="s">
        <v>151</v>
      </c>
      <c r="AW232" s="176">
        <v>173</v>
      </c>
      <c r="AX232" s="169">
        <v>147</v>
      </c>
      <c r="AY232" s="177">
        <v>146</v>
      </c>
      <c r="AZ232" s="178">
        <v>128</v>
      </c>
      <c r="BA232" s="77">
        <v>170</v>
      </c>
      <c r="BB232" s="173">
        <v>2</v>
      </c>
      <c r="BC232" s="179">
        <v>140</v>
      </c>
      <c r="BD232" s="175">
        <v>188</v>
      </c>
      <c r="BF232" s="78" t="s">
        <v>320</v>
      </c>
      <c r="BG232" s="43" t="s">
        <v>321</v>
      </c>
      <c r="BH232" s="176">
        <v>175</v>
      </c>
      <c r="BI232" s="425">
        <v>48</v>
      </c>
      <c r="BJ232" s="177">
        <v>73</v>
      </c>
      <c r="BK232" s="178">
        <v>56</v>
      </c>
      <c r="BL232" s="77">
        <v>124</v>
      </c>
      <c r="BM232" s="173">
        <v>30</v>
      </c>
      <c r="BN232" s="179">
        <v>57</v>
      </c>
      <c r="BO232" s="175">
        <v>107</v>
      </c>
    </row>
    <row r="233" spans="1:67" x14ac:dyDescent="0.25">
      <c r="A233" s="60" t="s">
        <v>327</v>
      </c>
      <c r="B233" s="28" t="s">
        <v>249</v>
      </c>
      <c r="C233" s="37">
        <v>141</v>
      </c>
      <c r="D233" s="37">
        <v>93</v>
      </c>
      <c r="E233" s="37">
        <v>92</v>
      </c>
      <c r="F233" s="37">
        <v>79</v>
      </c>
      <c r="G233" s="37">
        <v>17</v>
      </c>
      <c r="H233" s="37">
        <v>10</v>
      </c>
      <c r="I233" s="37">
        <v>90</v>
      </c>
      <c r="J233" s="45">
        <v>505</v>
      </c>
      <c r="K233" s="136">
        <v>84.166666666666671</v>
      </c>
      <c r="L233" s="40">
        <v>97</v>
      </c>
      <c r="N233" s="60" t="s">
        <v>327</v>
      </c>
      <c r="O233" s="28" t="s">
        <v>249</v>
      </c>
      <c r="P233" s="176">
        <v>118</v>
      </c>
      <c r="Q233" s="169">
        <v>82</v>
      </c>
      <c r="R233" s="177">
        <v>81</v>
      </c>
      <c r="S233" s="178">
        <v>47</v>
      </c>
      <c r="T233" s="77">
        <v>15</v>
      </c>
      <c r="U233" s="173">
        <v>10</v>
      </c>
      <c r="V233" s="179">
        <v>57</v>
      </c>
      <c r="W233" s="175">
        <v>75</v>
      </c>
      <c r="Y233" s="60" t="s">
        <v>327</v>
      </c>
      <c r="Z233" s="28" t="s">
        <v>249</v>
      </c>
      <c r="AA233" s="176">
        <v>121</v>
      </c>
      <c r="AB233" s="169">
        <v>85</v>
      </c>
      <c r="AC233" s="177">
        <v>84</v>
      </c>
      <c r="AD233" s="178">
        <v>53</v>
      </c>
      <c r="AE233" s="77">
        <v>16</v>
      </c>
      <c r="AF233" s="173">
        <v>10</v>
      </c>
      <c r="AG233" s="179">
        <v>63</v>
      </c>
      <c r="AH233" s="175">
        <v>75</v>
      </c>
      <c r="AJ233" s="60" t="s">
        <v>327</v>
      </c>
      <c r="AK233" s="28" t="s">
        <v>249</v>
      </c>
      <c r="AL233" s="176">
        <v>121</v>
      </c>
      <c r="AM233" s="169">
        <v>85</v>
      </c>
      <c r="AN233" s="177">
        <v>84</v>
      </c>
      <c r="AO233" s="178">
        <v>54</v>
      </c>
      <c r="AP233" s="77">
        <v>17</v>
      </c>
      <c r="AQ233" s="173">
        <v>10</v>
      </c>
      <c r="AR233" s="179">
        <v>63</v>
      </c>
      <c r="AS233" s="175">
        <v>78</v>
      </c>
      <c r="AU233" s="60" t="s">
        <v>327</v>
      </c>
      <c r="AV233" s="28" t="s">
        <v>249</v>
      </c>
      <c r="AW233" s="176">
        <v>120</v>
      </c>
      <c r="AX233" s="169">
        <v>88</v>
      </c>
      <c r="AY233" s="177">
        <v>86</v>
      </c>
      <c r="AZ233" s="178">
        <v>57</v>
      </c>
      <c r="BA233" s="77">
        <v>18</v>
      </c>
      <c r="BB233" s="173">
        <v>10</v>
      </c>
      <c r="BC233" s="179">
        <v>67</v>
      </c>
      <c r="BD233" s="175">
        <v>83</v>
      </c>
      <c r="BF233" s="78" t="s">
        <v>322</v>
      </c>
      <c r="BG233" s="43" t="s">
        <v>323</v>
      </c>
      <c r="BH233" s="63">
        <v>194</v>
      </c>
      <c r="BI233" s="423">
        <v>69</v>
      </c>
      <c r="BJ233" s="63">
        <v>83</v>
      </c>
      <c r="BK233" s="63">
        <v>93</v>
      </c>
      <c r="BL233" s="63">
        <v>137</v>
      </c>
      <c r="BM233" s="63">
        <v>31</v>
      </c>
      <c r="BN233" s="63">
        <v>60</v>
      </c>
      <c r="BO233" s="63">
        <v>136</v>
      </c>
    </row>
    <row r="234" spans="1:67" x14ac:dyDescent="0.25">
      <c r="A234" s="50" t="s">
        <v>328</v>
      </c>
      <c r="B234" s="28" t="s">
        <v>329</v>
      </c>
      <c r="C234" s="37">
        <v>128</v>
      </c>
      <c r="D234" s="37">
        <v>198</v>
      </c>
      <c r="E234" s="37">
        <v>198</v>
      </c>
      <c r="F234" s="37">
        <v>163</v>
      </c>
      <c r="G234" s="37">
        <v>175</v>
      </c>
      <c r="H234" s="37">
        <v>6</v>
      </c>
      <c r="I234" s="37">
        <v>183</v>
      </c>
      <c r="J234" s="45">
        <v>876</v>
      </c>
      <c r="K234" s="136">
        <v>146</v>
      </c>
      <c r="L234" s="40">
        <v>161</v>
      </c>
      <c r="N234" s="50" t="s">
        <v>328</v>
      </c>
      <c r="O234" s="28" t="s">
        <v>329</v>
      </c>
      <c r="P234" s="176">
        <v>105</v>
      </c>
      <c r="Q234" s="169">
        <f>+Q233+1</f>
        <v>83</v>
      </c>
      <c r="R234" s="177">
        <v>156</v>
      </c>
      <c r="S234" s="178">
        <v>112</v>
      </c>
      <c r="T234" s="77">
        <v>145</v>
      </c>
      <c r="U234" s="173">
        <v>6</v>
      </c>
      <c r="V234" s="179">
        <v>124</v>
      </c>
      <c r="W234" s="175">
        <v>163</v>
      </c>
      <c r="Y234" s="50" t="s">
        <v>328</v>
      </c>
      <c r="Z234" s="28" t="s">
        <v>329</v>
      </c>
      <c r="AA234" s="176">
        <v>107</v>
      </c>
      <c r="AB234" s="169">
        <v>171</v>
      </c>
      <c r="AC234" s="177">
        <v>175</v>
      </c>
      <c r="AD234" s="178">
        <v>124</v>
      </c>
      <c r="AE234" s="77">
        <v>158</v>
      </c>
      <c r="AF234" s="173">
        <v>6</v>
      </c>
      <c r="AG234" s="179">
        <v>136</v>
      </c>
      <c r="AH234" s="175">
        <v>182</v>
      </c>
      <c r="AJ234" s="50" t="s">
        <v>328</v>
      </c>
      <c r="AK234" s="28" t="s">
        <v>329</v>
      </c>
      <c r="AL234" s="176">
        <v>106</v>
      </c>
      <c r="AM234" s="169">
        <v>171</v>
      </c>
      <c r="AN234" s="177">
        <v>175</v>
      </c>
      <c r="AO234" s="178">
        <v>125</v>
      </c>
      <c r="AP234" s="77">
        <v>158</v>
      </c>
      <c r="AQ234" s="173">
        <v>6</v>
      </c>
      <c r="AR234" s="179">
        <v>137</v>
      </c>
      <c r="AS234" s="175">
        <v>185</v>
      </c>
      <c r="AU234" s="60" t="s">
        <v>328</v>
      </c>
      <c r="AV234" s="28" t="s">
        <v>329</v>
      </c>
      <c r="AW234" s="176">
        <v>106</v>
      </c>
      <c r="AX234" s="169">
        <v>171</v>
      </c>
      <c r="AY234" s="177">
        <v>175</v>
      </c>
      <c r="AZ234" s="178">
        <v>128</v>
      </c>
      <c r="BA234" s="77">
        <v>159</v>
      </c>
      <c r="BB234" s="173">
        <v>6</v>
      </c>
      <c r="BC234" s="179">
        <v>140</v>
      </c>
      <c r="BD234" s="175">
        <v>185</v>
      </c>
      <c r="BF234" s="41" t="s">
        <v>322</v>
      </c>
      <c r="BG234" s="43" t="s">
        <v>418</v>
      </c>
      <c r="BH234" s="176">
        <v>203</v>
      </c>
      <c r="BI234" s="425">
        <v>187</v>
      </c>
      <c r="BJ234" s="177">
        <v>152</v>
      </c>
      <c r="BK234" s="178">
        <v>130</v>
      </c>
      <c r="BL234" s="77">
        <v>174</v>
      </c>
      <c r="BM234" s="173">
        <v>1</v>
      </c>
      <c r="BN234" s="179">
        <v>143</v>
      </c>
      <c r="BO234" s="175">
        <v>201</v>
      </c>
    </row>
    <row r="235" spans="1:67" x14ac:dyDescent="0.25">
      <c r="A235" s="48" t="s">
        <v>328</v>
      </c>
      <c r="B235" s="43" t="s">
        <v>43</v>
      </c>
      <c r="C235" s="37">
        <v>52</v>
      </c>
      <c r="D235" s="37">
        <v>149</v>
      </c>
      <c r="E235" s="37">
        <v>160</v>
      </c>
      <c r="F235" s="37">
        <v>164</v>
      </c>
      <c r="G235" s="37">
        <v>9</v>
      </c>
      <c r="H235" s="37">
        <v>6</v>
      </c>
      <c r="I235" s="37">
        <v>132</v>
      </c>
      <c r="J235" s="45">
        <v>663</v>
      </c>
      <c r="K235" s="136">
        <v>110.5</v>
      </c>
      <c r="L235" s="40">
        <v>125</v>
      </c>
      <c r="N235" s="48" t="s">
        <v>328</v>
      </c>
      <c r="O235" s="43" t="s">
        <v>43</v>
      </c>
      <c r="P235" s="176">
        <v>50</v>
      </c>
      <c r="Q235" s="169">
        <f>+Q234+1</f>
        <v>84</v>
      </c>
      <c r="R235" s="177">
        <v>133</v>
      </c>
      <c r="S235" s="178">
        <v>112</v>
      </c>
      <c r="T235" s="77">
        <v>8</v>
      </c>
      <c r="U235" s="173">
        <v>6</v>
      </c>
      <c r="V235" s="179">
        <v>124</v>
      </c>
      <c r="W235" s="175">
        <v>113</v>
      </c>
      <c r="Y235" s="48" t="s">
        <v>328</v>
      </c>
      <c r="Z235" s="43" t="s">
        <v>43</v>
      </c>
      <c r="AA235" s="176">
        <v>44</v>
      </c>
      <c r="AB235" s="169">
        <v>134</v>
      </c>
      <c r="AC235" s="177">
        <v>141</v>
      </c>
      <c r="AD235" s="178">
        <v>124</v>
      </c>
      <c r="AE235" s="77">
        <v>9</v>
      </c>
      <c r="AF235" s="173">
        <v>6</v>
      </c>
      <c r="AG235" s="179">
        <v>136</v>
      </c>
      <c r="AH235" s="175">
        <v>129</v>
      </c>
      <c r="AJ235" s="48" t="s">
        <v>328</v>
      </c>
      <c r="AK235" s="43" t="s">
        <v>43</v>
      </c>
      <c r="AL235" s="176">
        <v>43</v>
      </c>
      <c r="AM235" s="169">
        <v>134</v>
      </c>
      <c r="AN235" s="177">
        <v>141</v>
      </c>
      <c r="AO235" s="178">
        <v>125</v>
      </c>
      <c r="AP235" s="77">
        <v>9</v>
      </c>
      <c r="AQ235" s="173">
        <v>6</v>
      </c>
      <c r="AR235" s="179">
        <v>137</v>
      </c>
      <c r="AS235" s="175">
        <v>129</v>
      </c>
      <c r="AU235" s="42" t="s">
        <v>328</v>
      </c>
      <c r="AV235" s="43" t="s">
        <v>43</v>
      </c>
      <c r="AW235" s="176">
        <v>43</v>
      </c>
      <c r="AX235" s="169">
        <v>136</v>
      </c>
      <c r="AY235" s="177">
        <v>143</v>
      </c>
      <c r="AZ235" s="178">
        <v>128</v>
      </c>
      <c r="BA235" s="77">
        <v>10</v>
      </c>
      <c r="BB235" s="173">
        <v>6</v>
      </c>
      <c r="BC235" s="179">
        <v>140</v>
      </c>
      <c r="BD235" s="175">
        <v>131</v>
      </c>
      <c r="BF235" s="311" t="s">
        <v>324</v>
      </c>
      <c r="BG235" s="28" t="s">
        <v>325</v>
      </c>
      <c r="BH235" s="176">
        <v>26</v>
      </c>
      <c r="BI235" s="425">
        <v>33</v>
      </c>
      <c r="BJ235" s="177">
        <v>19</v>
      </c>
      <c r="BK235" s="178">
        <v>1</v>
      </c>
      <c r="BL235" s="77">
        <v>75</v>
      </c>
      <c r="BM235" s="173">
        <v>12</v>
      </c>
      <c r="BN235" s="179">
        <v>1</v>
      </c>
      <c r="BO235" s="175">
        <v>15</v>
      </c>
    </row>
    <row r="236" spans="1:67" x14ac:dyDescent="0.25">
      <c r="A236" s="48" t="s">
        <v>330</v>
      </c>
      <c r="B236" s="28" t="s">
        <v>331</v>
      </c>
      <c r="C236" s="87">
        <v>66</v>
      </c>
      <c r="D236" s="69">
        <v>15</v>
      </c>
      <c r="E236" s="67">
        <v>19</v>
      </c>
      <c r="F236" s="37">
        <v>83</v>
      </c>
      <c r="G236" s="37">
        <v>107</v>
      </c>
      <c r="H236" s="37">
        <v>76</v>
      </c>
      <c r="I236" s="63">
        <v>5</v>
      </c>
      <c r="J236" s="56">
        <v>264</v>
      </c>
      <c r="K236" s="135">
        <v>44</v>
      </c>
      <c r="L236" s="40">
        <v>32</v>
      </c>
      <c r="N236" s="48" t="s">
        <v>330</v>
      </c>
      <c r="O236" s="28" t="s">
        <v>331</v>
      </c>
      <c r="P236" s="63">
        <v>69</v>
      </c>
      <c r="Q236" s="63">
        <v>20</v>
      </c>
      <c r="R236" s="63">
        <v>29</v>
      </c>
      <c r="S236" s="63">
        <v>75</v>
      </c>
      <c r="T236" s="63">
        <v>91</v>
      </c>
      <c r="U236" s="63">
        <v>80</v>
      </c>
      <c r="V236" s="63">
        <v>38</v>
      </c>
      <c r="W236" s="63">
        <v>58</v>
      </c>
      <c r="Y236" s="48" t="s">
        <v>330</v>
      </c>
      <c r="Z236" s="28" t="s">
        <v>331</v>
      </c>
      <c r="AA236" s="63">
        <v>64</v>
      </c>
      <c r="AB236" s="63">
        <v>22</v>
      </c>
      <c r="AC236" s="63">
        <v>27</v>
      </c>
      <c r="AD236" s="63">
        <v>82</v>
      </c>
      <c r="AE236" s="63">
        <v>101</v>
      </c>
      <c r="AF236" s="63">
        <v>82</v>
      </c>
      <c r="AG236" s="63">
        <v>43</v>
      </c>
      <c r="AH236" s="63">
        <v>58</v>
      </c>
      <c r="AJ236" s="48" t="s">
        <v>330</v>
      </c>
      <c r="AK236" s="28" t="s">
        <v>331</v>
      </c>
      <c r="AL236" s="63">
        <v>63</v>
      </c>
      <c r="AM236" s="63">
        <v>23</v>
      </c>
      <c r="AN236" s="63">
        <v>27</v>
      </c>
      <c r="AO236" s="63">
        <v>80</v>
      </c>
      <c r="AP236" s="63">
        <v>100</v>
      </c>
      <c r="AQ236" s="63">
        <v>85</v>
      </c>
      <c r="AR236" s="63">
        <v>42</v>
      </c>
      <c r="AS236" s="63">
        <v>53</v>
      </c>
      <c r="AU236" s="42" t="s">
        <v>330</v>
      </c>
      <c r="AV236" s="28" t="s">
        <v>331</v>
      </c>
      <c r="AW236" s="176">
        <v>62</v>
      </c>
      <c r="AX236" s="169">
        <v>23</v>
      </c>
      <c r="AY236" s="177">
        <v>27</v>
      </c>
      <c r="AZ236" s="178">
        <v>81</v>
      </c>
      <c r="BA236" s="77">
        <v>99</v>
      </c>
      <c r="BB236" s="173">
        <v>85</v>
      </c>
      <c r="BC236" s="179">
        <v>45</v>
      </c>
      <c r="BD236" s="175">
        <v>53</v>
      </c>
      <c r="BF236" s="101" t="s">
        <v>326</v>
      </c>
      <c r="BG236" s="28" t="s">
        <v>151</v>
      </c>
      <c r="BH236" s="176">
        <v>174</v>
      </c>
      <c r="BI236" s="425">
        <v>158</v>
      </c>
      <c r="BJ236" s="177">
        <v>152</v>
      </c>
      <c r="BK236" s="178">
        <v>130</v>
      </c>
      <c r="BL236" s="77">
        <v>174</v>
      </c>
      <c r="BM236" s="173">
        <v>2</v>
      </c>
      <c r="BN236" s="179">
        <v>143</v>
      </c>
      <c r="BO236" s="175">
        <v>194</v>
      </c>
    </row>
    <row r="237" spans="1:67" x14ac:dyDescent="0.25">
      <c r="F237" s="1"/>
      <c r="G237" s="1"/>
      <c r="H237" s="1"/>
      <c r="I237" s="1"/>
      <c r="BF237" s="60" t="s">
        <v>327</v>
      </c>
      <c r="BG237" s="28" t="s">
        <v>249</v>
      </c>
      <c r="BH237" s="176">
        <v>120</v>
      </c>
      <c r="BI237" s="425">
        <v>91</v>
      </c>
      <c r="BJ237" s="177">
        <v>91</v>
      </c>
      <c r="BK237" s="178">
        <v>60</v>
      </c>
      <c r="BL237" s="77">
        <v>19</v>
      </c>
      <c r="BM237" s="173">
        <v>10</v>
      </c>
      <c r="BN237" s="179">
        <v>71</v>
      </c>
      <c r="BO237" s="175">
        <v>85</v>
      </c>
    </row>
    <row r="238" spans="1:67" x14ac:dyDescent="0.25">
      <c r="F238" s="1"/>
      <c r="G238" s="1"/>
      <c r="H238" s="1"/>
      <c r="I238" s="1"/>
      <c r="Y238" t="s">
        <v>421</v>
      </c>
      <c r="BF238" s="60" t="s">
        <v>328</v>
      </c>
      <c r="BG238" s="28" t="s">
        <v>329</v>
      </c>
      <c r="BH238" s="176">
        <v>106</v>
      </c>
      <c r="BI238" s="425">
        <v>176</v>
      </c>
      <c r="BJ238" s="177">
        <v>179</v>
      </c>
      <c r="BK238" s="178">
        <v>130</v>
      </c>
      <c r="BL238" s="77">
        <v>163</v>
      </c>
      <c r="BM238" s="173">
        <v>6</v>
      </c>
      <c r="BN238" s="179">
        <v>143</v>
      </c>
      <c r="BO238" s="175">
        <v>191</v>
      </c>
    </row>
    <row r="239" spans="1:67" ht="15.75" thickBot="1" x14ac:dyDescent="0.3">
      <c r="A239" t="s">
        <v>332</v>
      </c>
      <c r="F239" s="1"/>
      <c r="G239" s="1"/>
      <c r="H239" s="1"/>
      <c r="I239" s="1"/>
      <c r="Y239" t="s">
        <v>422</v>
      </c>
      <c r="BF239" s="42" t="s">
        <v>328</v>
      </c>
      <c r="BG239" s="43" t="s">
        <v>43</v>
      </c>
      <c r="BH239" s="176">
        <v>43</v>
      </c>
      <c r="BI239" s="425">
        <v>139</v>
      </c>
      <c r="BJ239" s="177">
        <v>149</v>
      </c>
      <c r="BK239" s="178">
        <v>130</v>
      </c>
      <c r="BL239" s="77">
        <v>10</v>
      </c>
      <c r="BM239" s="173">
        <v>6</v>
      </c>
      <c r="BN239" s="179">
        <v>143</v>
      </c>
      <c r="BO239" s="175">
        <v>130</v>
      </c>
    </row>
    <row r="240" spans="1:67" x14ac:dyDescent="0.25">
      <c r="A240" s="88" t="s">
        <v>333</v>
      </c>
      <c r="B240" s="68" t="s">
        <v>334</v>
      </c>
      <c r="C240" s="86" t="s">
        <v>335</v>
      </c>
      <c r="D240" s="63" t="s">
        <v>336</v>
      </c>
      <c r="E240" s="31" t="s">
        <v>337</v>
      </c>
      <c r="F240" s="54" t="s">
        <v>338</v>
      </c>
      <c r="G240" s="53" t="s">
        <v>339</v>
      </c>
      <c r="H240" s="29" t="s">
        <v>340</v>
      </c>
      <c r="I240" s="1"/>
      <c r="Y240" t="s">
        <v>383</v>
      </c>
      <c r="AA240" s="143" t="s">
        <v>2</v>
      </c>
      <c r="AB240" s="144" t="s">
        <v>4</v>
      </c>
      <c r="AC240" s="145" t="s">
        <v>4</v>
      </c>
      <c r="AD240" s="146" t="s">
        <v>370</v>
      </c>
      <c r="AE240" s="147" t="s">
        <v>6</v>
      </c>
      <c r="AF240" s="148" t="s">
        <v>7</v>
      </c>
      <c r="AG240" s="149" t="s">
        <v>8</v>
      </c>
      <c r="AH240" s="150" t="s">
        <v>371</v>
      </c>
      <c r="BF240" s="42" t="s">
        <v>330</v>
      </c>
      <c r="BG240" s="28" t="s">
        <v>331</v>
      </c>
      <c r="BH240" s="63">
        <v>49</v>
      </c>
      <c r="BI240" s="423">
        <v>14</v>
      </c>
      <c r="BJ240" s="63">
        <v>9</v>
      </c>
      <c r="BK240" s="63">
        <v>82</v>
      </c>
      <c r="BL240" s="63">
        <v>103</v>
      </c>
      <c r="BM240" s="63">
        <v>91</v>
      </c>
      <c r="BN240" s="63">
        <v>42</v>
      </c>
      <c r="BO240" s="63">
        <v>40</v>
      </c>
    </row>
    <row r="241" spans="1:34" x14ac:dyDescent="0.25">
      <c r="A241" s="69" t="s">
        <v>341</v>
      </c>
      <c r="B241" s="67" t="s">
        <v>342</v>
      </c>
      <c r="C241" s="61" t="s">
        <v>343</v>
      </c>
      <c r="D241" s="71" t="s">
        <v>344</v>
      </c>
      <c r="E241" s="70" t="s">
        <v>345</v>
      </c>
      <c r="F241" s="52" t="s">
        <v>346</v>
      </c>
      <c r="G241" s="72" t="s">
        <v>347</v>
      </c>
      <c r="H241" s="65" t="s">
        <v>348</v>
      </c>
      <c r="I241" s="1"/>
      <c r="Y241" t="s">
        <v>384</v>
      </c>
      <c r="AA241" s="151" t="s">
        <v>12</v>
      </c>
      <c r="AB241" s="152" t="s">
        <v>21</v>
      </c>
      <c r="AC241" s="153" t="s">
        <v>13</v>
      </c>
      <c r="AD241" s="154" t="s">
        <v>14</v>
      </c>
      <c r="AE241" s="155" t="s">
        <v>15</v>
      </c>
      <c r="AF241" s="156" t="s">
        <v>16</v>
      </c>
      <c r="AG241" s="157" t="s">
        <v>17</v>
      </c>
      <c r="AH241" s="158" t="s">
        <v>423</v>
      </c>
    </row>
    <row r="242" spans="1:34" x14ac:dyDescent="0.25">
      <c r="A242" s="92" t="s">
        <v>349</v>
      </c>
      <c r="B242" s="81" t="s">
        <v>350</v>
      </c>
      <c r="C242" s="87" t="s">
        <v>351</v>
      </c>
      <c r="D242" s="94" t="s">
        <v>352</v>
      </c>
      <c r="E242" s="84" t="s">
        <v>353</v>
      </c>
      <c r="F242" s="83" t="s">
        <v>354</v>
      </c>
      <c r="G242" s="89" t="s">
        <v>355</v>
      </c>
      <c r="H242" s="85" t="s">
        <v>356</v>
      </c>
      <c r="I242" s="1"/>
      <c r="Y242" t="s">
        <v>361</v>
      </c>
      <c r="AA242" s="151" t="s">
        <v>13</v>
      </c>
      <c r="AB242" s="152" t="s">
        <v>29</v>
      </c>
      <c r="AC242" s="153" t="s">
        <v>22</v>
      </c>
      <c r="AD242" s="154" t="s">
        <v>23</v>
      </c>
      <c r="AE242" s="155" t="s">
        <v>13</v>
      </c>
      <c r="AF242" s="156" t="s">
        <v>24</v>
      </c>
      <c r="AG242" s="157" t="s">
        <v>25</v>
      </c>
      <c r="AH242" s="158" t="s">
        <v>372</v>
      </c>
    </row>
    <row r="243" spans="1:34" x14ac:dyDescent="0.25">
      <c r="A243" s="111"/>
      <c r="B243" s="111"/>
      <c r="C243" s="111"/>
      <c r="D243" s="111"/>
      <c r="E243" s="111"/>
      <c r="F243" s="112"/>
      <c r="G243" s="112"/>
      <c r="H243" s="112"/>
      <c r="I243" s="1"/>
      <c r="AA243" s="159">
        <v>42710</v>
      </c>
      <c r="AB243" s="152" t="s">
        <v>13</v>
      </c>
      <c r="AC243" s="160">
        <v>42710</v>
      </c>
      <c r="AD243" s="161">
        <v>42710</v>
      </c>
      <c r="AE243" s="155" t="s">
        <v>30</v>
      </c>
      <c r="AF243" s="156" t="s">
        <v>31</v>
      </c>
      <c r="AG243" s="157" t="s">
        <v>13</v>
      </c>
      <c r="AH243" s="158" t="s">
        <v>27</v>
      </c>
    </row>
    <row r="244" spans="1:34" x14ac:dyDescent="0.25">
      <c r="Y244" s="208" t="s">
        <v>33</v>
      </c>
      <c r="Z244" s="209" t="s">
        <v>34</v>
      </c>
      <c r="AA244" s="151" t="s">
        <v>22</v>
      </c>
      <c r="AB244" s="187">
        <v>42710</v>
      </c>
      <c r="AC244" s="188"/>
      <c r="AD244" s="154" t="s">
        <v>22</v>
      </c>
      <c r="AE244" s="189">
        <v>42710</v>
      </c>
      <c r="AF244" s="190">
        <v>42014</v>
      </c>
      <c r="AG244" s="191">
        <v>42710</v>
      </c>
      <c r="AH244" s="167">
        <v>42710</v>
      </c>
    </row>
    <row r="245" spans="1:34" x14ac:dyDescent="0.25">
      <c r="Y245" s="41" t="s">
        <v>363</v>
      </c>
      <c r="Z245" s="43" t="s">
        <v>364</v>
      </c>
      <c r="AA245" s="176">
        <v>15</v>
      </c>
      <c r="AB245" s="169">
        <v>5</v>
      </c>
      <c r="AC245" s="177">
        <v>3</v>
      </c>
      <c r="AD245" s="178">
        <v>1</v>
      </c>
      <c r="AE245" s="77">
        <v>1</v>
      </c>
      <c r="AF245" s="173">
        <v>4</v>
      </c>
      <c r="AG245" s="179">
        <v>1</v>
      </c>
      <c r="AH245" s="175">
        <v>1</v>
      </c>
    </row>
    <row r="246" spans="1:34" x14ac:dyDescent="0.25">
      <c r="Y246" s="78" t="s">
        <v>171</v>
      </c>
      <c r="Z246" s="28" t="s">
        <v>172</v>
      </c>
      <c r="AA246" s="176">
        <v>10</v>
      </c>
      <c r="AB246" s="169">
        <v>1</v>
      </c>
      <c r="AC246" s="177">
        <v>2</v>
      </c>
      <c r="AD246" s="178">
        <v>1</v>
      </c>
      <c r="AE246" s="77">
        <v>13</v>
      </c>
      <c r="AF246" s="173">
        <v>27</v>
      </c>
      <c r="AG246" s="179">
        <v>3</v>
      </c>
      <c r="AH246" s="175">
        <v>2</v>
      </c>
    </row>
    <row r="247" spans="1:34" x14ac:dyDescent="0.25">
      <c r="Y247" s="78" t="s">
        <v>299</v>
      </c>
      <c r="Z247" s="28" t="s">
        <v>300</v>
      </c>
      <c r="AA247" s="176">
        <v>9</v>
      </c>
      <c r="AB247" s="169">
        <v>2</v>
      </c>
      <c r="AC247" s="177">
        <v>1</v>
      </c>
      <c r="AD247" s="178">
        <v>6</v>
      </c>
      <c r="AE247" s="77">
        <v>7</v>
      </c>
      <c r="AF247" s="173">
        <v>73</v>
      </c>
      <c r="AG247" s="179">
        <v>11</v>
      </c>
      <c r="AH247" s="175">
        <v>3</v>
      </c>
    </row>
    <row r="248" spans="1:34" x14ac:dyDescent="0.25">
      <c r="Y248" s="213" t="s">
        <v>405</v>
      </c>
      <c r="Z248" s="28" t="s">
        <v>406</v>
      </c>
      <c r="AA248" s="63">
        <v>13</v>
      </c>
      <c r="AB248" s="63">
        <v>7</v>
      </c>
      <c r="AC248" s="63">
        <v>7</v>
      </c>
      <c r="AD248" s="63">
        <v>2</v>
      </c>
      <c r="AE248" s="63">
        <v>5</v>
      </c>
      <c r="AF248" s="63">
        <v>30</v>
      </c>
      <c r="AG248" s="63">
        <v>2</v>
      </c>
      <c r="AH248" s="63">
        <v>3</v>
      </c>
    </row>
    <row r="249" spans="1:34" x14ac:dyDescent="0.25">
      <c r="Y249" s="59" t="s">
        <v>307</v>
      </c>
      <c r="Z249" s="28" t="s">
        <v>112</v>
      </c>
      <c r="AA249" s="176">
        <v>5</v>
      </c>
      <c r="AB249" s="169">
        <v>14</v>
      </c>
      <c r="AC249" s="177">
        <v>5</v>
      </c>
      <c r="AD249" s="178">
        <v>1</v>
      </c>
      <c r="AE249" s="77">
        <v>14</v>
      </c>
      <c r="AF249" s="173">
        <v>16</v>
      </c>
      <c r="AG249" s="179">
        <v>1</v>
      </c>
      <c r="AH249" s="175">
        <v>5</v>
      </c>
    </row>
    <row r="250" spans="1:34" x14ac:dyDescent="0.25">
      <c r="Y250" s="41" t="s">
        <v>39</v>
      </c>
      <c r="Z250" s="28" t="s">
        <v>40</v>
      </c>
      <c r="AA250" s="176">
        <v>3</v>
      </c>
      <c r="AB250" s="169">
        <v>33</v>
      </c>
      <c r="AC250" s="177">
        <v>11</v>
      </c>
      <c r="AD250" s="178">
        <v>1</v>
      </c>
      <c r="AE250" s="77">
        <v>1</v>
      </c>
      <c r="AF250" s="173">
        <v>3</v>
      </c>
      <c r="AG250" s="179">
        <v>1</v>
      </c>
      <c r="AH250" s="175">
        <v>6</v>
      </c>
    </row>
    <row r="251" spans="1:34" x14ac:dyDescent="0.25">
      <c r="Y251" s="27" t="s">
        <v>165</v>
      </c>
      <c r="Z251" s="28" t="s">
        <v>166</v>
      </c>
      <c r="AA251" s="176">
        <v>4</v>
      </c>
      <c r="AB251" s="169">
        <v>42</v>
      </c>
      <c r="AC251" s="177">
        <v>22</v>
      </c>
      <c r="AD251" s="178">
        <v>1</v>
      </c>
      <c r="AE251" s="77">
        <v>1</v>
      </c>
      <c r="AF251" s="173">
        <v>2</v>
      </c>
      <c r="AG251" s="179">
        <v>1</v>
      </c>
      <c r="AH251" s="175">
        <v>7</v>
      </c>
    </row>
    <row r="252" spans="1:34" x14ac:dyDescent="0.25">
      <c r="Y252" s="42" t="s">
        <v>81</v>
      </c>
      <c r="Z252" s="43" t="s">
        <v>82</v>
      </c>
      <c r="AA252" s="176">
        <v>19</v>
      </c>
      <c r="AB252" s="169">
        <v>42</v>
      </c>
      <c r="AC252" s="177">
        <v>30</v>
      </c>
      <c r="AD252" s="178">
        <v>1</v>
      </c>
      <c r="AE252" s="77">
        <v>1</v>
      </c>
      <c r="AF252" s="173">
        <v>2</v>
      </c>
      <c r="AG252" s="179">
        <v>1</v>
      </c>
      <c r="AH252" s="175">
        <v>8</v>
      </c>
    </row>
    <row r="253" spans="1:34" x14ac:dyDescent="0.25">
      <c r="Y253" s="59" t="s">
        <v>200</v>
      </c>
      <c r="Z253" s="28" t="s">
        <v>201</v>
      </c>
      <c r="AA253" s="176">
        <v>2</v>
      </c>
      <c r="AB253" s="169">
        <v>57</v>
      </c>
      <c r="AC253" s="177">
        <v>34</v>
      </c>
      <c r="AD253" s="178">
        <v>1</v>
      </c>
      <c r="AE253" s="77">
        <v>1</v>
      </c>
      <c r="AF253" s="173">
        <v>3</v>
      </c>
      <c r="AG253" s="179">
        <v>1</v>
      </c>
      <c r="AH253" s="175">
        <v>9</v>
      </c>
    </row>
    <row r="254" spans="1:34" x14ac:dyDescent="0.25">
      <c r="Y254" s="27" t="s">
        <v>248</v>
      </c>
      <c r="Z254" s="28" t="s">
        <v>249</v>
      </c>
      <c r="AA254" s="176">
        <v>12</v>
      </c>
      <c r="AB254" s="169">
        <v>28</v>
      </c>
      <c r="AC254" s="177">
        <v>15</v>
      </c>
      <c r="AD254" s="178">
        <v>1</v>
      </c>
      <c r="AE254" s="77">
        <v>40</v>
      </c>
      <c r="AF254" s="173">
        <v>14</v>
      </c>
      <c r="AG254" s="179">
        <v>1</v>
      </c>
      <c r="AH254" s="175">
        <v>10</v>
      </c>
    </row>
    <row r="255" spans="1:34" x14ac:dyDescent="0.25">
      <c r="Y255" s="59" t="s">
        <v>283</v>
      </c>
      <c r="Z255" s="28" t="s">
        <v>284</v>
      </c>
      <c r="AA255" s="176">
        <v>18</v>
      </c>
      <c r="AB255" s="169">
        <v>39</v>
      </c>
      <c r="AC255" s="177">
        <v>25</v>
      </c>
      <c r="AD255" s="178">
        <v>1</v>
      </c>
      <c r="AE255" s="77">
        <v>24</v>
      </c>
      <c r="AF255" s="173">
        <v>7</v>
      </c>
      <c r="AG255" s="179">
        <v>1</v>
      </c>
      <c r="AH255" s="175">
        <v>11</v>
      </c>
    </row>
    <row r="256" spans="1:34" x14ac:dyDescent="0.25">
      <c r="Y256" s="44" t="s">
        <v>220</v>
      </c>
      <c r="Z256" s="28" t="s">
        <v>221</v>
      </c>
      <c r="AA256" s="176">
        <v>19</v>
      </c>
      <c r="AB256" s="169">
        <v>42</v>
      </c>
      <c r="AC256" s="177">
        <v>30</v>
      </c>
      <c r="AD256" s="178">
        <v>3</v>
      </c>
      <c r="AE256" s="77">
        <v>9</v>
      </c>
      <c r="AF256" s="173">
        <v>6</v>
      </c>
      <c r="AG256" s="179">
        <v>12</v>
      </c>
      <c r="AH256" s="175">
        <v>12</v>
      </c>
    </row>
    <row r="257" spans="25:34" x14ac:dyDescent="0.25">
      <c r="Y257" s="41" t="s">
        <v>391</v>
      </c>
      <c r="Z257" s="28" t="s">
        <v>132</v>
      </c>
      <c r="AA257" s="176">
        <v>1</v>
      </c>
      <c r="AB257" s="169">
        <v>74</v>
      </c>
      <c r="AC257" s="177">
        <v>49</v>
      </c>
      <c r="AD257" s="178">
        <v>1</v>
      </c>
      <c r="AE257" s="77">
        <v>1</v>
      </c>
      <c r="AF257" s="173">
        <v>11</v>
      </c>
      <c r="AG257" s="179">
        <v>1</v>
      </c>
      <c r="AH257" s="175">
        <v>13</v>
      </c>
    </row>
    <row r="258" spans="25:34" x14ac:dyDescent="0.25">
      <c r="Y258" s="78" t="s">
        <v>224</v>
      </c>
      <c r="Z258" s="28" t="s">
        <v>225</v>
      </c>
      <c r="AA258" s="176">
        <v>47</v>
      </c>
      <c r="AB258" s="169">
        <v>5</v>
      </c>
      <c r="AC258" s="177">
        <v>10</v>
      </c>
      <c r="AD258" s="178">
        <v>1</v>
      </c>
      <c r="AE258" s="77">
        <v>71</v>
      </c>
      <c r="AF258" s="173">
        <v>27</v>
      </c>
      <c r="AG258" s="179">
        <v>1</v>
      </c>
      <c r="AH258" s="175">
        <v>14</v>
      </c>
    </row>
    <row r="259" spans="25:34" x14ac:dyDescent="0.25">
      <c r="Y259" s="91" t="s">
        <v>142</v>
      </c>
      <c r="Z259" s="28" t="s">
        <v>143</v>
      </c>
      <c r="AA259" s="176">
        <v>27</v>
      </c>
      <c r="AB259" s="169">
        <v>33</v>
      </c>
      <c r="AC259" s="177">
        <v>26</v>
      </c>
      <c r="AD259" s="178">
        <v>7</v>
      </c>
      <c r="AE259" s="77">
        <v>38</v>
      </c>
      <c r="AF259" s="173">
        <v>17</v>
      </c>
      <c r="AG259" s="179">
        <v>12</v>
      </c>
      <c r="AH259" s="175">
        <v>15</v>
      </c>
    </row>
    <row r="260" spans="25:34" x14ac:dyDescent="0.25">
      <c r="Y260" s="98" t="s">
        <v>324</v>
      </c>
      <c r="Z260" s="28" t="s">
        <v>325</v>
      </c>
      <c r="AA260" s="176">
        <v>25</v>
      </c>
      <c r="AB260" s="169">
        <v>33</v>
      </c>
      <c r="AC260" s="177">
        <v>19</v>
      </c>
      <c r="AD260" s="178">
        <v>1</v>
      </c>
      <c r="AE260" s="77">
        <v>74</v>
      </c>
      <c r="AF260" s="173">
        <v>12</v>
      </c>
      <c r="AG260" s="179">
        <v>1</v>
      </c>
      <c r="AH260" s="175">
        <v>16</v>
      </c>
    </row>
    <row r="261" spans="25:34" x14ac:dyDescent="0.25">
      <c r="Y261" s="48" t="s">
        <v>161</v>
      </c>
      <c r="Z261" s="28" t="s">
        <v>162</v>
      </c>
      <c r="AA261" s="176">
        <v>8</v>
      </c>
      <c r="AB261" s="169">
        <v>79</v>
      </c>
      <c r="AC261" s="177">
        <v>66</v>
      </c>
      <c r="AD261" s="178">
        <v>1</v>
      </c>
      <c r="AE261" s="77">
        <v>4</v>
      </c>
      <c r="AF261" s="173">
        <v>17</v>
      </c>
      <c r="AG261" s="179">
        <v>1</v>
      </c>
      <c r="AH261" s="175">
        <v>17</v>
      </c>
    </row>
    <row r="262" spans="25:34" x14ac:dyDescent="0.25">
      <c r="Y262" s="42" t="s">
        <v>216</v>
      </c>
      <c r="Z262" s="43" t="s">
        <v>217</v>
      </c>
      <c r="AA262" s="176">
        <v>58</v>
      </c>
      <c r="AB262" s="169">
        <v>17</v>
      </c>
      <c r="AC262" s="177">
        <v>21</v>
      </c>
      <c r="AD262" s="178">
        <v>12</v>
      </c>
      <c r="AE262" s="77">
        <v>28</v>
      </c>
      <c r="AF262" s="173">
        <v>10</v>
      </c>
      <c r="AG262" s="179">
        <v>26</v>
      </c>
      <c r="AH262" s="175">
        <v>18</v>
      </c>
    </row>
    <row r="263" spans="25:34" x14ac:dyDescent="0.25">
      <c r="Y263" s="103" t="s">
        <v>181</v>
      </c>
      <c r="Z263" s="28" t="s">
        <v>84</v>
      </c>
      <c r="AA263" s="63">
        <v>24</v>
      </c>
      <c r="AB263" s="63">
        <v>4</v>
      </c>
      <c r="AC263" s="63">
        <v>6</v>
      </c>
      <c r="AD263" s="63">
        <v>38</v>
      </c>
      <c r="AE263" s="63">
        <v>51</v>
      </c>
      <c r="AF263" s="63">
        <v>139</v>
      </c>
      <c r="AG263" s="63">
        <v>40</v>
      </c>
      <c r="AH263" s="63">
        <v>19</v>
      </c>
    </row>
    <row r="264" spans="25:34" x14ac:dyDescent="0.25">
      <c r="Y264" s="44" t="s">
        <v>148</v>
      </c>
      <c r="Z264" s="28" t="s">
        <v>149</v>
      </c>
      <c r="AA264" s="176">
        <v>73</v>
      </c>
      <c r="AB264" s="169">
        <v>10</v>
      </c>
      <c r="AC264" s="177">
        <v>15</v>
      </c>
      <c r="AD264" s="178">
        <v>1</v>
      </c>
      <c r="AE264" s="77">
        <v>82</v>
      </c>
      <c r="AF264" s="173">
        <v>14</v>
      </c>
      <c r="AG264" s="179">
        <v>1</v>
      </c>
      <c r="AH264" s="175">
        <v>20</v>
      </c>
    </row>
    <row r="265" spans="25:34" x14ac:dyDescent="0.25">
      <c r="Y265" s="60" t="s">
        <v>58</v>
      </c>
      <c r="Z265" s="28" t="s">
        <v>59</v>
      </c>
      <c r="AA265" s="63">
        <v>7</v>
      </c>
      <c r="AB265" s="63">
        <v>73</v>
      </c>
      <c r="AC265" s="63">
        <v>52</v>
      </c>
      <c r="AD265" s="63">
        <v>18</v>
      </c>
      <c r="AE265" s="63">
        <v>3</v>
      </c>
      <c r="AF265" s="217">
        <v>12</v>
      </c>
      <c r="AG265" s="63">
        <v>29</v>
      </c>
      <c r="AH265" s="63">
        <v>20</v>
      </c>
    </row>
    <row r="266" spans="25:34" x14ac:dyDescent="0.25">
      <c r="Y266" s="27" t="s">
        <v>301</v>
      </c>
      <c r="Z266" s="28" t="s">
        <v>302</v>
      </c>
      <c r="AA266" s="176">
        <v>11</v>
      </c>
      <c r="AB266" s="169">
        <v>85</v>
      </c>
      <c r="AC266" s="177">
        <v>84</v>
      </c>
      <c r="AD266" s="178">
        <v>1</v>
      </c>
      <c r="AE266" s="77">
        <v>1</v>
      </c>
      <c r="AF266" s="173">
        <v>5</v>
      </c>
      <c r="AG266" s="179">
        <v>1</v>
      </c>
      <c r="AH266" s="175">
        <v>22</v>
      </c>
    </row>
    <row r="267" spans="25:34" x14ac:dyDescent="0.25">
      <c r="Y267" s="103" t="s">
        <v>316</v>
      </c>
      <c r="Z267" s="43" t="s">
        <v>317</v>
      </c>
      <c r="AA267" s="176">
        <v>31</v>
      </c>
      <c r="AB267" s="169">
        <v>54</v>
      </c>
      <c r="AC267" s="177">
        <v>42</v>
      </c>
      <c r="AD267" s="178">
        <v>5</v>
      </c>
      <c r="AE267" s="77">
        <v>23</v>
      </c>
      <c r="AF267" s="173">
        <v>33</v>
      </c>
      <c r="AG267" s="179">
        <v>29</v>
      </c>
      <c r="AH267" s="175">
        <v>23</v>
      </c>
    </row>
    <row r="268" spans="25:34" x14ac:dyDescent="0.25">
      <c r="Y268" s="41" t="s">
        <v>184</v>
      </c>
      <c r="Z268" s="28" t="s">
        <v>128</v>
      </c>
      <c r="AA268" s="176">
        <v>51</v>
      </c>
      <c r="AB268" s="169">
        <v>28</v>
      </c>
      <c r="AC268" s="177">
        <v>22</v>
      </c>
      <c r="AD268" s="178">
        <v>1</v>
      </c>
      <c r="AE268" s="77">
        <v>82</v>
      </c>
      <c r="AF268" s="173">
        <v>12</v>
      </c>
      <c r="AG268" s="179">
        <v>1</v>
      </c>
      <c r="AH268" s="175">
        <v>24</v>
      </c>
    </row>
    <row r="269" spans="25:34" x14ac:dyDescent="0.25">
      <c r="Y269" s="44" t="s">
        <v>129</v>
      </c>
      <c r="Z269" s="43" t="s">
        <v>382</v>
      </c>
      <c r="AA269" s="176">
        <v>43</v>
      </c>
      <c r="AB269" s="169">
        <v>24</v>
      </c>
      <c r="AC269" s="177">
        <v>18</v>
      </c>
      <c r="AD269" s="178">
        <v>3</v>
      </c>
      <c r="AE269" s="77">
        <v>98</v>
      </c>
      <c r="AF269" s="173">
        <v>13</v>
      </c>
      <c r="AG269" s="179">
        <v>5</v>
      </c>
      <c r="AH269" s="175">
        <v>25</v>
      </c>
    </row>
    <row r="270" spans="25:34" x14ac:dyDescent="0.25">
      <c r="Y270" s="44" t="s">
        <v>60</v>
      </c>
      <c r="Z270" s="28" t="s">
        <v>62</v>
      </c>
      <c r="AA270" s="63">
        <v>93</v>
      </c>
      <c r="AB270" s="63">
        <v>13</v>
      </c>
      <c r="AC270" s="63">
        <v>35</v>
      </c>
      <c r="AD270" s="63">
        <v>11</v>
      </c>
      <c r="AE270" s="63">
        <v>27</v>
      </c>
      <c r="AF270" s="63">
        <v>34</v>
      </c>
      <c r="AG270" s="63">
        <v>16</v>
      </c>
      <c r="AH270" s="63">
        <v>26</v>
      </c>
    </row>
    <row r="271" spans="25:34" x14ac:dyDescent="0.25">
      <c r="Y271" s="214" t="s">
        <v>409</v>
      </c>
      <c r="Z271" s="43" t="s">
        <v>410</v>
      </c>
      <c r="AA271" s="176">
        <v>85</v>
      </c>
      <c r="AB271" s="169">
        <v>26</v>
      </c>
      <c r="AC271" s="177">
        <v>33</v>
      </c>
      <c r="AD271" s="178">
        <v>1</v>
      </c>
      <c r="AE271" s="77">
        <v>53</v>
      </c>
      <c r="AF271" s="173">
        <v>5</v>
      </c>
      <c r="AG271" s="179">
        <v>1</v>
      </c>
      <c r="AH271" s="175">
        <v>27</v>
      </c>
    </row>
    <row r="272" spans="25:34" x14ac:dyDescent="0.25">
      <c r="Y272" s="48" t="s">
        <v>403</v>
      </c>
      <c r="Z272" s="28" t="s">
        <v>404</v>
      </c>
      <c r="AA272" s="176">
        <v>100</v>
      </c>
      <c r="AB272" s="169">
        <v>51</v>
      </c>
      <c r="AC272" s="177">
        <v>50</v>
      </c>
      <c r="AD272" s="178">
        <v>1</v>
      </c>
      <c r="AE272" s="77">
        <v>1</v>
      </c>
      <c r="AF272" s="173">
        <v>6</v>
      </c>
      <c r="AG272" s="179">
        <v>1</v>
      </c>
      <c r="AH272" s="175">
        <v>28</v>
      </c>
    </row>
    <row r="273" spans="25:34" x14ac:dyDescent="0.25">
      <c r="Y273" s="101" t="s">
        <v>400</v>
      </c>
      <c r="Z273" s="43" t="s">
        <v>401</v>
      </c>
      <c r="AA273" s="63">
        <v>151</v>
      </c>
      <c r="AB273" s="63">
        <v>17</v>
      </c>
      <c r="AC273" s="63">
        <v>57</v>
      </c>
      <c r="AD273" s="63">
        <v>1</v>
      </c>
      <c r="AE273" s="63">
        <v>1</v>
      </c>
      <c r="AF273" s="63">
        <v>1</v>
      </c>
      <c r="AG273" s="63">
        <v>1</v>
      </c>
      <c r="AH273" s="63">
        <v>29</v>
      </c>
    </row>
    <row r="274" spans="25:34" x14ac:dyDescent="0.25">
      <c r="Y274" s="79" t="s">
        <v>167</v>
      </c>
      <c r="Z274" s="28" t="s">
        <v>168</v>
      </c>
      <c r="AA274" s="176">
        <v>80</v>
      </c>
      <c r="AB274" s="169">
        <v>68</v>
      </c>
      <c r="AC274" s="177">
        <v>64</v>
      </c>
      <c r="AD274" s="178">
        <v>1</v>
      </c>
      <c r="AE274" s="77">
        <v>15</v>
      </c>
      <c r="AF274" s="173">
        <v>21</v>
      </c>
      <c r="AG274" s="179">
        <v>1</v>
      </c>
      <c r="AH274" s="175">
        <v>30</v>
      </c>
    </row>
    <row r="275" spans="25:34" x14ac:dyDescent="0.25">
      <c r="Y275" s="44" t="s">
        <v>280</v>
      </c>
      <c r="Z275" s="28" t="s">
        <v>281</v>
      </c>
      <c r="AA275" s="63">
        <v>48</v>
      </c>
      <c r="AB275" s="63">
        <v>20</v>
      </c>
      <c r="AC275" s="63">
        <v>13</v>
      </c>
      <c r="AD275" s="63">
        <v>81</v>
      </c>
      <c r="AE275" s="63">
        <v>52</v>
      </c>
      <c r="AF275" s="63">
        <v>48</v>
      </c>
      <c r="AG275" s="63">
        <v>16</v>
      </c>
      <c r="AH275" s="63">
        <v>31</v>
      </c>
    </row>
    <row r="276" spans="25:34" x14ac:dyDescent="0.25">
      <c r="Y276" s="48" t="s">
        <v>64</v>
      </c>
      <c r="Z276" s="28" t="s">
        <v>65</v>
      </c>
      <c r="AA276" s="176">
        <v>49</v>
      </c>
      <c r="AB276" s="169">
        <v>41</v>
      </c>
      <c r="AC276" s="177">
        <v>36</v>
      </c>
      <c r="AD276" s="178">
        <v>29</v>
      </c>
      <c r="AE276" s="77">
        <v>43</v>
      </c>
      <c r="AF276" s="173">
        <v>46</v>
      </c>
      <c r="AG276" s="179">
        <v>37</v>
      </c>
      <c r="AH276" s="175">
        <v>32</v>
      </c>
    </row>
    <row r="277" spans="25:34" x14ac:dyDescent="0.25">
      <c r="Y277" s="60" t="s">
        <v>310</v>
      </c>
      <c r="Z277" s="28" t="s">
        <v>312</v>
      </c>
      <c r="AA277" s="176">
        <v>58</v>
      </c>
      <c r="AB277" s="169">
        <v>57</v>
      </c>
      <c r="AC277" s="177">
        <v>50</v>
      </c>
      <c r="AD277" s="178">
        <v>18</v>
      </c>
      <c r="AE277" s="77">
        <v>28</v>
      </c>
      <c r="AF277" s="173">
        <v>3</v>
      </c>
      <c r="AG277" s="179">
        <v>29</v>
      </c>
      <c r="AH277" s="175">
        <v>33</v>
      </c>
    </row>
    <row r="278" spans="25:34" x14ac:dyDescent="0.25">
      <c r="Y278" s="59" t="s">
        <v>264</v>
      </c>
      <c r="Z278" s="28" t="s">
        <v>265</v>
      </c>
      <c r="AA278" s="176">
        <v>51</v>
      </c>
      <c r="AB278" s="169">
        <v>42</v>
      </c>
      <c r="AC278" s="177">
        <v>39</v>
      </c>
      <c r="AD278" s="178">
        <v>1</v>
      </c>
      <c r="AE278" s="77">
        <v>82</v>
      </c>
      <c r="AF278" s="173">
        <v>4</v>
      </c>
      <c r="AG278" s="179">
        <v>29</v>
      </c>
      <c r="AH278" s="175">
        <v>34</v>
      </c>
    </row>
    <row r="279" spans="25:34" x14ac:dyDescent="0.25">
      <c r="Y279" s="42" t="s">
        <v>97</v>
      </c>
      <c r="Z279" s="28" t="s">
        <v>96</v>
      </c>
      <c r="AA279" s="176">
        <v>26</v>
      </c>
      <c r="AB279" s="169">
        <v>53</v>
      </c>
      <c r="AC279" s="177">
        <v>41</v>
      </c>
      <c r="AD279" s="178">
        <v>25</v>
      </c>
      <c r="AE279" s="77">
        <v>37</v>
      </c>
      <c r="AF279" s="173">
        <v>49</v>
      </c>
      <c r="AG279" s="179">
        <v>63</v>
      </c>
      <c r="AH279" s="175">
        <v>35</v>
      </c>
    </row>
    <row r="280" spans="25:34" x14ac:dyDescent="0.25">
      <c r="Y280" s="44" t="s">
        <v>135</v>
      </c>
      <c r="Z280" s="28" t="s">
        <v>136</v>
      </c>
      <c r="AA280" s="176">
        <v>28</v>
      </c>
      <c r="AB280" s="169">
        <v>37</v>
      </c>
      <c r="AC280" s="177">
        <v>20</v>
      </c>
      <c r="AD280" s="178">
        <v>29</v>
      </c>
      <c r="AE280" s="77">
        <v>68</v>
      </c>
      <c r="AF280" s="173">
        <v>44</v>
      </c>
      <c r="AG280" s="179">
        <v>63</v>
      </c>
      <c r="AH280" s="175">
        <v>36</v>
      </c>
    </row>
    <row r="281" spans="25:34" x14ac:dyDescent="0.25">
      <c r="Y281" s="44" t="s">
        <v>385</v>
      </c>
      <c r="Z281" s="28" t="s">
        <v>319</v>
      </c>
      <c r="AA281" s="63">
        <v>88</v>
      </c>
      <c r="AB281" s="63">
        <v>33</v>
      </c>
      <c r="AC281" s="63">
        <v>38</v>
      </c>
      <c r="AD281" s="63">
        <v>53</v>
      </c>
      <c r="AE281" s="63">
        <v>19</v>
      </c>
      <c r="AF281" s="63">
        <v>18</v>
      </c>
      <c r="AG281" s="63">
        <v>16</v>
      </c>
      <c r="AH281" s="63">
        <v>37</v>
      </c>
    </row>
    <row r="282" spans="25:34" x14ac:dyDescent="0.25">
      <c r="Y282" s="42" t="s">
        <v>119</v>
      </c>
      <c r="Z282" s="28" t="s">
        <v>121</v>
      </c>
      <c r="AA282" s="176">
        <v>39</v>
      </c>
      <c r="AB282" s="169">
        <v>21</v>
      </c>
      <c r="AC282" s="177">
        <v>17</v>
      </c>
      <c r="AD282" s="178">
        <v>42</v>
      </c>
      <c r="AE282" s="77">
        <v>104</v>
      </c>
      <c r="AF282" s="173">
        <v>32</v>
      </c>
      <c r="AG282" s="179">
        <v>26</v>
      </c>
      <c r="AH282" s="175">
        <v>38</v>
      </c>
    </row>
    <row r="283" spans="25:34" x14ac:dyDescent="0.25">
      <c r="Y283" s="50" t="s">
        <v>77</v>
      </c>
      <c r="Z283" s="28" t="s">
        <v>78</v>
      </c>
      <c r="AA283" s="176">
        <v>77</v>
      </c>
      <c r="AB283" s="169">
        <v>85</v>
      </c>
      <c r="AC283" s="177">
        <v>84</v>
      </c>
      <c r="AD283" s="178">
        <v>1</v>
      </c>
      <c r="AE283" s="77">
        <v>1</v>
      </c>
      <c r="AF283" s="173">
        <v>10</v>
      </c>
      <c r="AG283" s="179">
        <v>1</v>
      </c>
      <c r="AH283" s="175">
        <v>38</v>
      </c>
    </row>
    <row r="284" spans="25:34" x14ac:dyDescent="0.25">
      <c r="Y284" s="101" t="s">
        <v>411</v>
      </c>
      <c r="Z284" s="28" t="s">
        <v>266</v>
      </c>
      <c r="AA284" s="176">
        <v>77</v>
      </c>
      <c r="AB284" s="169">
        <v>85</v>
      </c>
      <c r="AC284" s="177">
        <v>84</v>
      </c>
      <c r="AD284" s="178">
        <v>1</v>
      </c>
      <c r="AE284" s="77">
        <v>1</v>
      </c>
      <c r="AF284" s="173">
        <v>9</v>
      </c>
      <c r="AG284" s="179">
        <v>1</v>
      </c>
      <c r="AH284" s="175">
        <v>38</v>
      </c>
    </row>
    <row r="285" spans="25:34" x14ac:dyDescent="0.25">
      <c r="Y285" s="90" t="s">
        <v>124</v>
      </c>
      <c r="Z285" s="28" t="s">
        <v>125</v>
      </c>
      <c r="AA285" s="176">
        <v>134</v>
      </c>
      <c r="AB285" s="169">
        <v>25</v>
      </c>
      <c r="AC285" s="177">
        <v>46</v>
      </c>
      <c r="AD285" s="178">
        <v>18</v>
      </c>
      <c r="AE285" s="77">
        <v>28</v>
      </c>
      <c r="AF285" s="173">
        <v>6</v>
      </c>
      <c r="AG285" s="179">
        <v>5</v>
      </c>
      <c r="AH285" s="175">
        <v>41</v>
      </c>
    </row>
    <row r="286" spans="25:34" x14ac:dyDescent="0.25">
      <c r="Y286" s="48" t="s">
        <v>297</v>
      </c>
      <c r="Z286" s="28" t="s">
        <v>36</v>
      </c>
      <c r="AA286" s="176">
        <v>29</v>
      </c>
      <c r="AB286" s="169">
        <v>32</v>
      </c>
      <c r="AC286" s="177">
        <v>24</v>
      </c>
      <c r="AD286" s="178">
        <v>79</v>
      </c>
      <c r="AE286" s="77">
        <v>57</v>
      </c>
      <c r="AF286" s="173">
        <v>44</v>
      </c>
      <c r="AG286" s="179">
        <v>36</v>
      </c>
      <c r="AH286" s="175">
        <v>42</v>
      </c>
    </row>
    <row r="287" spans="25:34" x14ac:dyDescent="0.25">
      <c r="Y287" s="44" t="s">
        <v>237</v>
      </c>
      <c r="Z287" s="28" t="s">
        <v>238</v>
      </c>
      <c r="AA287" s="63">
        <v>17</v>
      </c>
      <c r="AB287" s="63">
        <v>27</v>
      </c>
      <c r="AC287" s="63">
        <v>14</v>
      </c>
      <c r="AD287" s="63">
        <v>53</v>
      </c>
      <c r="AE287" s="63">
        <v>44</v>
      </c>
      <c r="AF287" s="63">
        <v>16</v>
      </c>
      <c r="AG287" s="63">
        <v>102</v>
      </c>
      <c r="AH287" s="63">
        <v>42</v>
      </c>
    </row>
    <row r="288" spans="25:34" x14ac:dyDescent="0.25">
      <c r="Y288" s="100" t="s">
        <v>399</v>
      </c>
      <c r="Z288" s="28" t="s">
        <v>206</v>
      </c>
      <c r="AA288" s="63">
        <v>46</v>
      </c>
      <c r="AB288" s="63">
        <v>49</v>
      </c>
      <c r="AC288" s="63">
        <v>131</v>
      </c>
      <c r="AD288" s="63">
        <v>1</v>
      </c>
      <c r="AE288" s="63">
        <v>20</v>
      </c>
      <c r="AF288" s="63">
        <v>22</v>
      </c>
      <c r="AG288" s="63">
        <v>15</v>
      </c>
      <c r="AH288" s="63">
        <v>44</v>
      </c>
    </row>
    <row r="289" spans="25:34" x14ac:dyDescent="0.25">
      <c r="Y289" s="59" t="s">
        <v>119</v>
      </c>
      <c r="Z289" s="43" t="s">
        <v>120</v>
      </c>
      <c r="AA289" s="176">
        <v>61</v>
      </c>
      <c r="AB289" s="169">
        <v>67</v>
      </c>
      <c r="AC289" s="177">
        <v>55</v>
      </c>
      <c r="AD289" s="178">
        <v>7</v>
      </c>
      <c r="AE289" s="77">
        <v>63</v>
      </c>
      <c r="AF289" s="173">
        <v>7</v>
      </c>
      <c r="AG289" s="179">
        <v>16</v>
      </c>
      <c r="AH289" s="175">
        <v>45</v>
      </c>
    </row>
    <row r="290" spans="25:34" x14ac:dyDescent="0.25">
      <c r="Y290" s="105" t="s">
        <v>282</v>
      </c>
      <c r="Z290" s="106" t="s">
        <v>107</v>
      </c>
      <c r="AA290" s="176">
        <v>63</v>
      </c>
      <c r="AB290" s="169">
        <v>78</v>
      </c>
      <c r="AC290" s="177">
        <v>70</v>
      </c>
      <c r="AD290" s="178">
        <v>18</v>
      </c>
      <c r="AE290" s="77">
        <v>8</v>
      </c>
      <c r="AF290" s="173">
        <v>31</v>
      </c>
      <c r="AG290" s="179">
        <v>52</v>
      </c>
      <c r="AH290" s="175">
        <v>46</v>
      </c>
    </row>
    <row r="291" spans="25:34" x14ac:dyDescent="0.25">
      <c r="Y291" s="41" t="s">
        <v>68</v>
      </c>
      <c r="Z291" s="43" t="s">
        <v>70</v>
      </c>
      <c r="AA291" s="176">
        <v>32</v>
      </c>
      <c r="AB291" s="169">
        <v>17</v>
      </c>
      <c r="AC291" s="177">
        <v>11</v>
      </c>
      <c r="AD291" s="178">
        <v>98</v>
      </c>
      <c r="AE291" s="77">
        <v>28</v>
      </c>
      <c r="AF291" s="173">
        <v>4</v>
      </c>
      <c r="AG291" s="179">
        <v>103</v>
      </c>
      <c r="AH291" s="175">
        <v>46</v>
      </c>
    </row>
    <row r="292" spans="25:34" x14ac:dyDescent="0.25">
      <c r="Y292" s="79" t="s">
        <v>79</v>
      </c>
      <c r="Z292" s="28" t="s">
        <v>80</v>
      </c>
      <c r="AA292" s="176">
        <v>68</v>
      </c>
      <c r="AB292" s="169">
        <v>76</v>
      </c>
      <c r="AC292" s="177">
        <v>68</v>
      </c>
      <c r="AD292" s="178">
        <v>1</v>
      </c>
      <c r="AE292" s="77">
        <v>82</v>
      </c>
      <c r="AF292" s="173">
        <v>6</v>
      </c>
      <c r="AG292" s="179">
        <v>1</v>
      </c>
      <c r="AH292" s="175">
        <v>48</v>
      </c>
    </row>
    <row r="293" spans="25:34" x14ac:dyDescent="0.25">
      <c r="Y293" s="41" t="s">
        <v>86</v>
      </c>
      <c r="Z293" s="43" t="s">
        <v>87</v>
      </c>
      <c r="AA293" s="176">
        <v>32</v>
      </c>
      <c r="AB293" s="169">
        <v>85</v>
      </c>
      <c r="AC293" s="177">
        <v>84</v>
      </c>
      <c r="AD293" s="178">
        <v>29</v>
      </c>
      <c r="AE293" s="77">
        <v>28</v>
      </c>
      <c r="AF293" s="173">
        <v>9</v>
      </c>
      <c r="AG293" s="179">
        <v>40</v>
      </c>
      <c r="AH293" s="175">
        <v>49</v>
      </c>
    </row>
    <row r="294" spans="25:34" x14ac:dyDescent="0.25">
      <c r="Y294" s="78" t="s">
        <v>66</v>
      </c>
      <c r="Z294" s="28" t="s">
        <v>67</v>
      </c>
      <c r="AA294" s="176">
        <v>51</v>
      </c>
      <c r="AB294" s="169">
        <v>43</v>
      </c>
      <c r="AC294" s="177">
        <v>39</v>
      </c>
      <c r="AD294" s="178">
        <v>91</v>
      </c>
      <c r="AE294" s="77">
        <v>49</v>
      </c>
      <c r="AF294" s="173">
        <v>23</v>
      </c>
      <c r="AG294" s="179">
        <v>44</v>
      </c>
      <c r="AH294" s="175">
        <v>50</v>
      </c>
    </row>
    <row r="295" spans="25:34" x14ac:dyDescent="0.25">
      <c r="Y295" s="42" t="s">
        <v>115</v>
      </c>
      <c r="Z295" s="28" t="s">
        <v>121</v>
      </c>
      <c r="AA295" s="176">
        <v>72</v>
      </c>
      <c r="AB295" s="169">
        <v>85</v>
      </c>
      <c r="AC295" s="177">
        <v>84</v>
      </c>
      <c r="AD295" s="178">
        <v>12</v>
      </c>
      <c r="AE295" s="77">
        <v>18</v>
      </c>
      <c r="AF295" s="173">
        <v>14</v>
      </c>
      <c r="AG295" s="179">
        <v>49</v>
      </c>
      <c r="AH295" s="175">
        <v>51</v>
      </c>
    </row>
    <row r="296" spans="25:34" x14ac:dyDescent="0.25">
      <c r="Y296" s="27" t="s">
        <v>187</v>
      </c>
      <c r="Z296" s="28" t="s">
        <v>188</v>
      </c>
      <c r="AA296" s="176">
        <v>14</v>
      </c>
      <c r="AB296" s="169">
        <v>3</v>
      </c>
      <c r="AC296" s="177">
        <v>4</v>
      </c>
      <c r="AD296" s="178">
        <v>111</v>
      </c>
      <c r="AE296" s="77">
        <v>128</v>
      </c>
      <c r="AF296" s="173">
        <v>21</v>
      </c>
      <c r="AG296" s="179">
        <v>63</v>
      </c>
      <c r="AH296" s="175">
        <v>52</v>
      </c>
    </row>
    <row r="297" spans="25:34" x14ac:dyDescent="0.25">
      <c r="Y297" s="50" t="s">
        <v>234</v>
      </c>
      <c r="Z297" s="28" t="s">
        <v>235</v>
      </c>
      <c r="AA297" s="176">
        <v>98</v>
      </c>
      <c r="AB297" s="169">
        <v>69</v>
      </c>
      <c r="AC297" s="177">
        <v>65</v>
      </c>
      <c r="AD297" s="178">
        <v>12</v>
      </c>
      <c r="AE297" s="77">
        <v>76</v>
      </c>
      <c r="AF297" s="173">
        <v>16</v>
      </c>
      <c r="AG297" s="179">
        <v>8</v>
      </c>
      <c r="AH297" s="175">
        <v>53</v>
      </c>
    </row>
    <row r="298" spans="25:34" x14ac:dyDescent="0.25">
      <c r="Y298" s="90" t="s">
        <v>204</v>
      </c>
      <c r="Z298" s="28" t="s">
        <v>177</v>
      </c>
      <c r="AA298" s="176">
        <v>77</v>
      </c>
      <c r="AB298" s="169">
        <v>85</v>
      </c>
      <c r="AC298" s="177">
        <v>84</v>
      </c>
      <c r="AD298" s="178">
        <v>1</v>
      </c>
      <c r="AE298" s="77">
        <v>82</v>
      </c>
      <c r="AF298" s="173">
        <v>10</v>
      </c>
      <c r="AG298" s="179">
        <v>1</v>
      </c>
      <c r="AH298" s="175">
        <v>54</v>
      </c>
    </row>
    <row r="299" spans="25:34" x14ac:dyDescent="0.25">
      <c r="Y299" s="60" t="s">
        <v>106</v>
      </c>
      <c r="Z299" s="28" t="s">
        <v>107</v>
      </c>
      <c r="AA299" s="176">
        <v>67</v>
      </c>
      <c r="AB299" s="169">
        <v>66</v>
      </c>
      <c r="AC299" s="177">
        <v>54</v>
      </c>
      <c r="AD299" s="178">
        <v>24</v>
      </c>
      <c r="AE299" s="77">
        <v>58</v>
      </c>
      <c r="AF299" s="173">
        <v>56</v>
      </c>
      <c r="AG299" s="179">
        <v>63</v>
      </c>
      <c r="AH299" s="175">
        <v>55</v>
      </c>
    </row>
    <row r="300" spans="25:34" x14ac:dyDescent="0.25">
      <c r="Y300" s="50" t="s">
        <v>60</v>
      </c>
      <c r="Z300" s="28" t="s">
        <v>61</v>
      </c>
      <c r="AA300" s="63">
        <v>121</v>
      </c>
      <c r="AB300" s="63">
        <v>10</v>
      </c>
      <c r="AC300" s="63">
        <v>30</v>
      </c>
      <c r="AD300" s="63">
        <v>50</v>
      </c>
      <c r="AE300" s="63">
        <v>94</v>
      </c>
      <c r="AF300" s="63">
        <v>39</v>
      </c>
      <c r="AG300" s="63">
        <v>29</v>
      </c>
      <c r="AH300" s="63">
        <v>56</v>
      </c>
    </row>
    <row r="301" spans="25:34" x14ac:dyDescent="0.25">
      <c r="Y301" s="60" t="s">
        <v>277</v>
      </c>
      <c r="Z301" s="28" t="s">
        <v>365</v>
      </c>
      <c r="AA301" s="176">
        <v>95</v>
      </c>
      <c r="AB301" s="169">
        <v>75</v>
      </c>
      <c r="AC301" s="177">
        <v>71</v>
      </c>
      <c r="AD301" s="178">
        <v>12</v>
      </c>
      <c r="AE301" s="77">
        <v>61</v>
      </c>
      <c r="AF301" s="173">
        <v>26</v>
      </c>
      <c r="AG301" s="179">
        <v>23</v>
      </c>
      <c r="AH301" s="175">
        <v>57</v>
      </c>
    </row>
    <row r="302" spans="25:34" x14ac:dyDescent="0.25">
      <c r="Y302" s="48" t="s">
        <v>330</v>
      </c>
      <c r="Z302" s="28" t="s">
        <v>331</v>
      </c>
      <c r="AA302" s="63">
        <v>64</v>
      </c>
      <c r="AB302" s="63">
        <v>22</v>
      </c>
      <c r="AC302" s="63">
        <v>27</v>
      </c>
      <c r="AD302" s="63">
        <v>82</v>
      </c>
      <c r="AE302" s="63">
        <v>101</v>
      </c>
      <c r="AF302" s="63">
        <v>82</v>
      </c>
      <c r="AG302" s="63">
        <v>43</v>
      </c>
      <c r="AH302" s="63">
        <v>58</v>
      </c>
    </row>
    <row r="303" spans="25:34" x14ac:dyDescent="0.25">
      <c r="Y303" s="50" t="s">
        <v>122</v>
      </c>
      <c r="Z303" s="28" t="s">
        <v>123</v>
      </c>
      <c r="AA303" s="176">
        <v>148</v>
      </c>
      <c r="AB303" s="169">
        <v>28</v>
      </c>
      <c r="AC303" s="177">
        <v>66</v>
      </c>
      <c r="AD303" s="178">
        <v>12</v>
      </c>
      <c r="AE303" s="77">
        <v>82</v>
      </c>
      <c r="AF303" s="173">
        <v>16</v>
      </c>
      <c r="AG303" s="179">
        <v>5</v>
      </c>
      <c r="AH303" s="175">
        <v>59</v>
      </c>
    </row>
    <row r="304" spans="25:34" x14ac:dyDescent="0.25">
      <c r="Y304" s="44" t="s">
        <v>209</v>
      </c>
      <c r="Z304" s="28" t="s">
        <v>210</v>
      </c>
      <c r="AA304" s="176">
        <v>32</v>
      </c>
      <c r="AB304" s="169">
        <v>85</v>
      </c>
      <c r="AC304" s="177">
        <v>84</v>
      </c>
      <c r="AD304" s="178">
        <v>53</v>
      </c>
      <c r="AE304" s="77">
        <v>28</v>
      </c>
      <c r="AF304" s="173">
        <v>6</v>
      </c>
      <c r="AG304" s="179">
        <v>63</v>
      </c>
      <c r="AH304" s="175">
        <v>60</v>
      </c>
    </row>
    <row r="305" spans="25:34" x14ac:dyDescent="0.25">
      <c r="Y305" s="42" t="s">
        <v>187</v>
      </c>
      <c r="Z305" s="28" t="s">
        <v>190</v>
      </c>
      <c r="AA305" s="63">
        <v>45</v>
      </c>
      <c r="AB305" s="63">
        <v>82</v>
      </c>
      <c r="AC305" s="63">
        <v>73</v>
      </c>
      <c r="AD305" s="63">
        <v>29</v>
      </c>
      <c r="AE305" s="63">
        <v>60</v>
      </c>
      <c r="AF305" s="63">
        <v>97</v>
      </c>
      <c r="AG305" s="63">
        <v>58</v>
      </c>
      <c r="AH305" s="63">
        <v>61</v>
      </c>
    </row>
    <row r="306" spans="25:34" x14ac:dyDescent="0.25">
      <c r="Y306" s="48" t="s">
        <v>133</v>
      </c>
      <c r="Z306" s="28" t="s">
        <v>112</v>
      </c>
      <c r="AA306" s="63">
        <v>110</v>
      </c>
      <c r="AB306" s="63">
        <v>9</v>
      </c>
      <c r="AC306" s="63">
        <v>29</v>
      </c>
      <c r="AD306" s="63">
        <v>49</v>
      </c>
      <c r="AE306" s="63">
        <v>97</v>
      </c>
      <c r="AF306" s="63">
        <v>118</v>
      </c>
      <c r="AG306" s="63">
        <v>61</v>
      </c>
      <c r="AH306" s="63">
        <v>62</v>
      </c>
    </row>
    <row r="307" spans="25:34" x14ac:dyDescent="0.25">
      <c r="Y307" s="48" t="s">
        <v>157</v>
      </c>
      <c r="Z307" s="28" t="s">
        <v>158</v>
      </c>
      <c r="AA307" s="63">
        <v>87</v>
      </c>
      <c r="AB307" s="63">
        <v>15</v>
      </c>
      <c r="AC307" s="63">
        <v>9</v>
      </c>
      <c r="AD307" s="63">
        <v>86</v>
      </c>
      <c r="AE307" s="63">
        <v>81</v>
      </c>
      <c r="AF307" s="63">
        <v>111</v>
      </c>
      <c r="AG307" s="63">
        <v>80</v>
      </c>
      <c r="AH307" s="63">
        <v>63</v>
      </c>
    </row>
    <row r="308" spans="25:34" x14ac:dyDescent="0.25">
      <c r="Y308" s="59" t="s">
        <v>241</v>
      </c>
      <c r="Z308" s="43" t="s">
        <v>242</v>
      </c>
      <c r="AA308" s="176">
        <v>32</v>
      </c>
      <c r="AB308" s="169">
        <v>12</v>
      </c>
      <c r="AC308" s="177">
        <v>8</v>
      </c>
      <c r="AD308" s="178">
        <v>83</v>
      </c>
      <c r="AE308" s="77">
        <v>137</v>
      </c>
      <c r="AF308" s="173">
        <v>10</v>
      </c>
      <c r="AG308" s="179">
        <v>92</v>
      </c>
      <c r="AH308" s="175">
        <v>64</v>
      </c>
    </row>
    <row r="309" spans="25:34" x14ac:dyDescent="0.25">
      <c r="Y309" s="35" t="s">
        <v>37</v>
      </c>
      <c r="Z309" s="36" t="s">
        <v>38</v>
      </c>
      <c r="AA309" s="176">
        <v>121</v>
      </c>
      <c r="AB309" s="169">
        <v>85</v>
      </c>
      <c r="AC309" s="177">
        <v>84</v>
      </c>
      <c r="AD309" s="178">
        <v>1</v>
      </c>
      <c r="AE309" s="77">
        <v>82</v>
      </c>
      <c r="AF309" s="173">
        <v>2</v>
      </c>
      <c r="AG309" s="179">
        <v>1</v>
      </c>
      <c r="AH309" s="175">
        <v>65</v>
      </c>
    </row>
    <row r="310" spans="25:34" x14ac:dyDescent="0.25">
      <c r="Y310" s="103" t="s">
        <v>154</v>
      </c>
      <c r="Z310" s="28" t="s">
        <v>156</v>
      </c>
      <c r="AA310" s="176">
        <v>151</v>
      </c>
      <c r="AB310" s="169">
        <v>85</v>
      </c>
      <c r="AC310" s="177">
        <v>84</v>
      </c>
      <c r="AD310" s="178">
        <v>1</v>
      </c>
      <c r="AE310" s="77">
        <v>53</v>
      </c>
      <c r="AF310" s="173">
        <v>10</v>
      </c>
      <c r="AG310" s="179">
        <v>1</v>
      </c>
      <c r="AH310" s="175">
        <v>66</v>
      </c>
    </row>
    <row r="311" spans="25:34" x14ac:dyDescent="0.25">
      <c r="Y311" s="78" t="s">
        <v>73</v>
      </c>
      <c r="Z311" s="28" t="s">
        <v>74</v>
      </c>
      <c r="AA311" s="176">
        <v>120</v>
      </c>
      <c r="AB311" s="169">
        <v>38</v>
      </c>
      <c r="AC311" s="177">
        <v>53</v>
      </c>
      <c r="AD311" s="178">
        <v>53</v>
      </c>
      <c r="AE311" s="77">
        <v>108</v>
      </c>
      <c r="AF311" s="173">
        <v>14</v>
      </c>
      <c r="AG311" s="179">
        <v>4</v>
      </c>
      <c r="AH311" s="175">
        <v>67</v>
      </c>
    </row>
    <row r="312" spans="25:34" x14ac:dyDescent="0.25">
      <c r="Y312" s="78" t="s">
        <v>320</v>
      </c>
      <c r="Z312" s="28" t="s">
        <v>237</v>
      </c>
      <c r="AA312" s="176">
        <v>105</v>
      </c>
      <c r="AB312" s="169">
        <v>65</v>
      </c>
      <c r="AC312" s="177">
        <v>63</v>
      </c>
      <c r="AD312" s="178">
        <v>37</v>
      </c>
      <c r="AE312" s="77">
        <v>62</v>
      </c>
      <c r="AF312" s="173">
        <v>85</v>
      </c>
      <c r="AG312" s="179">
        <v>48</v>
      </c>
      <c r="AH312" s="175">
        <v>68</v>
      </c>
    </row>
    <row r="313" spans="25:34" x14ac:dyDescent="0.25">
      <c r="Y313" s="42" t="s">
        <v>303</v>
      </c>
      <c r="Z313" s="43" t="s">
        <v>304</v>
      </c>
      <c r="AA313" s="176">
        <v>70</v>
      </c>
      <c r="AB313" s="169">
        <v>85</v>
      </c>
      <c r="AC313" s="177">
        <v>84</v>
      </c>
      <c r="AD313" s="178">
        <v>46</v>
      </c>
      <c r="AE313" s="77">
        <v>48</v>
      </c>
      <c r="AF313" s="173">
        <v>13</v>
      </c>
      <c r="AG313" s="179">
        <v>52</v>
      </c>
      <c r="AH313" s="175">
        <v>69</v>
      </c>
    </row>
    <row r="314" spans="25:34" x14ac:dyDescent="0.25">
      <c r="Y314" s="44" t="s">
        <v>131</v>
      </c>
      <c r="Z314" s="28" t="s">
        <v>390</v>
      </c>
      <c r="AA314" s="63">
        <v>160</v>
      </c>
      <c r="AB314" s="63">
        <v>85</v>
      </c>
      <c r="AC314" s="63">
        <v>84</v>
      </c>
      <c r="AD314" s="63">
        <v>1</v>
      </c>
      <c r="AE314" s="63">
        <v>59</v>
      </c>
      <c r="AF314" s="63">
        <v>12</v>
      </c>
      <c r="AG314" s="63">
        <v>1</v>
      </c>
      <c r="AH314" s="63">
        <v>70</v>
      </c>
    </row>
    <row r="315" spans="25:34" x14ac:dyDescent="0.25">
      <c r="Y315" s="42" t="s">
        <v>267</v>
      </c>
      <c r="Z315" s="43" t="s">
        <v>270</v>
      </c>
      <c r="AA315" s="176">
        <v>38</v>
      </c>
      <c r="AB315" s="169">
        <v>84</v>
      </c>
      <c r="AC315" s="177">
        <v>83</v>
      </c>
      <c r="AD315" s="178">
        <v>53</v>
      </c>
      <c r="AE315" s="77">
        <v>56</v>
      </c>
      <c r="AF315" s="173">
        <v>47</v>
      </c>
      <c r="AG315" s="179">
        <v>81</v>
      </c>
      <c r="AH315" s="175">
        <v>71</v>
      </c>
    </row>
    <row r="316" spans="25:34" x14ac:dyDescent="0.25">
      <c r="Y316" s="60" t="s">
        <v>274</v>
      </c>
      <c r="Z316" s="28" t="s">
        <v>275</v>
      </c>
      <c r="AA316" s="176">
        <v>118</v>
      </c>
      <c r="AB316" s="169">
        <v>8</v>
      </c>
      <c r="AC316" s="177">
        <v>28</v>
      </c>
      <c r="AD316" s="178">
        <v>98</v>
      </c>
      <c r="AE316" s="77">
        <v>120</v>
      </c>
      <c r="AF316" s="173">
        <v>24</v>
      </c>
      <c r="AG316" s="179">
        <v>23</v>
      </c>
      <c r="AH316" s="175">
        <v>71</v>
      </c>
    </row>
    <row r="317" spans="25:34" x14ac:dyDescent="0.25">
      <c r="Y317" s="78" t="s">
        <v>245</v>
      </c>
      <c r="Z317" s="28" t="s">
        <v>247</v>
      </c>
      <c r="AA317" s="176">
        <v>50</v>
      </c>
      <c r="AB317" s="169">
        <v>85</v>
      </c>
      <c r="AC317" s="177">
        <v>84</v>
      </c>
      <c r="AD317" s="178">
        <v>53</v>
      </c>
      <c r="AE317" s="77">
        <v>63</v>
      </c>
      <c r="AF317" s="173">
        <v>7</v>
      </c>
      <c r="AG317" s="179">
        <v>63</v>
      </c>
      <c r="AH317" s="175">
        <v>72</v>
      </c>
    </row>
    <row r="318" spans="25:34" x14ac:dyDescent="0.25">
      <c r="Y318" s="44" t="s">
        <v>396</v>
      </c>
      <c r="Z318" s="28" t="s">
        <v>397</v>
      </c>
      <c r="AA318" s="63">
        <v>151</v>
      </c>
      <c r="AB318" s="63">
        <v>85</v>
      </c>
      <c r="AC318" s="63">
        <v>84</v>
      </c>
      <c r="AD318" s="63">
        <v>1</v>
      </c>
      <c r="AE318" s="63">
        <v>82</v>
      </c>
      <c r="AF318" s="63">
        <v>2</v>
      </c>
      <c r="AG318" s="63">
        <v>1</v>
      </c>
      <c r="AH318" s="63">
        <v>74</v>
      </c>
    </row>
    <row r="319" spans="25:34" x14ac:dyDescent="0.25">
      <c r="Y319" s="60" t="s">
        <v>327</v>
      </c>
      <c r="Z319" s="28" t="s">
        <v>249</v>
      </c>
      <c r="AA319" s="176">
        <v>121</v>
      </c>
      <c r="AB319" s="169">
        <v>85</v>
      </c>
      <c r="AC319" s="177">
        <v>84</v>
      </c>
      <c r="AD319" s="178">
        <v>53</v>
      </c>
      <c r="AE319" s="77">
        <v>16</v>
      </c>
      <c r="AF319" s="173">
        <v>10</v>
      </c>
      <c r="AG319" s="179">
        <v>63</v>
      </c>
      <c r="AH319" s="175">
        <v>75</v>
      </c>
    </row>
    <row r="320" spans="25:34" x14ac:dyDescent="0.25">
      <c r="Y320" s="41" t="s">
        <v>56</v>
      </c>
      <c r="Z320" s="43" t="s">
        <v>57</v>
      </c>
      <c r="AA320" s="176">
        <v>16</v>
      </c>
      <c r="AB320" s="169">
        <v>140</v>
      </c>
      <c r="AC320" s="177">
        <v>156</v>
      </c>
      <c r="AD320" s="178">
        <v>1</v>
      </c>
      <c r="AE320" s="77">
        <v>6</v>
      </c>
      <c r="AF320" s="173">
        <v>7</v>
      </c>
      <c r="AG320" s="179">
        <v>103</v>
      </c>
      <c r="AH320" s="175">
        <v>75</v>
      </c>
    </row>
    <row r="321" spans="25:34" x14ac:dyDescent="0.25">
      <c r="Y321" s="62" t="s">
        <v>54</v>
      </c>
      <c r="Z321" s="28" t="s">
        <v>55</v>
      </c>
      <c r="AA321" s="176">
        <v>70</v>
      </c>
      <c r="AB321" s="169">
        <v>85</v>
      </c>
      <c r="AC321" s="177">
        <v>84</v>
      </c>
      <c r="AD321" s="178">
        <v>42</v>
      </c>
      <c r="AE321" s="77">
        <v>96</v>
      </c>
      <c r="AF321" s="173">
        <v>19</v>
      </c>
      <c r="AG321" s="179">
        <v>49</v>
      </c>
      <c r="AH321" s="175">
        <v>77</v>
      </c>
    </row>
    <row r="322" spans="25:34" x14ac:dyDescent="0.25">
      <c r="Y322" s="60" t="s">
        <v>108</v>
      </c>
      <c r="Z322" s="28" t="s">
        <v>109</v>
      </c>
      <c r="AA322" s="176">
        <v>65</v>
      </c>
      <c r="AB322" s="169">
        <v>69</v>
      </c>
      <c r="AC322" s="177">
        <v>57</v>
      </c>
      <c r="AD322" s="178">
        <v>124</v>
      </c>
      <c r="AE322" s="77">
        <v>82</v>
      </c>
      <c r="AF322" s="173">
        <v>4</v>
      </c>
      <c r="AG322" s="179">
        <v>29</v>
      </c>
      <c r="AH322" s="175">
        <v>77</v>
      </c>
    </row>
    <row r="323" spans="25:34" x14ac:dyDescent="0.25">
      <c r="Y323" s="51" t="s">
        <v>50</v>
      </c>
      <c r="Z323" s="36" t="s">
        <v>51</v>
      </c>
      <c r="AA323" s="63">
        <v>83</v>
      </c>
      <c r="AB323" s="63">
        <v>57</v>
      </c>
      <c r="AC323" s="63">
        <v>61</v>
      </c>
      <c r="AD323" s="63">
        <v>38</v>
      </c>
      <c r="AE323" s="63">
        <v>104</v>
      </c>
      <c r="AF323" s="63">
        <v>64</v>
      </c>
      <c r="AG323" s="63">
        <v>84</v>
      </c>
      <c r="AH323" s="63">
        <v>79</v>
      </c>
    </row>
    <row r="324" spans="25:34" x14ac:dyDescent="0.25">
      <c r="Y324" s="103" t="s">
        <v>264</v>
      </c>
      <c r="Z324" s="28" t="s">
        <v>65</v>
      </c>
      <c r="AA324" s="176">
        <v>116</v>
      </c>
      <c r="AB324" s="169">
        <v>79</v>
      </c>
      <c r="AC324" s="177">
        <v>75</v>
      </c>
      <c r="AD324" s="178">
        <v>42</v>
      </c>
      <c r="AE324" s="77">
        <v>70</v>
      </c>
      <c r="AF324" s="173">
        <v>34</v>
      </c>
      <c r="AG324" s="179">
        <v>45</v>
      </c>
      <c r="AH324" s="175">
        <v>79</v>
      </c>
    </row>
    <row r="325" spans="25:34" x14ac:dyDescent="0.25">
      <c r="Y325" s="50" t="s">
        <v>267</v>
      </c>
      <c r="Z325" s="28" t="s">
        <v>151</v>
      </c>
      <c r="AA325" s="176">
        <v>116</v>
      </c>
      <c r="AB325" s="169">
        <v>79</v>
      </c>
      <c r="AC325" s="177">
        <v>75</v>
      </c>
      <c r="AD325" s="178">
        <v>1</v>
      </c>
      <c r="AE325" s="77">
        <v>162</v>
      </c>
      <c r="AF325" s="173">
        <v>8</v>
      </c>
      <c r="AG325" s="179">
        <v>1</v>
      </c>
      <c r="AH325" s="175">
        <v>81</v>
      </c>
    </row>
    <row r="326" spans="25:34" x14ac:dyDescent="0.25">
      <c r="Y326" s="78" t="s">
        <v>173</v>
      </c>
      <c r="Z326" s="43" t="s">
        <v>174</v>
      </c>
      <c r="AA326" s="176">
        <v>172</v>
      </c>
      <c r="AB326" s="169">
        <v>57</v>
      </c>
      <c r="AC326" s="177">
        <v>78</v>
      </c>
      <c r="AD326" s="178">
        <v>1</v>
      </c>
      <c r="AE326" s="77">
        <v>128</v>
      </c>
      <c r="AF326" s="173">
        <v>6</v>
      </c>
      <c r="AG326" s="179">
        <v>1</v>
      </c>
      <c r="AH326" s="175">
        <v>82</v>
      </c>
    </row>
    <row r="327" spans="25:34" x14ac:dyDescent="0.25">
      <c r="Y327" s="79" t="s">
        <v>387</v>
      </c>
      <c r="Z327" s="28" t="s">
        <v>388</v>
      </c>
      <c r="AA327" s="63">
        <v>173</v>
      </c>
      <c r="AB327" s="63">
        <v>57</v>
      </c>
      <c r="AC327" s="63">
        <v>78</v>
      </c>
      <c r="AD327" s="63">
        <v>7</v>
      </c>
      <c r="AE327" s="63">
        <v>108</v>
      </c>
      <c r="AF327" s="63">
        <v>7</v>
      </c>
      <c r="AG327" s="63">
        <v>16</v>
      </c>
      <c r="AH327" s="63">
        <v>83</v>
      </c>
    </row>
    <row r="328" spans="25:34" x14ac:dyDescent="0.25">
      <c r="Y328" s="42" t="s">
        <v>113</v>
      </c>
      <c r="Z328" s="28" t="s">
        <v>115</v>
      </c>
      <c r="AA328" s="176">
        <v>136</v>
      </c>
      <c r="AB328" s="169">
        <v>16</v>
      </c>
      <c r="AC328" s="177">
        <v>37</v>
      </c>
      <c r="AD328" s="178">
        <v>91</v>
      </c>
      <c r="AE328" s="77">
        <v>123</v>
      </c>
      <c r="AF328" s="173">
        <v>19</v>
      </c>
      <c r="AG328" s="179">
        <v>39</v>
      </c>
      <c r="AH328" s="175">
        <v>84</v>
      </c>
    </row>
    <row r="329" spans="25:34" x14ac:dyDescent="0.25">
      <c r="Y329" s="41" t="s">
        <v>83</v>
      </c>
      <c r="Z329" s="28" t="s">
        <v>85</v>
      </c>
      <c r="AA329" s="176">
        <v>32</v>
      </c>
      <c r="AB329" s="169">
        <v>85</v>
      </c>
      <c r="AC329" s="177">
        <v>84</v>
      </c>
      <c r="AD329" s="178">
        <v>53</v>
      </c>
      <c r="AE329" s="77">
        <v>128</v>
      </c>
      <c r="AF329" s="173">
        <v>3</v>
      </c>
      <c r="AG329" s="179">
        <v>63</v>
      </c>
      <c r="AH329" s="175">
        <v>85</v>
      </c>
    </row>
    <row r="330" spans="25:34" x14ac:dyDescent="0.25">
      <c r="Y330" s="50" t="s">
        <v>220</v>
      </c>
      <c r="Z330" s="28" t="s">
        <v>121</v>
      </c>
      <c r="AA330" s="176">
        <v>171</v>
      </c>
      <c r="AB330" s="169">
        <v>52</v>
      </c>
      <c r="AC330" s="177">
        <v>74</v>
      </c>
      <c r="AD330" s="178">
        <v>1</v>
      </c>
      <c r="AE330" s="77">
        <v>152</v>
      </c>
      <c r="AF330" s="173">
        <v>5</v>
      </c>
      <c r="AG330" s="179">
        <v>1</v>
      </c>
      <c r="AH330" s="175">
        <v>86</v>
      </c>
    </row>
    <row r="331" spans="25:34" x14ac:dyDescent="0.25">
      <c r="Y331" s="44" t="s">
        <v>110</v>
      </c>
      <c r="Z331" s="28" t="s">
        <v>112</v>
      </c>
      <c r="AA331" s="176">
        <v>143</v>
      </c>
      <c r="AB331" s="169">
        <v>42</v>
      </c>
      <c r="AC331" s="177">
        <v>57</v>
      </c>
      <c r="AD331" s="178">
        <v>29</v>
      </c>
      <c r="AE331" s="77">
        <v>142</v>
      </c>
      <c r="AF331" s="173">
        <v>11</v>
      </c>
      <c r="AG331" s="179">
        <v>40</v>
      </c>
      <c r="AH331" s="175">
        <v>87</v>
      </c>
    </row>
    <row r="332" spans="25:34" x14ac:dyDescent="0.25">
      <c r="Y332" s="48" t="s">
        <v>146</v>
      </c>
      <c r="Z332" s="28" t="s">
        <v>147</v>
      </c>
      <c r="AA332" s="176">
        <v>128</v>
      </c>
      <c r="AB332" s="169">
        <v>55</v>
      </c>
      <c r="AC332" s="177">
        <v>56</v>
      </c>
      <c r="AD332" s="178">
        <v>38</v>
      </c>
      <c r="AE332" s="77">
        <v>116</v>
      </c>
      <c r="AF332" s="173">
        <v>124</v>
      </c>
      <c r="AG332" s="179">
        <v>62</v>
      </c>
      <c r="AH332" s="175">
        <v>88</v>
      </c>
    </row>
    <row r="333" spans="25:34" x14ac:dyDescent="0.25">
      <c r="Y333" s="60" t="s">
        <v>52</v>
      </c>
      <c r="Z333" s="28" t="s">
        <v>53</v>
      </c>
      <c r="AA333" s="176">
        <v>111</v>
      </c>
      <c r="AB333" s="169">
        <v>83</v>
      </c>
      <c r="AC333" s="177">
        <v>81</v>
      </c>
      <c r="AD333" s="178">
        <v>28</v>
      </c>
      <c r="AE333" s="77">
        <v>100</v>
      </c>
      <c r="AF333" s="173">
        <v>33</v>
      </c>
      <c r="AG333" s="179">
        <v>63</v>
      </c>
      <c r="AH333" s="175">
        <v>89</v>
      </c>
    </row>
    <row r="334" spans="25:34" x14ac:dyDescent="0.25">
      <c r="Y334" s="35" t="s">
        <v>44</v>
      </c>
      <c r="Z334" s="49" t="s">
        <v>45</v>
      </c>
      <c r="AA334" s="176">
        <v>56</v>
      </c>
      <c r="AB334" s="169">
        <v>161</v>
      </c>
      <c r="AC334" s="177">
        <v>162</v>
      </c>
      <c r="AD334" s="178">
        <v>29</v>
      </c>
      <c r="AE334" s="77">
        <v>9</v>
      </c>
      <c r="AF334" s="173">
        <v>18</v>
      </c>
      <c r="AG334" s="179">
        <v>49</v>
      </c>
      <c r="AH334" s="175">
        <v>89</v>
      </c>
    </row>
    <row r="335" spans="25:34" x14ac:dyDescent="0.25">
      <c r="Y335" s="41" t="s">
        <v>239</v>
      </c>
      <c r="Z335" s="28" t="s">
        <v>240</v>
      </c>
      <c r="AA335" s="63">
        <v>55</v>
      </c>
      <c r="AB335" s="63">
        <v>141</v>
      </c>
      <c r="AC335" s="63">
        <v>154</v>
      </c>
      <c r="AD335" s="63">
        <v>17</v>
      </c>
      <c r="AE335" s="63">
        <v>42</v>
      </c>
      <c r="AF335" s="63">
        <v>93</v>
      </c>
      <c r="AG335" s="63">
        <v>63</v>
      </c>
      <c r="AH335" s="63">
        <v>91</v>
      </c>
    </row>
    <row r="336" spans="25:34" x14ac:dyDescent="0.25">
      <c r="Y336" s="101" t="s">
        <v>222</v>
      </c>
      <c r="Z336" s="28" t="s">
        <v>223</v>
      </c>
      <c r="AA336" s="63">
        <v>169</v>
      </c>
      <c r="AB336" s="63">
        <v>56</v>
      </c>
      <c r="AC336" s="63">
        <v>77</v>
      </c>
      <c r="AD336" s="63">
        <v>29</v>
      </c>
      <c r="AE336" s="63">
        <v>120</v>
      </c>
      <c r="AF336" s="63">
        <v>32</v>
      </c>
      <c r="AG336" s="63">
        <v>25</v>
      </c>
      <c r="AH336" s="63">
        <v>92</v>
      </c>
    </row>
    <row r="337" spans="25:34" x14ac:dyDescent="0.25">
      <c r="Y337" s="101"/>
      <c r="Z337" s="28"/>
      <c r="AA337" s="63"/>
      <c r="AB337" s="63"/>
      <c r="AC337" s="63"/>
      <c r="AD337" s="63"/>
      <c r="AE337" s="63"/>
      <c r="AF337" s="63"/>
      <c r="AG337" s="63"/>
      <c r="AH337" s="63"/>
    </row>
    <row r="338" spans="25:34" x14ac:dyDescent="0.25">
      <c r="Y338" s="100" t="s">
        <v>176</v>
      </c>
      <c r="Z338" s="28" t="s">
        <v>178</v>
      </c>
      <c r="AA338" s="176">
        <v>127</v>
      </c>
      <c r="AB338" s="169">
        <v>23</v>
      </c>
      <c r="AC338" s="177">
        <v>44</v>
      </c>
      <c r="AD338" s="178">
        <v>124</v>
      </c>
      <c r="AE338" s="77">
        <v>149</v>
      </c>
      <c r="AF338" s="173">
        <v>17</v>
      </c>
      <c r="AG338" s="179">
        <v>9</v>
      </c>
      <c r="AH338" s="175">
        <v>92</v>
      </c>
    </row>
    <row r="339" spans="25:34" x14ac:dyDescent="0.25">
      <c r="Y339" s="42" t="s">
        <v>212</v>
      </c>
      <c r="Z339" s="43" t="s">
        <v>213</v>
      </c>
      <c r="AA339" s="176">
        <v>76</v>
      </c>
      <c r="AB339" s="169">
        <v>42</v>
      </c>
      <c r="AC339" s="177">
        <v>47</v>
      </c>
      <c r="AD339" s="178">
        <v>91</v>
      </c>
      <c r="AE339" s="77">
        <v>150</v>
      </c>
      <c r="AF339" s="173">
        <v>44</v>
      </c>
      <c r="AG339" s="179">
        <v>83</v>
      </c>
      <c r="AH339" s="175">
        <v>94</v>
      </c>
    </row>
    <row r="340" spans="25:34" x14ac:dyDescent="0.25">
      <c r="Y340" s="100" t="s">
        <v>202</v>
      </c>
      <c r="Z340" s="43" t="s">
        <v>203</v>
      </c>
      <c r="AA340" s="176">
        <v>151</v>
      </c>
      <c r="AB340" s="169">
        <v>85</v>
      </c>
      <c r="AC340" s="177">
        <v>84</v>
      </c>
      <c r="AD340" s="178">
        <v>1</v>
      </c>
      <c r="AE340" s="77">
        <v>169</v>
      </c>
      <c r="AF340" s="173">
        <v>4</v>
      </c>
      <c r="AG340" s="179">
        <v>1</v>
      </c>
      <c r="AH340" s="175">
        <v>95</v>
      </c>
    </row>
    <row r="341" spans="25:34" x14ac:dyDescent="0.25">
      <c r="Y341" s="101" t="s">
        <v>207</v>
      </c>
      <c r="Z341" s="28" t="s">
        <v>208</v>
      </c>
      <c r="AA341" s="176">
        <v>151</v>
      </c>
      <c r="AB341" s="169">
        <v>85</v>
      </c>
      <c r="AC341" s="177">
        <v>84</v>
      </c>
      <c r="AD341" s="178">
        <v>1</v>
      </c>
      <c r="AE341" s="77">
        <v>169</v>
      </c>
      <c r="AF341" s="173">
        <v>3</v>
      </c>
      <c r="AG341" s="179">
        <v>1</v>
      </c>
      <c r="AH341" s="175">
        <v>95</v>
      </c>
    </row>
    <row r="342" spans="25:34" x14ac:dyDescent="0.25">
      <c r="Y342" s="44" t="s">
        <v>185</v>
      </c>
      <c r="Z342" s="28" t="s">
        <v>186</v>
      </c>
      <c r="AA342" s="176">
        <v>107</v>
      </c>
      <c r="AB342" s="169">
        <v>85</v>
      </c>
      <c r="AC342" s="177">
        <v>84</v>
      </c>
      <c r="AD342" s="178">
        <v>124</v>
      </c>
      <c r="AE342" s="77">
        <v>82</v>
      </c>
      <c r="AF342" s="173">
        <v>12</v>
      </c>
      <c r="AG342" s="179">
        <v>12</v>
      </c>
      <c r="AH342" s="175">
        <v>97</v>
      </c>
    </row>
    <row r="343" spans="25:34" x14ac:dyDescent="0.25">
      <c r="Y343" s="35" t="s">
        <v>46</v>
      </c>
      <c r="Z343" s="36" t="s">
        <v>47</v>
      </c>
      <c r="AA343" s="176">
        <v>69</v>
      </c>
      <c r="AB343" s="169">
        <v>126</v>
      </c>
      <c r="AC343" s="177">
        <v>128</v>
      </c>
      <c r="AD343" s="178">
        <v>1</v>
      </c>
      <c r="AE343" s="77">
        <v>169</v>
      </c>
      <c r="AF343" s="173">
        <v>3</v>
      </c>
      <c r="AG343" s="179">
        <v>1</v>
      </c>
      <c r="AH343" s="175">
        <v>97</v>
      </c>
    </row>
    <row r="344" spans="25:34" x14ac:dyDescent="0.25">
      <c r="Y344" s="48" t="s">
        <v>86</v>
      </c>
      <c r="Z344" s="43" t="s">
        <v>88</v>
      </c>
      <c r="AA344" s="176">
        <v>58</v>
      </c>
      <c r="AB344" s="169">
        <v>159</v>
      </c>
      <c r="AC344" s="177">
        <v>177</v>
      </c>
      <c r="AD344" s="178">
        <v>25</v>
      </c>
      <c r="AE344" s="77">
        <v>21</v>
      </c>
      <c r="AF344" s="173">
        <v>20</v>
      </c>
      <c r="AG344" s="179">
        <v>55</v>
      </c>
      <c r="AH344" s="175">
        <v>99</v>
      </c>
    </row>
    <row r="345" spans="25:34" x14ac:dyDescent="0.25">
      <c r="Y345" s="48" t="s">
        <v>243</v>
      </c>
      <c r="Z345" s="43" t="s">
        <v>244</v>
      </c>
      <c r="AA345" s="176">
        <v>66</v>
      </c>
      <c r="AB345" s="169">
        <v>147</v>
      </c>
      <c r="AC345" s="177">
        <v>167</v>
      </c>
      <c r="AD345" s="178">
        <v>18</v>
      </c>
      <c r="AE345" s="77">
        <v>44</v>
      </c>
      <c r="AF345" s="173">
        <v>24</v>
      </c>
      <c r="AG345" s="179">
        <v>60</v>
      </c>
      <c r="AH345" s="175">
        <v>100</v>
      </c>
    </row>
    <row r="346" spans="25:34" x14ac:dyDescent="0.25">
      <c r="Y346" s="60" t="s">
        <v>154</v>
      </c>
      <c r="Z346" s="28" t="s">
        <v>155</v>
      </c>
      <c r="AA346" s="176">
        <v>176</v>
      </c>
      <c r="AB346" s="169">
        <v>85</v>
      </c>
      <c r="AC346" s="177">
        <v>84</v>
      </c>
      <c r="AD346" s="178">
        <v>7</v>
      </c>
      <c r="AE346" s="77">
        <v>137</v>
      </c>
      <c r="AF346" s="173">
        <v>10</v>
      </c>
      <c r="AG346" s="179">
        <v>16</v>
      </c>
      <c r="AH346" s="175">
        <v>101</v>
      </c>
    </row>
    <row r="347" spans="25:34" x14ac:dyDescent="0.25">
      <c r="Y347" s="101" t="s">
        <v>386</v>
      </c>
      <c r="Z347" s="28" t="s">
        <v>273</v>
      </c>
      <c r="AA347" s="63">
        <v>194</v>
      </c>
      <c r="AB347" s="63">
        <v>173</v>
      </c>
      <c r="AC347" s="63">
        <v>139</v>
      </c>
      <c r="AD347" s="63">
        <v>1</v>
      </c>
      <c r="AE347" s="63">
        <v>1</v>
      </c>
      <c r="AF347" s="63">
        <v>9</v>
      </c>
      <c r="AG347" s="63">
        <v>1</v>
      </c>
      <c r="AH347" s="63">
        <v>102</v>
      </c>
    </row>
    <row r="348" spans="25:34" x14ac:dyDescent="0.25">
      <c r="Y348" s="213" t="s">
        <v>407</v>
      </c>
      <c r="Z348" s="43" t="s">
        <v>408</v>
      </c>
      <c r="AA348" s="63">
        <v>88</v>
      </c>
      <c r="AB348" s="63">
        <v>142</v>
      </c>
      <c r="AC348" s="63">
        <v>151</v>
      </c>
      <c r="AD348" s="63">
        <v>1</v>
      </c>
      <c r="AE348" s="63">
        <v>28</v>
      </c>
      <c r="AF348" s="63">
        <v>3</v>
      </c>
      <c r="AG348" s="63">
        <v>103</v>
      </c>
      <c r="AH348" s="63">
        <v>103</v>
      </c>
    </row>
    <row r="349" spans="25:34" ht="15.75" x14ac:dyDescent="0.25">
      <c r="Y349" s="203" t="s">
        <v>104</v>
      </c>
      <c r="Z349" s="204" t="s">
        <v>105</v>
      </c>
      <c r="AA349" s="63">
        <v>37</v>
      </c>
      <c r="AB349" s="63">
        <v>146</v>
      </c>
      <c r="AC349" s="63">
        <v>157</v>
      </c>
      <c r="AD349" s="63">
        <v>38</v>
      </c>
      <c r="AE349" s="63">
        <v>73</v>
      </c>
      <c r="AF349" s="63">
        <v>97</v>
      </c>
      <c r="AG349" s="63">
        <v>63</v>
      </c>
      <c r="AH349" s="63">
        <v>104</v>
      </c>
    </row>
    <row r="350" spans="25:34" x14ac:dyDescent="0.25">
      <c r="Y350" s="101" t="s">
        <v>234</v>
      </c>
      <c r="Z350" s="28" t="s">
        <v>236</v>
      </c>
      <c r="AA350" s="176">
        <v>180</v>
      </c>
      <c r="AB350" s="169">
        <v>85</v>
      </c>
      <c r="AC350" s="177">
        <v>84</v>
      </c>
      <c r="AD350" s="178">
        <v>1</v>
      </c>
      <c r="AE350" s="77">
        <v>166</v>
      </c>
      <c r="AF350" s="173">
        <v>13</v>
      </c>
      <c r="AG350" s="179">
        <v>1</v>
      </c>
      <c r="AH350" s="175">
        <v>105</v>
      </c>
    </row>
    <row r="351" spans="25:34" x14ac:dyDescent="0.25">
      <c r="Y351" s="41" t="s">
        <v>293</v>
      </c>
      <c r="Z351" s="43" t="s">
        <v>294</v>
      </c>
      <c r="AA351" s="176">
        <v>83</v>
      </c>
      <c r="AB351" s="169">
        <v>139</v>
      </c>
      <c r="AC351" s="177">
        <v>150</v>
      </c>
      <c r="AD351" s="178">
        <v>46</v>
      </c>
      <c r="AE351" s="77">
        <v>44</v>
      </c>
      <c r="AF351" s="173">
        <v>24</v>
      </c>
      <c r="AG351" s="179">
        <v>56</v>
      </c>
      <c r="AH351" s="175">
        <v>106</v>
      </c>
    </row>
    <row r="352" spans="25:34" x14ac:dyDescent="0.25">
      <c r="Y352" s="60" t="s">
        <v>144</v>
      </c>
      <c r="Z352" s="28" t="s">
        <v>145</v>
      </c>
      <c r="AA352" s="63">
        <v>151</v>
      </c>
      <c r="AB352" s="63">
        <v>85</v>
      </c>
      <c r="AC352" s="63">
        <v>84</v>
      </c>
      <c r="AD352" s="63">
        <v>53</v>
      </c>
      <c r="AE352" s="63">
        <v>82</v>
      </c>
      <c r="AF352" s="63">
        <v>10</v>
      </c>
      <c r="AG352" s="63">
        <v>63</v>
      </c>
      <c r="AH352" s="63">
        <v>106</v>
      </c>
    </row>
    <row r="353" spans="25:34" x14ac:dyDescent="0.25">
      <c r="Y353" s="60" t="s">
        <v>318</v>
      </c>
      <c r="Z353" s="28" t="s">
        <v>319</v>
      </c>
      <c r="AA353" s="176">
        <v>180</v>
      </c>
      <c r="AB353" s="169">
        <v>85</v>
      </c>
      <c r="AC353" s="177">
        <v>84</v>
      </c>
      <c r="AD353" s="178">
        <v>1</v>
      </c>
      <c r="AE353" s="77">
        <v>169</v>
      </c>
      <c r="AF353" s="173">
        <v>9</v>
      </c>
      <c r="AG353" s="179">
        <v>1</v>
      </c>
      <c r="AH353" s="175">
        <v>108</v>
      </c>
    </row>
    <row r="354" spans="25:34" x14ac:dyDescent="0.25">
      <c r="Y354" s="60" t="s">
        <v>274</v>
      </c>
      <c r="Z354" s="28" t="s">
        <v>276</v>
      </c>
      <c r="AA354" s="176">
        <v>180</v>
      </c>
      <c r="AB354" s="169">
        <v>85</v>
      </c>
      <c r="AC354" s="177">
        <v>84</v>
      </c>
      <c r="AD354" s="178">
        <v>1</v>
      </c>
      <c r="AE354" s="77">
        <v>169</v>
      </c>
      <c r="AF354" s="173">
        <v>6</v>
      </c>
      <c r="AG354" s="179">
        <v>1</v>
      </c>
      <c r="AH354" s="175">
        <v>108</v>
      </c>
    </row>
    <row r="355" spans="25:34" x14ac:dyDescent="0.25">
      <c r="Y355" s="60" t="s">
        <v>135</v>
      </c>
      <c r="Z355" s="43" t="s">
        <v>392</v>
      </c>
      <c r="AA355" s="176">
        <v>180</v>
      </c>
      <c r="AB355" s="169">
        <v>85</v>
      </c>
      <c r="AC355" s="177">
        <v>84</v>
      </c>
      <c r="AD355" s="178">
        <v>1</v>
      </c>
      <c r="AE355" s="77">
        <v>169</v>
      </c>
      <c r="AF355" s="173">
        <v>4</v>
      </c>
      <c r="AG355" s="179">
        <v>1</v>
      </c>
      <c r="AH355" s="175">
        <v>108</v>
      </c>
    </row>
    <row r="356" spans="25:34" x14ac:dyDescent="0.25">
      <c r="Y356" s="44" t="s">
        <v>386</v>
      </c>
      <c r="Z356" s="28" t="s">
        <v>118</v>
      </c>
      <c r="AA356" s="63">
        <v>180</v>
      </c>
      <c r="AB356" s="63">
        <v>85</v>
      </c>
      <c r="AC356" s="63">
        <v>84</v>
      </c>
      <c r="AD356" s="63">
        <v>1</v>
      </c>
      <c r="AE356" s="63">
        <v>169</v>
      </c>
      <c r="AF356" s="63">
        <v>1</v>
      </c>
      <c r="AG356" s="63">
        <v>1</v>
      </c>
      <c r="AH356" s="63">
        <v>108</v>
      </c>
    </row>
    <row r="357" spans="25:34" x14ac:dyDescent="0.25">
      <c r="Y357" s="44" t="s">
        <v>150</v>
      </c>
      <c r="Z357" s="28" t="s">
        <v>151</v>
      </c>
      <c r="AA357" s="176">
        <v>91</v>
      </c>
      <c r="AB357" s="169">
        <v>137</v>
      </c>
      <c r="AC357" s="177">
        <v>142</v>
      </c>
      <c r="AD357" s="178">
        <v>25</v>
      </c>
      <c r="AE357" s="77">
        <v>38</v>
      </c>
      <c r="AF357" s="173">
        <v>51</v>
      </c>
      <c r="AG357" s="179">
        <v>90</v>
      </c>
      <c r="AH357" s="175">
        <v>112</v>
      </c>
    </row>
    <row r="358" spans="25:34" x14ac:dyDescent="0.25">
      <c r="Y358" s="59" t="s">
        <v>310</v>
      </c>
      <c r="Z358" s="28" t="s">
        <v>311</v>
      </c>
      <c r="AA358" s="176">
        <v>6</v>
      </c>
      <c r="AB358" s="169">
        <v>128</v>
      </c>
      <c r="AC358" s="177">
        <v>137</v>
      </c>
      <c r="AD358" s="178">
        <v>124</v>
      </c>
      <c r="AE358" s="77">
        <v>9</v>
      </c>
      <c r="AF358" s="173">
        <v>18</v>
      </c>
      <c r="AG358" s="179">
        <v>136</v>
      </c>
      <c r="AH358" s="175">
        <v>113</v>
      </c>
    </row>
    <row r="359" spans="25:34" x14ac:dyDescent="0.25">
      <c r="Y359" s="50" t="s">
        <v>245</v>
      </c>
      <c r="Z359" s="43" t="s">
        <v>246</v>
      </c>
      <c r="AA359" s="176">
        <v>174</v>
      </c>
      <c r="AB359" s="169">
        <v>69</v>
      </c>
      <c r="AC359" s="177">
        <v>84</v>
      </c>
      <c r="AD359" s="178">
        <v>53</v>
      </c>
      <c r="AE359" s="77">
        <v>146</v>
      </c>
      <c r="AF359" s="173">
        <v>8</v>
      </c>
      <c r="AG359" s="179">
        <v>16</v>
      </c>
      <c r="AH359" s="175">
        <v>114</v>
      </c>
    </row>
    <row r="360" spans="25:34" x14ac:dyDescent="0.25">
      <c r="Y360" s="48" t="s">
        <v>193</v>
      </c>
      <c r="Z360" s="28" t="s">
        <v>194</v>
      </c>
      <c r="AA360" s="176">
        <v>121</v>
      </c>
      <c r="AB360" s="169">
        <v>85</v>
      </c>
      <c r="AC360" s="177">
        <v>84</v>
      </c>
      <c r="AD360" s="178">
        <v>53</v>
      </c>
      <c r="AE360" s="77">
        <v>137</v>
      </c>
      <c r="AF360" s="173">
        <v>10</v>
      </c>
      <c r="AG360" s="179">
        <v>63</v>
      </c>
      <c r="AH360" s="175">
        <v>115</v>
      </c>
    </row>
    <row r="361" spans="25:34" x14ac:dyDescent="0.25">
      <c r="Y361" s="78" t="s">
        <v>139</v>
      </c>
      <c r="Z361" s="28" t="s">
        <v>141</v>
      </c>
      <c r="AA361" s="63">
        <v>147</v>
      </c>
      <c r="AB361" s="63">
        <v>31</v>
      </c>
      <c r="AC361" s="63">
        <v>48</v>
      </c>
      <c r="AD361" s="63">
        <v>124</v>
      </c>
      <c r="AE361" s="63">
        <v>157</v>
      </c>
      <c r="AF361" s="63">
        <v>40</v>
      </c>
      <c r="AG361" s="63">
        <v>38</v>
      </c>
      <c r="AH361" s="63">
        <v>116</v>
      </c>
    </row>
    <row r="362" spans="25:34" x14ac:dyDescent="0.25">
      <c r="Y362" s="82" t="s">
        <v>99</v>
      </c>
      <c r="Z362" s="49" t="s">
        <v>101</v>
      </c>
      <c r="AA362" s="176">
        <v>82</v>
      </c>
      <c r="AB362" s="169">
        <v>39</v>
      </c>
      <c r="AC362" s="177">
        <v>45</v>
      </c>
      <c r="AD362" s="178">
        <v>117</v>
      </c>
      <c r="AE362" s="77">
        <v>136</v>
      </c>
      <c r="AF362" s="173">
        <v>13</v>
      </c>
      <c r="AG362" s="179">
        <v>128</v>
      </c>
      <c r="AH362" s="175">
        <v>117</v>
      </c>
    </row>
    <row r="363" spans="25:34" x14ac:dyDescent="0.25">
      <c r="Y363" s="41" t="s">
        <v>315</v>
      </c>
      <c r="Z363" s="43" t="s">
        <v>203</v>
      </c>
      <c r="AA363" s="176">
        <v>92</v>
      </c>
      <c r="AB363" s="169">
        <v>148</v>
      </c>
      <c r="AC363" s="177">
        <v>158</v>
      </c>
      <c r="AD363" s="178">
        <v>53</v>
      </c>
      <c r="AE363" s="77">
        <v>41</v>
      </c>
      <c r="AF363" s="173">
        <v>11</v>
      </c>
      <c r="AG363" s="179">
        <v>63</v>
      </c>
      <c r="AH363" s="175">
        <v>118</v>
      </c>
    </row>
    <row r="364" spans="25:34" x14ac:dyDescent="0.25">
      <c r="Y364" s="35" t="s">
        <v>99</v>
      </c>
      <c r="Z364" s="36" t="s">
        <v>100</v>
      </c>
      <c r="AA364" s="176">
        <v>119</v>
      </c>
      <c r="AB364" s="169">
        <v>136</v>
      </c>
      <c r="AC364" s="177">
        <v>136</v>
      </c>
      <c r="AD364" s="178">
        <v>53</v>
      </c>
      <c r="AE364" s="77">
        <v>104</v>
      </c>
      <c r="AF364" s="173">
        <v>16</v>
      </c>
      <c r="AG364" s="179">
        <v>9</v>
      </c>
      <c r="AH364" s="175">
        <v>119</v>
      </c>
    </row>
    <row r="365" spans="25:34" x14ac:dyDescent="0.25">
      <c r="Y365" s="41" t="s">
        <v>277</v>
      </c>
      <c r="Z365" s="43" t="s">
        <v>414</v>
      </c>
      <c r="AA365" s="176">
        <v>131</v>
      </c>
      <c r="AB365" s="169">
        <v>85</v>
      </c>
      <c r="AC365" s="177">
        <v>84</v>
      </c>
      <c r="AD365" s="178">
        <v>46</v>
      </c>
      <c r="AE365" s="77">
        <v>126</v>
      </c>
      <c r="AF365" s="173">
        <v>17</v>
      </c>
      <c r="AG365" s="179">
        <v>86</v>
      </c>
      <c r="AH365" s="175">
        <v>120</v>
      </c>
    </row>
    <row r="366" spans="25:34" x14ac:dyDescent="0.25">
      <c r="Y366" s="42" t="s">
        <v>116</v>
      </c>
      <c r="Z366" s="43" t="s">
        <v>117</v>
      </c>
      <c r="AA366" s="176">
        <v>42</v>
      </c>
      <c r="AB366" s="169">
        <v>131</v>
      </c>
      <c r="AC366" s="177">
        <v>138</v>
      </c>
      <c r="AD366" s="178">
        <v>86</v>
      </c>
      <c r="AE366" s="77">
        <v>63</v>
      </c>
      <c r="AF366" s="173">
        <v>7</v>
      </c>
      <c r="AG366" s="179">
        <v>98</v>
      </c>
      <c r="AH366" s="175">
        <v>120</v>
      </c>
    </row>
    <row r="367" spans="25:34" x14ac:dyDescent="0.25">
      <c r="Y367" s="79" t="s">
        <v>320</v>
      </c>
      <c r="Z367" s="43" t="s">
        <v>321</v>
      </c>
      <c r="AA367" s="63">
        <v>177</v>
      </c>
      <c r="AB367" s="63">
        <v>77</v>
      </c>
      <c r="AC367" s="63">
        <v>82</v>
      </c>
      <c r="AD367" s="63">
        <v>50</v>
      </c>
      <c r="AE367" s="63">
        <v>117</v>
      </c>
      <c r="AF367" s="63">
        <v>25</v>
      </c>
      <c r="AG367" s="63">
        <v>56</v>
      </c>
      <c r="AH367" s="63">
        <v>122</v>
      </c>
    </row>
    <row r="368" spans="25:34" x14ac:dyDescent="0.25">
      <c r="Y368" s="48" t="s">
        <v>195</v>
      </c>
      <c r="Z368" s="43" t="s">
        <v>196</v>
      </c>
      <c r="AA368" s="176">
        <v>102</v>
      </c>
      <c r="AB368" s="169">
        <v>130</v>
      </c>
      <c r="AC368" s="177">
        <v>135</v>
      </c>
      <c r="AD368" s="178">
        <v>29</v>
      </c>
      <c r="AE368" s="77">
        <v>53</v>
      </c>
      <c r="AF368" s="173">
        <v>15</v>
      </c>
      <c r="AG368" s="179">
        <v>122</v>
      </c>
      <c r="AH368" s="175">
        <v>122</v>
      </c>
    </row>
    <row r="369" spans="25:34" x14ac:dyDescent="0.25">
      <c r="Y369" s="27" t="s">
        <v>97</v>
      </c>
      <c r="Z369" s="28" t="s">
        <v>98</v>
      </c>
      <c r="AA369" s="176">
        <v>75</v>
      </c>
      <c r="AB369" s="169">
        <v>50</v>
      </c>
      <c r="AC369" s="177">
        <v>43</v>
      </c>
      <c r="AD369" s="178">
        <v>124</v>
      </c>
      <c r="AE369" s="77">
        <v>168</v>
      </c>
      <c r="AF369" s="173">
        <v>16</v>
      </c>
      <c r="AG369" s="179">
        <v>113</v>
      </c>
      <c r="AH369" s="175">
        <v>124</v>
      </c>
    </row>
    <row r="370" spans="25:34" x14ac:dyDescent="0.25">
      <c r="Y370" s="99" t="s">
        <v>176</v>
      </c>
      <c r="Z370" s="28" t="s">
        <v>151</v>
      </c>
      <c r="AA370" s="176">
        <v>99</v>
      </c>
      <c r="AB370" s="169">
        <v>57</v>
      </c>
      <c r="AC370" s="177">
        <v>57</v>
      </c>
      <c r="AD370" s="178">
        <v>111</v>
      </c>
      <c r="AE370" s="77">
        <v>125</v>
      </c>
      <c r="AF370" s="173">
        <v>11</v>
      </c>
      <c r="AG370" s="179">
        <v>132</v>
      </c>
      <c r="AH370" s="175">
        <v>125</v>
      </c>
    </row>
    <row r="371" spans="25:34" x14ac:dyDescent="0.25">
      <c r="Y371" s="50" t="s">
        <v>176</v>
      </c>
      <c r="Z371" s="28" t="s">
        <v>177</v>
      </c>
      <c r="AA371" s="63">
        <v>144</v>
      </c>
      <c r="AB371" s="63">
        <v>85</v>
      </c>
      <c r="AC371" s="63">
        <v>84</v>
      </c>
      <c r="AD371" s="63">
        <v>53</v>
      </c>
      <c r="AE371" s="63">
        <v>98</v>
      </c>
      <c r="AF371" s="63">
        <v>13</v>
      </c>
      <c r="AG371" s="63">
        <v>118</v>
      </c>
      <c r="AH371" s="63">
        <v>126</v>
      </c>
    </row>
    <row r="372" spans="25:34" ht="15.75" x14ac:dyDescent="0.25">
      <c r="Y372" s="205" t="s">
        <v>137</v>
      </c>
      <c r="Z372" s="206" t="s">
        <v>138</v>
      </c>
      <c r="AA372" s="63">
        <v>57</v>
      </c>
      <c r="AB372" s="63">
        <v>135</v>
      </c>
      <c r="AC372" s="63">
        <v>143</v>
      </c>
      <c r="AD372" s="63">
        <v>86</v>
      </c>
      <c r="AE372" s="63">
        <v>79</v>
      </c>
      <c r="AF372" s="63">
        <v>133</v>
      </c>
      <c r="AG372" s="63">
        <v>85</v>
      </c>
      <c r="AH372" s="63">
        <v>127</v>
      </c>
    </row>
    <row r="373" spans="25:34" x14ac:dyDescent="0.25">
      <c r="Y373" s="44" t="s">
        <v>402</v>
      </c>
      <c r="Z373" s="43" t="s">
        <v>175</v>
      </c>
      <c r="AA373" s="63">
        <v>180</v>
      </c>
      <c r="AB373" s="63">
        <v>85</v>
      </c>
      <c r="AC373" s="63">
        <v>84</v>
      </c>
      <c r="AD373" s="63">
        <v>53</v>
      </c>
      <c r="AE373" s="63">
        <v>120</v>
      </c>
      <c r="AF373" s="63">
        <v>8</v>
      </c>
      <c r="AG373" s="63">
        <v>63</v>
      </c>
      <c r="AH373" s="63">
        <v>127</v>
      </c>
    </row>
    <row r="374" spans="25:34" x14ac:dyDescent="0.25">
      <c r="Y374" s="48" t="s">
        <v>328</v>
      </c>
      <c r="Z374" s="43" t="s">
        <v>43</v>
      </c>
      <c r="AA374" s="176">
        <v>44</v>
      </c>
      <c r="AB374" s="169">
        <v>134</v>
      </c>
      <c r="AC374" s="177">
        <v>141</v>
      </c>
      <c r="AD374" s="178">
        <v>124</v>
      </c>
      <c r="AE374" s="77">
        <v>9</v>
      </c>
      <c r="AF374" s="173">
        <v>6</v>
      </c>
      <c r="AG374" s="179">
        <v>136</v>
      </c>
      <c r="AH374" s="175">
        <v>129</v>
      </c>
    </row>
    <row r="375" spans="25:34" x14ac:dyDescent="0.25">
      <c r="Y375" s="41" t="s">
        <v>308</v>
      </c>
      <c r="Z375" s="28" t="s">
        <v>309</v>
      </c>
      <c r="AA375" s="176">
        <v>41</v>
      </c>
      <c r="AB375" s="169">
        <v>169</v>
      </c>
      <c r="AC375" s="177">
        <v>182</v>
      </c>
      <c r="AD375" s="178">
        <v>50</v>
      </c>
      <c r="AE375" s="77">
        <v>63</v>
      </c>
      <c r="AF375" s="173">
        <v>42</v>
      </c>
      <c r="AG375" s="179">
        <v>86</v>
      </c>
      <c r="AH375" s="175">
        <v>130</v>
      </c>
    </row>
    <row r="376" spans="25:34" x14ac:dyDescent="0.25">
      <c r="Y376" s="210" t="s">
        <v>35</v>
      </c>
      <c r="Z376" s="28" t="s">
        <v>36</v>
      </c>
      <c r="AA376" s="176">
        <v>30</v>
      </c>
      <c r="AB376" s="169">
        <v>180</v>
      </c>
      <c r="AC376" s="177">
        <v>188</v>
      </c>
      <c r="AD376" s="178">
        <v>53</v>
      </c>
      <c r="AE376" s="77">
        <v>17</v>
      </c>
      <c r="AF376" s="173">
        <v>34</v>
      </c>
      <c r="AG376" s="179">
        <v>130</v>
      </c>
      <c r="AH376" s="175">
        <v>131</v>
      </c>
    </row>
    <row r="377" spans="25:34" x14ac:dyDescent="0.25">
      <c r="Y377" s="27" t="s">
        <v>262</v>
      </c>
      <c r="Z377" s="28" t="s">
        <v>263</v>
      </c>
      <c r="AA377" s="176">
        <v>19</v>
      </c>
      <c r="AB377" s="169">
        <v>148</v>
      </c>
      <c r="AC377" s="177">
        <v>178</v>
      </c>
      <c r="AD377" s="178">
        <v>124</v>
      </c>
      <c r="AE377" s="77">
        <v>2</v>
      </c>
      <c r="AF377" s="173">
        <v>14</v>
      </c>
      <c r="AG377" s="179">
        <v>136</v>
      </c>
      <c r="AH377" s="175">
        <v>132</v>
      </c>
    </row>
    <row r="378" spans="25:34" x14ac:dyDescent="0.25">
      <c r="Y378" s="48" t="s">
        <v>218</v>
      </c>
      <c r="Z378" s="43" t="s">
        <v>219</v>
      </c>
      <c r="AA378" s="176">
        <v>100</v>
      </c>
      <c r="AB378" s="169">
        <v>158</v>
      </c>
      <c r="AC378" s="177">
        <v>160</v>
      </c>
      <c r="AD378" s="178">
        <v>98</v>
      </c>
      <c r="AE378" s="77">
        <v>75</v>
      </c>
      <c r="AF378" s="173">
        <v>24</v>
      </c>
      <c r="AG378" s="179">
        <v>28</v>
      </c>
      <c r="AH378" s="175">
        <v>133</v>
      </c>
    </row>
    <row r="379" spans="25:34" x14ac:dyDescent="0.25">
      <c r="Y379" s="44" t="s">
        <v>102</v>
      </c>
      <c r="Z379" s="28" t="s">
        <v>103</v>
      </c>
      <c r="AA379" s="176">
        <v>88</v>
      </c>
      <c r="AB379" s="169">
        <v>159</v>
      </c>
      <c r="AC379" s="177">
        <v>161</v>
      </c>
      <c r="AD379" s="178">
        <v>91</v>
      </c>
      <c r="AE379" s="77">
        <v>21</v>
      </c>
      <c r="AF379" s="173">
        <v>24</v>
      </c>
      <c r="AG379" s="179">
        <v>101</v>
      </c>
      <c r="AH379" s="175">
        <v>134</v>
      </c>
    </row>
    <row r="380" spans="25:34" x14ac:dyDescent="0.25">
      <c r="Y380" s="44" t="s">
        <v>214</v>
      </c>
      <c r="Z380" s="43" t="s">
        <v>215</v>
      </c>
      <c r="AA380" s="176">
        <v>168</v>
      </c>
      <c r="AB380" s="169">
        <v>72</v>
      </c>
      <c r="AC380" s="177">
        <v>80</v>
      </c>
      <c r="AD380" s="178">
        <v>86</v>
      </c>
      <c r="AE380" s="77">
        <v>128</v>
      </c>
      <c r="AF380" s="173">
        <v>27</v>
      </c>
      <c r="AG380" s="179">
        <v>91</v>
      </c>
      <c r="AH380" s="175">
        <v>135</v>
      </c>
    </row>
    <row r="381" spans="25:34" x14ac:dyDescent="0.25">
      <c r="Y381" s="41" t="s">
        <v>182</v>
      </c>
      <c r="Z381" s="28" t="s">
        <v>183</v>
      </c>
      <c r="AA381" s="176">
        <v>109</v>
      </c>
      <c r="AB381" s="169">
        <v>63</v>
      </c>
      <c r="AC381" s="177">
        <v>62</v>
      </c>
      <c r="AD381" s="178">
        <v>124</v>
      </c>
      <c r="AE381" s="77">
        <v>161</v>
      </c>
      <c r="AF381" s="173">
        <v>38</v>
      </c>
      <c r="AG381" s="179">
        <v>111</v>
      </c>
      <c r="AH381" s="175">
        <v>136</v>
      </c>
    </row>
    <row r="382" spans="25:34" x14ac:dyDescent="0.25">
      <c r="Y382" s="79" t="s">
        <v>195</v>
      </c>
      <c r="Z382" s="43" t="s">
        <v>398</v>
      </c>
      <c r="AA382" s="63">
        <v>180</v>
      </c>
      <c r="AB382" s="63">
        <v>85</v>
      </c>
      <c r="AC382" s="63">
        <v>84</v>
      </c>
      <c r="AD382" s="63">
        <v>53</v>
      </c>
      <c r="AE382" s="63">
        <v>165</v>
      </c>
      <c r="AF382" s="63">
        <v>12</v>
      </c>
      <c r="AG382" s="63">
        <v>63</v>
      </c>
      <c r="AH382" s="63">
        <v>136</v>
      </c>
    </row>
    <row r="383" spans="25:34" x14ac:dyDescent="0.25">
      <c r="Y383" s="48" t="s">
        <v>68</v>
      </c>
      <c r="Z383" s="43" t="s">
        <v>69</v>
      </c>
      <c r="AA383" s="176">
        <v>74</v>
      </c>
      <c r="AB383" s="169">
        <v>188</v>
      </c>
      <c r="AC383" s="177">
        <v>190</v>
      </c>
      <c r="AD383" s="178">
        <v>42</v>
      </c>
      <c r="AE383" s="77">
        <v>28</v>
      </c>
      <c r="AF383" s="173">
        <v>24</v>
      </c>
      <c r="AG383" s="179">
        <v>112</v>
      </c>
      <c r="AH383" s="175">
        <v>138</v>
      </c>
    </row>
    <row r="384" spans="25:34" x14ac:dyDescent="0.25">
      <c r="Y384" s="60" t="s">
        <v>60</v>
      </c>
      <c r="Z384" s="28" t="s">
        <v>63</v>
      </c>
      <c r="AA384" s="176">
        <v>115</v>
      </c>
      <c r="AB384" s="169">
        <v>129</v>
      </c>
      <c r="AC384" s="177">
        <v>129</v>
      </c>
      <c r="AD384" s="178">
        <v>98</v>
      </c>
      <c r="AE384" s="77">
        <v>128</v>
      </c>
      <c r="AF384" s="173">
        <v>18</v>
      </c>
      <c r="AG384" s="179">
        <v>46</v>
      </c>
      <c r="AH384" s="175">
        <v>139</v>
      </c>
    </row>
    <row r="385" spans="25:34" x14ac:dyDescent="0.25">
      <c r="Y385" s="41" t="s">
        <v>259</v>
      </c>
      <c r="Z385" s="43" t="s">
        <v>260</v>
      </c>
      <c r="AA385" s="176">
        <v>102</v>
      </c>
      <c r="AB385" s="169">
        <v>161</v>
      </c>
      <c r="AC385" s="177">
        <v>162</v>
      </c>
      <c r="AD385" s="178">
        <v>53</v>
      </c>
      <c r="AE385" s="77">
        <v>108</v>
      </c>
      <c r="AF385" s="173">
        <v>5</v>
      </c>
      <c r="AG385" s="179">
        <v>63</v>
      </c>
      <c r="AH385" s="175">
        <v>140</v>
      </c>
    </row>
    <row r="386" spans="25:34" x14ac:dyDescent="0.25">
      <c r="Y386" s="27" t="s">
        <v>127</v>
      </c>
      <c r="Z386" s="28" t="s">
        <v>59</v>
      </c>
      <c r="AA386" s="176">
        <v>23</v>
      </c>
      <c r="AB386" s="169">
        <v>161</v>
      </c>
      <c r="AC386" s="177">
        <v>184</v>
      </c>
      <c r="AD386" s="178">
        <v>124</v>
      </c>
      <c r="AE386" s="77">
        <v>24</v>
      </c>
      <c r="AF386" s="173">
        <v>7</v>
      </c>
      <c r="AG386" s="179">
        <v>136</v>
      </c>
      <c r="AH386" s="175">
        <v>141</v>
      </c>
    </row>
    <row r="387" spans="25:34" x14ac:dyDescent="0.25">
      <c r="Y387" s="50" t="s">
        <v>124</v>
      </c>
      <c r="Z387" s="28" t="s">
        <v>100</v>
      </c>
      <c r="AA387" s="176">
        <v>159</v>
      </c>
      <c r="AB387" s="169">
        <v>64</v>
      </c>
      <c r="AC387" s="177">
        <v>69</v>
      </c>
      <c r="AD387" s="178">
        <v>120</v>
      </c>
      <c r="AE387" s="77">
        <v>155</v>
      </c>
      <c r="AF387" s="173">
        <v>27</v>
      </c>
      <c r="AG387" s="179">
        <v>86</v>
      </c>
      <c r="AH387" s="175">
        <v>142</v>
      </c>
    </row>
    <row r="388" spans="25:34" x14ac:dyDescent="0.25">
      <c r="Y388" s="101" t="s">
        <v>152</v>
      </c>
      <c r="Z388" s="28" t="s">
        <v>153</v>
      </c>
      <c r="AA388" s="176">
        <v>178</v>
      </c>
      <c r="AB388" s="169">
        <v>85</v>
      </c>
      <c r="AC388" s="177">
        <v>84</v>
      </c>
      <c r="AD388" s="178">
        <v>111</v>
      </c>
      <c r="AE388" s="77">
        <v>152</v>
      </c>
      <c r="AF388" s="173">
        <v>10</v>
      </c>
      <c r="AG388" s="179">
        <v>46</v>
      </c>
      <c r="AH388" s="175">
        <v>143</v>
      </c>
    </row>
    <row r="389" spans="25:34" x14ac:dyDescent="0.25">
      <c r="Y389" s="91" t="s">
        <v>124</v>
      </c>
      <c r="Z389" s="43" t="s">
        <v>126</v>
      </c>
      <c r="AA389" s="176">
        <v>93</v>
      </c>
      <c r="AB389" s="169">
        <v>170</v>
      </c>
      <c r="AC389" s="177">
        <v>173</v>
      </c>
      <c r="AD389" s="178">
        <v>53</v>
      </c>
      <c r="AE389" s="77">
        <v>77</v>
      </c>
      <c r="AF389" s="173">
        <v>34</v>
      </c>
      <c r="AG389" s="179">
        <v>92</v>
      </c>
      <c r="AH389" s="175">
        <v>144</v>
      </c>
    </row>
    <row r="390" spans="25:34" x14ac:dyDescent="0.25">
      <c r="Y390" s="50" t="s">
        <v>252</v>
      </c>
      <c r="Z390" s="43" t="s">
        <v>253</v>
      </c>
      <c r="AA390" s="176">
        <v>162</v>
      </c>
      <c r="AB390" s="169">
        <v>131</v>
      </c>
      <c r="AC390" s="177">
        <v>127</v>
      </c>
      <c r="AD390" s="178">
        <v>98</v>
      </c>
      <c r="AE390" s="77">
        <v>63</v>
      </c>
      <c r="AF390" s="173">
        <v>7</v>
      </c>
      <c r="AG390" s="179">
        <v>92</v>
      </c>
      <c r="AH390" s="175">
        <v>145</v>
      </c>
    </row>
    <row r="391" spans="25:34" x14ac:dyDescent="0.25">
      <c r="Y391" s="107" t="s">
        <v>282</v>
      </c>
      <c r="Z391" s="97" t="s">
        <v>159</v>
      </c>
      <c r="AA391" s="176">
        <v>137</v>
      </c>
      <c r="AB391" s="169">
        <v>85</v>
      </c>
      <c r="AC391" s="177">
        <v>123</v>
      </c>
      <c r="AD391" s="178">
        <v>108</v>
      </c>
      <c r="AE391" s="77">
        <v>108</v>
      </c>
      <c r="AF391" s="173">
        <v>14</v>
      </c>
      <c r="AG391" s="179">
        <v>113</v>
      </c>
      <c r="AH391" s="175">
        <v>146</v>
      </c>
    </row>
    <row r="392" spans="25:34" x14ac:dyDescent="0.25">
      <c r="Y392" s="78" t="s">
        <v>230</v>
      </c>
      <c r="Z392" s="43" t="s">
        <v>231</v>
      </c>
      <c r="AA392" s="176">
        <v>133</v>
      </c>
      <c r="AB392" s="169">
        <v>131</v>
      </c>
      <c r="AC392" s="177">
        <v>130</v>
      </c>
      <c r="AD392" s="178">
        <v>83</v>
      </c>
      <c r="AE392" s="77">
        <v>108</v>
      </c>
      <c r="AF392" s="173">
        <v>7</v>
      </c>
      <c r="AG392" s="179">
        <v>92</v>
      </c>
      <c r="AH392" s="175">
        <v>147</v>
      </c>
    </row>
    <row r="393" spans="25:34" x14ac:dyDescent="0.25">
      <c r="Y393" s="60" t="s">
        <v>313</v>
      </c>
      <c r="Z393" s="28" t="s">
        <v>314</v>
      </c>
      <c r="AA393" s="176">
        <v>121</v>
      </c>
      <c r="AB393" s="169">
        <v>148</v>
      </c>
      <c r="AC393" s="177">
        <v>153</v>
      </c>
      <c r="AD393" s="178">
        <v>53</v>
      </c>
      <c r="AE393" s="77">
        <v>95</v>
      </c>
      <c r="AF393" s="173">
        <v>21</v>
      </c>
      <c r="AG393" s="179">
        <v>108</v>
      </c>
      <c r="AH393" s="175">
        <v>148</v>
      </c>
    </row>
    <row r="394" spans="25:34" x14ac:dyDescent="0.25">
      <c r="Y394" s="48" t="s">
        <v>380</v>
      </c>
      <c r="Z394" s="28" t="s">
        <v>92</v>
      </c>
      <c r="AA394" s="176">
        <v>51</v>
      </c>
      <c r="AB394" s="169">
        <v>148</v>
      </c>
      <c r="AC394" s="177">
        <v>169</v>
      </c>
      <c r="AD394" s="178">
        <v>98</v>
      </c>
      <c r="AE394" s="77">
        <v>102</v>
      </c>
      <c r="AF394" s="173">
        <v>9</v>
      </c>
      <c r="AG394" s="179">
        <v>125</v>
      </c>
      <c r="AH394" s="175">
        <v>149</v>
      </c>
    </row>
    <row r="395" spans="25:34" x14ac:dyDescent="0.25">
      <c r="Y395" s="41" t="s">
        <v>287</v>
      </c>
      <c r="Z395" s="28" t="s">
        <v>288</v>
      </c>
      <c r="AA395" s="63">
        <v>81</v>
      </c>
      <c r="AB395" s="63">
        <v>187</v>
      </c>
      <c r="AC395" s="63">
        <v>189</v>
      </c>
      <c r="AD395" s="63">
        <v>53</v>
      </c>
      <c r="AE395" s="63">
        <v>72</v>
      </c>
      <c r="AF395" s="63">
        <v>31</v>
      </c>
      <c r="AG395" s="63">
        <v>117</v>
      </c>
      <c r="AH395" s="63">
        <v>150</v>
      </c>
    </row>
    <row r="396" spans="25:34" x14ac:dyDescent="0.25">
      <c r="Y396" s="78" t="s">
        <v>250</v>
      </c>
      <c r="Z396" s="28" t="s">
        <v>251</v>
      </c>
      <c r="AA396" s="176">
        <v>61</v>
      </c>
      <c r="AB396" s="169">
        <v>172</v>
      </c>
      <c r="AC396" s="177">
        <v>185</v>
      </c>
      <c r="AD396" s="178">
        <v>53</v>
      </c>
      <c r="AE396" s="77">
        <v>108</v>
      </c>
      <c r="AF396" s="173">
        <v>7</v>
      </c>
      <c r="AG396" s="179">
        <v>123</v>
      </c>
      <c r="AH396" s="175">
        <v>151</v>
      </c>
    </row>
    <row r="397" spans="25:34" x14ac:dyDescent="0.25">
      <c r="Y397" s="27" t="s">
        <v>272</v>
      </c>
      <c r="Z397" s="28" t="s">
        <v>273</v>
      </c>
      <c r="AA397" s="176">
        <v>180</v>
      </c>
      <c r="AB397" s="169">
        <v>85</v>
      </c>
      <c r="AC397" s="177">
        <v>84</v>
      </c>
      <c r="AD397" s="178">
        <v>111</v>
      </c>
      <c r="AE397" s="77">
        <v>160</v>
      </c>
      <c r="AF397" s="173">
        <v>20</v>
      </c>
      <c r="AG397" s="179">
        <v>89</v>
      </c>
      <c r="AH397" s="175">
        <v>152</v>
      </c>
    </row>
    <row r="398" spans="25:34" x14ac:dyDescent="0.25">
      <c r="Y398" s="44" t="s">
        <v>169</v>
      </c>
      <c r="Z398" s="43" t="s">
        <v>271</v>
      </c>
      <c r="AA398" s="63">
        <v>137</v>
      </c>
      <c r="AB398" s="63">
        <v>142</v>
      </c>
      <c r="AC398" s="63">
        <v>144</v>
      </c>
      <c r="AD398" s="63">
        <v>124</v>
      </c>
      <c r="AE398" s="63">
        <v>28</v>
      </c>
      <c r="AF398" s="63">
        <v>3</v>
      </c>
      <c r="AG398" s="63">
        <v>136</v>
      </c>
      <c r="AH398" s="63">
        <v>153</v>
      </c>
    </row>
    <row r="399" spans="25:34" x14ac:dyDescent="0.25">
      <c r="Y399" s="48" t="s">
        <v>179</v>
      </c>
      <c r="Z399" s="43" t="s">
        <v>180</v>
      </c>
      <c r="AA399" s="176">
        <v>137</v>
      </c>
      <c r="AB399" s="169">
        <v>85</v>
      </c>
      <c r="AC399" s="177">
        <v>84</v>
      </c>
      <c r="AD399" s="178">
        <v>111</v>
      </c>
      <c r="AE399" s="77">
        <v>164</v>
      </c>
      <c r="AF399" s="173">
        <v>10</v>
      </c>
      <c r="AG399" s="179">
        <v>133</v>
      </c>
      <c r="AH399" s="175">
        <v>154</v>
      </c>
    </row>
    <row r="400" spans="25:34" x14ac:dyDescent="0.25">
      <c r="Y400" s="48" t="s">
        <v>191</v>
      </c>
      <c r="Z400" s="28" t="s">
        <v>192</v>
      </c>
      <c r="AA400" s="176">
        <v>135</v>
      </c>
      <c r="AB400" s="169">
        <v>85</v>
      </c>
      <c r="AC400" s="177">
        <v>123</v>
      </c>
      <c r="AD400" s="178">
        <v>118</v>
      </c>
      <c r="AE400" s="77">
        <v>152</v>
      </c>
      <c r="AF400" s="173">
        <v>10</v>
      </c>
      <c r="AG400" s="179">
        <v>103</v>
      </c>
      <c r="AH400" s="175">
        <v>155</v>
      </c>
    </row>
    <row r="401" spans="25:34" x14ac:dyDescent="0.25">
      <c r="Y401" s="78" t="s">
        <v>139</v>
      </c>
      <c r="Z401" s="43" t="s">
        <v>140</v>
      </c>
      <c r="AA401" s="63">
        <v>112</v>
      </c>
      <c r="AB401" s="63">
        <v>168</v>
      </c>
      <c r="AC401" s="63">
        <v>169</v>
      </c>
      <c r="AD401" s="63">
        <v>80</v>
      </c>
      <c r="AE401" s="63">
        <v>78</v>
      </c>
      <c r="AF401" s="63">
        <v>33</v>
      </c>
      <c r="AG401" s="63">
        <v>113</v>
      </c>
      <c r="AH401" s="63">
        <v>156</v>
      </c>
    </row>
    <row r="402" spans="25:34" x14ac:dyDescent="0.25">
      <c r="Y402" s="78" t="s">
        <v>259</v>
      </c>
      <c r="Z402" s="43" t="s">
        <v>261</v>
      </c>
      <c r="AA402" s="176">
        <v>131</v>
      </c>
      <c r="AB402" s="169">
        <v>85</v>
      </c>
      <c r="AC402" s="177">
        <v>84</v>
      </c>
      <c r="AD402" s="178">
        <v>124</v>
      </c>
      <c r="AE402" s="77">
        <v>162</v>
      </c>
      <c r="AF402" s="173">
        <v>7</v>
      </c>
      <c r="AG402" s="179">
        <v>136</v>
      </c>
      <c r="AH402" s="175">
        <v>157</v>
      </c>
    </row>
    <row r="403" spans="25:34" x14ac:dyDescent="0.25">
      <c r="Y403" s="48" t="s">
        <v>267</v>
      </c>
      <c r="Z403" s="43" t="s">
        <v>268</v>
      </c>
      <c r="AA403" s="176">
        <v>113</v>
      </c>
      <c r="AB403" s="169">
        <v>125</v>
      </c>
      <c r="AC403" s="177">
        <v>126</v>
      </c>
      <c r="AD403" s="178">
        <v>97</v>
      </c>
      <c r="AE403" s="77">
        <v>156</v>
      </c>
      <c r="AF403" s="173">
        <v>34</v>
      </c>
      <c r="AG403" s="179">
        <v>109</v>
      </c>
      <c r="AH403" s="175">
        <v>158</v>
      </c>
    </row>
    <row r="404" spans="25:34" x14ac:dyDescent="0.25">
      <c r="Y404" s="91" t="s">
        <v>416</v>
      </c>
      <c r="Z404" s="28" t="s">
        <v>417</v>
      </c>
      <c r="AA404" s="176">
        <v>137</v>
      </c>
      <c r="AB404" s="169">
        <v>142</v>
      </c>
      <c r="AC404" s="177">
        <v>144</v>
      </c>
      <c r="AD404" s="178">
        <v>111</v>
      </c>
      <c r="AE404" s="77">
        <v>82</v>
      </c>
      <c r="AF404" s="173">
        <v>6</v>
      </c>
      <c r="AG404" s="179">
        <v>118</v>
      </c>
      <c r="AH404" s="175">
        <v>159</v>
      </c>
    </row>
    <row r="405" spans="25:34" x14ac:dyDescent="0.25">
      <c r="Y405" s="44" t="s">
        <v>366</v>
      </c>
      <c r="Z405" s="43" t="s">
        <v>290</v>
      </c>
      <c r="AA405" s="176">
        <v>165</v>
      </c>
      <c r="AB405" s="169">
        <v>138</v>
      </c>
      <c r="AC405" s="177">
        <v>131</v>
      </c>
      <c r="AD405" s="178">
        <v>53</v>
      </c>
      <c r="AE405" s="77">
        <v>146</v>
      </c>
      <c r="AF405" s="173">
        <v>8</v>
      </c>
      <c r="AG405" s="179">
        <v>103</v>
      </c>
      <c r="AH405" s="175">
        <v>160</v>
      </c>
    </row>
    <row r="406" spans="25:34" x14ac:dyDescent="0.25">
      <c r="Y406" s="79" t="s">
        <v>322</v>
      </c>
      <c r="Z406" s="43" t="s">
        <v>323</v>
      </c>
      <c r="AA406" s="63">
        <v>189</v>
      </c>
      <c r="AB406" s="63">
        <v>124</v>
      </c>
      <c r="AC406" s="63">
        <v>125</v>
      </c>
      <c r="AD406" s="63">
        <v>85</v>
      </c>
      <c r="AE406" s="63">
        <v>135</v>
      </c>
      <c r="AF406" s="63">
        <v>25</v>
      </c>
      <c r="AG406" s="63">
        <v>82</v>
      </c>
      <c r="AH406" s="63">
        <v>161</v>
      </c>
    </row>
    <row r="407" spans="25:34" x14ac:dyDescent="0.25">
      <c r="Y407" s="101" t="s">
        <v>254</v>
      </c>
      <c r="Z407" s="28" t="s">
        <v>255</v>
      </c>
      <c r="AA407" s="63">
        <v>151</v>
      </c>
      <c r="AB407" s="63">
        <v>179</v>
      </c>
      <c r="AC407" s="63">
        <v>175</v>
      </c>
      <c r="AD407" s="63">
        <v>86</v>
      </c>
      <c r="AE407" s="63">
        <v>26</v>
      </c>
      <c r="AF407" s="63">
        <v>39</v>
      </c>
      <c r="AG407" s="63">
        <v>124</v>
      </c>
      <c r="AH407" s="63">
        <v>162</v>
      </c>
    </row>
    <row r="408" spans="25:34" ht="15.75" x14ac:dyDescent="0.25">
      <c r="Y408" s="78" t="s">
        <v>232</v>
      </c>
      <c r="Z408" s="204" t="s">
        <v>233</v>
      </c>
      <c r="AA408" s="63">
        <v>95</v>
      </c>
      <c r="AB408" s="63">
        <v>176</v>
      </c>
      <c r="AC408" s="63">
        <v>183</v>
      </c>
      <c r="AD408" s="63">
        <v>98</v>
      </c>
      <c r="AE408" s="63">
        <v>140</v>
      </c>
      <c r="AF408" s="63">
        <v>64</v>
      </c>
      <c r="AG408" s="63">
        <v>54</v>
      </c>
      <c r="AH408" s="63">
        <v>163</v>
      </c>
    </row>
    <row r="409" spans="25:34" x14ac:dyDescent="0.25">
      <c r="Y409" s="78" t="s">
        <v>303</v>
      </c>
      <c r="Z409" s="43" t="s">
        <v>305</v>
      </c>
      <c r="AA409" s="63">
        <v>114</v>
      </c>
      <c r="AB409" s="63">
        <v>186</v>
      </c>
      <c r="AC409" s="63">
        <v>186</v>
      </c>
      <c r="AD409" s="63">
        <v>53</v>
      </c>
      <c r="AE409" s="63">
        <v>108</v>
      </c>
      <c r="AF409" s="63">
        <v>49</v>
      </c>
      <c r="AG409" s="63">
        <v>99</v>
      </c>
      <c r="AH409" s="63">
        <v>163</v>
      </c>
    </row>
    <row r="410" spans="25:34" x14ac:dyDescent="0.25">
      <c r="Y410" s="102" t="s">
        <v>228</v>
      </c>
      <c r="Z410" s="36" t="s">
        <v>229</v>
      </c>
      <c r="AA410" s="176">
        <v>19</v>
      </c>
      <c r="AB410" s="169">
        <v>148</v>
      </c>
      <c r="AC410" s="177">
        <v>178</v>
      </c>
      <c r="AD410" s="178">
        <v>124</v>
      </c>
      <c r="AE410" s="77">
        <v>146</v>
      </c>
      <c r="AF410" s="173">
        <v>4</v>
      </c>
      <c r="AG410" s="179">
        <v>136</v>
      </c>
      <c r="AH410" s="175">
        <v>165</v>
      </c>
    </row>
    <row r="411" spans="25:34" x14ac:dyDescent="0.25">
      <c r="Y411" s="75" t="s">
        <v>71</v>
      </c>
      <c r="Z411" s="43" t="s">
        <v>72</v>
      </c>
      <c r="AA411" s="176">
        <v>97</v>
      </c>
      <c r="AB411" s="169">
        <v>193</v>
      </c>
      <c r="AC411" s="177">
        <v>195</v>
      </c>
      <c r="AD411" s="178">
        <v>78</v>
      </c>
      <c r="AE411" s="77">
        <v>80</v>
      </c>
      <c r="AF411" s="173">
        <v>59</v>
      </c>
      <c r="AG411" s="179">
        <v>110</v>
      </c>
      <c r="AH411" s="175">
        <v>166</v>
      </c>
    </row>
    <row r="412" spans="25:34" x14ac:dyDescent="0.25">
      <c r="Y412" s="44" t="s">
        <v>291</v>
      </c>
      <c r="Z412" s="28" t="s">
        <v>211</v>
      </c>
      <c r="AA412" s="176">
        <v>129</v>
      </c>
      <c r="AB412" s="169">
        <v>166</v>
      </c>
      <c r="AC412" s="177">
        <v>166</v>
      </c>
      <c r="AD412" s="178">
        <v>98</v>
      </c>
      <c r="AE412" s="77">
        <v>69</v>
      </c>
      <c r="AF412" s="173">
        <v>30</v>
      </c>
      <c r="AG412" s="179">
        <v>127</v>
      </c>
      <c r="AH412" s="175">
        <v>167</v>
      </c>
    </row>
    <row r="413" spans="25:34" x14ac:dyDescent="0.25">
      <c r="Y413" s="44" t="s">
        <v>267</v>
      </c>
      <c r="Z413" s="43" t="s">
        <v>413</v>
      </c>
      <c r="AA413" s="63">
        <v>149</v>
      </c>
      <c r="AB413" s="63">
        <v>174</v>
      </c>
      <c r="AC413" s="63">
        <v>165</v>
      </c>
      <c r="AD413" s="63">
        <v>108</v>
      </c>
      <c r="AE413" s="63">
        <v>47</v>
      </c>
      <c r="AF413" s="63">
        <v>21</v>
      </c>
      <c r="AG413" s="63">
        <v>128</v>
      </c>
      <c r="AH413" s="63">
        <v>168</v>
      </c>
    </row>
    <row r="414" spans="25:34" x14ac:dyDescent="0.25">
      <c r="Y414" s="79" t="s">
        <v>163</v>
      </c>
      <c r="Z414" s="28" t="s">
        <v>164</v>
      </c>
      <c r="AA414" s="176">
        <v>144</v>
      </c>
      <c r="AB414" s="169">
        <v>190</v>
      </c>
      <c r="AC414" s="177">
        <v>191</v>
      </c>
      <c r="AD414" s="178">
        <v>98</v>
      </c>
      <c r="AE414" s="77">
        <v>49</v>
      </c>
      <c r="AF414" s="173">
        <v>46</v>
      </c>
      <c r="AG414" s="179">
        <v>100</v>
      </c>
      <c r="AH414" s="175">
        <v>169</v>
      </c>
    </row>
    <row r="415" spans="25:34" x14ac:dyDescent="0.25">
      <c r="Y415" s="100" t="s">
        <v>420</v>
      </c>
      <c r="Z415" s="28" t="s">
        <v>96</v>
      </c>
      <c r="AA415" s="63">
        <v>180</v>
      </c>
      <c r="AB415" s="63">
        <v>85</v>
      </c>
      <c r="AC415" s="63">
        <v>84</v>
      </c>
      <c r="AD415" s="63">
        <v>124</v>
      </c>
      <c r="AE415" s="63">
        <v>169</v>
      </c>
      <c r="AF415" s="63">
        <v>1</v>
      </c>
      <c r="AG415" s="63">
        <v>136</v>
      </c>
      <c r="AH415" s="63">
        <v>169</v>
      </c>
    </row>
    <row r="416" spans="25:34" x14ac:dyDescent="0.25">
      <c r="Y416" s="41" t="s">
        <v>381</v>
      </c>
      <c r="Z416" s="28" t="s">
        <v>111</v>
      </c>
      <c r="AA416" s="176">
        <v>40</v>
      </c>
      <c r="AB416" s="169">
        <v>185</v>
      </c>
      <c r="AC416" s="177">
        <v>192</v>
      </c>
      <c r="AD416" s="178">
        <v>124</v>
      </c>
      <c r="AE416" s="77">
        <v>102</v>
      </c>
      <c r="AF416" s="173">
        <v>9</v>
      </c>
      <c r="AG416" s="179">
        <v>136</v>
      </c>
      <c r="AH416" s="175">
        <v>171</v>
      </c>
    </row>
    <row r="417" spans="25:34" x14ac:dyDescent="0.25">
      <c r="Y417" s="42" t="s">
        <v>113</v>
      </c>
      <c r="Z417" s="28" t="s">
        <v>114</v>
      </c>
      <c r="AA417" s="63">
        <v>137</v>
      </c>
      <c r="AB417" s="63">
        <v>195</v>
      </c>
      <c r="AC417" s="63">
        <v>196</v>
      </c>
      <c r="AD417" s="63">
        <v>91</v>
      </c>
      <c r="AE417" s="63">
        <v>126</v>
      </c>
      <c r="AF417" s="63">
        <v>34</v>
      </c>
      <c r="AG417" s="63">
        <v>35</v>
      </c>
      <c r="AH417" s="63">
        <v>172</v>
      </c>
    </row>
    <row r="418" spans="25:34" x14ac:dyDescent="0.25">
      <c r="Y418" s="48" t="s">
        <v>226</v>
      </c>
      <c r="Z418" s="43" t="s">
        <v>227</v>
      </c>
      <c r="AA418" s="63">
        <v>166</v>
      </c>
      <c r="AB418" s="63">
        <v>148</v>
      </c>
      <c r="AC418" s="63">
        <v>146</v>
      </c>
      <c r="AD418" s="63">
        <v>124</v>
      </c>
      <c r="AE418" s="63">
        <v>142</v>
      </c>
      <c r="AF418" s="63">
        <v>33</v>
      </c>
      <c r="AG418" s="63">
        <v>59</v>
      </c>
      <c r="AH418" s="63">
        <v>173</v>
      </c>
    </row>
    <row r="419" spans="25:34" x14ac:dyDescent="0.25">
      <c r="Y419" s="50" t="s">
        <v>264</v>
      </c>
      <c r="Z419" s="28" t="s">
        <v>266</v>
      </c>
      <c r="AA419" s="176">
        <v>191</v>
      </c>
      <c r="AB419" s="169">
        <v>85</v>
      </c>
      <c r="AC419" s="177">
        <v>84</v>
      </c>
      <c r="AD419" s="178">
        <v>124</v>
      </c>
      <c r="AE419" s="77">
        <v>169</v>
      </c>
      <c r="AF419" s="173">
        <v>23</v>
      </c>
      <c r="AG419" s="179">
        <v>136</v>
      </c>
      <c r="AH419" s="175">
        <v>174</v>
      </c>
    </row>
    <row r="420" spans="25:34" x14ac:dyDescent="0.25">
      <c r="Y420" s="42" t="s">
        <v>89</v>
      </c>
      <c r="Z420" s="28" t="s">
        <v>90</v>
      </c>
      <c r="AA420" s="176">
        <v>86</v>
      </c>
      <c r="AB420" s="169">
        <v>142</v>
      </c>
      <c r="AC420" s="177">
        <v>152</v>
      </c>
      <c r="AD420" s="178">
        <v>124</v>
      </c>
      <c r="AE420" s="77">
        <v>158</v>
      </c>
      <c r="AF420" s="173">
        <v>12</v>
      </c>
      <c r="AG420" s="179">
        <v>136</v>
      </c>
      <c r="AH420" s="175">
        <v>175</v>
      </c>
    </row>
    <row r="421" spans="25:34" x14ac:dyDescent="0.25">
      <c r="Y421" s="78" t="s">
        <v>259</v>
      </c>
      <c r="Z421" s="28" t="s">
        <v>141</v>
      </c>
      <c r="AA421" s="176">
        <v>190</v>
      </c>
      <c r="AB421" s="169">
        <v>189</v>
      </c>
      <c r="AC421" s="177">
        <v>171</v>
      </c>
      <c r="AD421" s="178">
        <v>53</v>
      </c>
      <c r="AE421" s="77">
        <v>104</v>
      </c>
      <c r="AF421" s="173">
        <v>32</v>
      </c>
      <c r="AG421" s="179">
        <v>97</v>
      </c>
      <c r="AH421" s="175">
        <v>176</v>
      </c>
    </row>
    <row r="422" spans="25:34" x14ac:dyDescent="0.25">
      <c r="Y422" s="42" t="s">
        <v>41</v>
      </c>
      <c r="Z422" s="43" t="s">
        <v>42</v>
      </c>
      <c r="AA422" s="176">
        <v>102</v>
      </c>
      <c r="AB422" s="169">
        <v>161</v>
      </c>
      <c r="AC422" s="177">
        <v>162</v>
      </c>
      <c r="AD422" s="178">
        <v>119</v>
      </c>
      <c r="AE422" s="77">
        <v>141</v>
      </c>
      <c r="AF422" s="173">
        <v>7</v>
      </c>
      <c r="AG422" s="179">
        <v>130</v>
      </c>
      <c r="AH422" s="175">
        <v>177</v>
      </c>
    </row>
    <row r="423" spans="25:34" x14ac:dyDescent="0.25">
      <c r="Y423" s="44" t="s">
        <v>394</v>
      </c>
      <c r="Z423" s="28" t="s">
        <v>395</v>
      </c>
      <c r="AA423" s="63">
        <v>146</v>
      </c>
      <c r="AB423" s="63">
        <v>161</v>
      </c>
      <c r="AC423" s="63">
        <v>155</v>
      </c>
      <c r="AD423" s="63">
        <v>124</v>
      </c>
      <c r="AE423" s="63">
        <v>108</v>
      </c>
      <c r="AF423" s="63">
        <v>7</v>
      </c>
      <c r="AG423" s="63">
        <v>136</v>
      </c>
      <c r="AH423" s="63">
        <v>178</v>
      </c>
    </row>
    <row r="424" spans="25:34" x14ac:dyDescent="0.25">
      <c r="Y424" s="48" t="s">
        <v>169</v>
      </c>
      <c r="Z424" s="43" t="s">
        <v>170</v>
      </c>
      <c r="AA424" s="176">
        <v>142</v>
      </c>
      <c r="AB424" s="169">
        <v>197</v>
      </c>
      <c r="AC424" s="177">
        <v>84</v>
      </c>
      <c r="AD424" s="178">
        <v>124</v>
      </c>
      <c r="AE424" s="77">
        <v>169</v>
      </c>
      <c r="AF424" s="173">
        <v>7</v>
      </c>
      <c r="AG424" s="179">
        <v>136</v>
      </c>
      <c r="AH424" s="175">
        <v>179</v>
      </c>
    </row>
    <row r="425" spans="25:34" x14ac:dyDescent="0.25">
      <c r="Y425" s="78" t="s">
        <v>267</v>
      </c>
      <c r="Z425" s="43" t="s">
        <v>105</v>
      </c>
      <c r="AA425" s="176">
        <v>121</v>
      </c>
      <c r="AB425" s="169">
        <v>148</v>
      </c>
      <c r="AC425" s="177">
        <v>158</v>
      </c>
      <c r="AD425" s="178">
        <v>124</v>
      </c>
      <c r="AE425" s="77">
        <v>166</v>
      </c>
      <c r="AF425" s="173">
        <v>13</v>
      </c>
      <c r="AG425" s="179">
        <v>136</v>
      </c>
      <c r="AH425" s="175">
        <v>180</v>
      </c>
    </row>
    <row r="426" spans="25:34" x14ac:dyDescent="0.25">
      <c r="Y426" s="48" t="s">
        <v>415</v>
      </c>
      <c r="Z426" s="28" t="s">
        <v>147</v>
      </c>
      <c r="AA426" s="176">
        <v>106</v>
      </c>
      <c r="AB426" s="169">
        <v>167</v>
      </c>
      <c r="AC426" s="177">
        <v>168</v>
      </c>
      <c r="AD426" s="178">
        <v>124</v>
      </c>
      <c r="AE426" s="77">
        <v>169</v>
      </c>
      <c r="AF426" s="173">
        <v>5</v>
      </c>
      <c r="AG426" s="179">
        <v>136</v>
      </c>
      <c r="AH426" s="175">
        <v>181</v>
      </c>
    </row>
    <row r="427" spans="25:34" x14ac:dyDescent="0.25">
      <c r="Y427" s="50" t="s">
        <v>328</v>
      </c>
      <c r="Z427" s="28" t="s">
        <v>329</v>
      </c>
      <c r="AA427" s="176">
        <v>107</v>
      </c>
      <c r="AB427" s="169">
        <v>171</v>
      </c>
      <c r="AC427" s="177">
        <v>175</v>
      </c>
      <c r="AD427" s="178">
        <v>124</v>
      </c>
      <c r="AE427" s="77">
        <v>158</v>
      </c>
      <c r="AF427" s="173">
        <v>6</v>
      </c>
      <c r="AG427" s="179">
        <v>136</v>
      </c>
      <c r="AH427" s="175">
        <v>182</v>
      </c>
    </row>
    <row r="428" spans="25:34" x14ac:dyDescent="0.25">
      <c r="Y428" s="101" t="s">
        <v>326</v>
      </c>
      <c r="Z428" s="28" t="s">
        <v>151</v>
      </c>
      <c r="AA428" s="176">
        <v>170</v>
      </c>
      <c r="AB428" s="169">
        <v>148</v>
      </c>
      <c r="AC428" s="177">
        <v>146</v>
      </c>
      <c r="AD428" s="178">
        <v>124</v>
      </c>
      <c r="AE428" s="77">
        <v>169</v>
      </c>
      <c r="AF428" s="173">
        <v>2</v>
      </c>
      <c r="AG428" s="179">
        <v>136</v>
      </c>
      <c r="AH428" s="175">
        <v>183</v>
      </c>
    </row>
    <row r="429" spans="25:34" x14ac:dyDescent="0.25">
      <c r="Y429" s="60" t="s">
        <v>133</v>
      </c>
      <c r="Z429" s="43" t="s">
        <v>134</v>
      </c>
      <c r="AA429" s="63">
        <v>179</v>
      </c>
      <c r="AB429" s="63">
        <v>193</v>
      </c>
      <c r="AC429" s="63">
        <v>187</v>
      </c>
      <c r="AD429" s="63">
        <v>91</v>
      </c>
      <c r="AE429" s="63">
        <v>119</v>
      </c>
      <c r="AF429" s="63">
        <v>45</v>
      </c>
      <c r="AG429" s="63">
        <v>126</v>
      </c>
      <c r="AH429" s="63">
        <v>184</v>
      </c>
    </row>
    <row r="430" spans="25:34" x14ac:dyDescent="0.25">
      <c r="Y430" s="91" t="s">
        <v>75</v>
      </c>
      <c r="Z430" s="202" t="s">
        <v>76</v>
      </c>
      <c r="AA430" s="176">
        <v>130</v>
      </c>
      <c r="AB430" s="169">
        <v>191</v>
      </c>
      <c r="AC430" s="177">
        <v>194</v>
      </c>
      <c r="AD430" s="178">
        <v>122</v>
      </c>
      <c r="AE430" s="77">
        <v>123</v>
      </c>
      <c r="AF430" s="173">
        <v>19</v>
      </c>
      <c r="AG430" s="179">
        <v>135</v>
      </c>
      <c r="AH430" s="175">
        <v>184</v>
      </c>
    </row>
    <row r="431" spans="25:34" x14ac:dyDescent="0.25">
      <c r="Y431" s="75" t="s">
        <v>295</v>
      </c>
      <c r="Z431" s="73" t="s">
        <v>296</v>
      </c>
      <c r="AA431" s="176">
        <v>150</v>
      </c>
      <c r="AB431" s="169">
        <v>192</v>
      </c>
      <c r="AC431" s="177">
        <v>193</v>
      </c>
      <c r="AD431" s="178">
        <v>110</v>
      </c>
      <c r="AE431" s="77">
        <v>134</v>
      </c>
      <c r="AF431" s="173">
        <v>49</v>
      </c>
      <c r="AG431" s="179">
        <v>118</v>
      </c>
      <c r="AH431" s="175">
        <v>186</v>
      </c>
    </row>
    <row r="432" spans="25:34" x14ac:dyDescent="0.25">
      <c r="Y432" s="50" t="s">
        <v>48</v>
      </c>
      <c r="Z432" s="28" t="s">
        <v>49</v>
      </c>
      <c r="AA432" s="176">
        <v>192</v>
      </c>
      <c r="AB432" s="169">
        <v>148</v>
      </c>
      <c r="AC432" s="177">
        <v>131</v>
      </c>
      <c r="AD432" s="178">
        <v>124</v>
      </c>
      <c r="AE432" s="77">
        <v>169</v>
      </c>
      <c r="AF432" s="173">
        <v>4</v>
      </c>
      <c r="AG432" s="179">
        <v>136</v>
      </c>
      <c r="AH432" s="175">
        <v>187</v>
      </c>
    </row>
    <row r="433" spans="25:34" x14ac:dyDescent="0.25">
      <c r="Y433" s="104" t="s">
        <v>254</v>
      </c>
      <c r="Z433" s="28" t="s">
        <v>412</v>
      </c>
      <c r="AA433" s="176">
        <v>192</v>
      </c>
      <c r="AB433" s="169">
        <v>148</v>
      </c>
      <c r="AC433" s="177">
        <v>131</v>
      </c>
      <c r="AD433" s="178">
        <v>124</v>
      </c>
      <c r="AE433" s="77">
        <v>169</v>
      </c>
      <c r="AF433" s="173">
        <v>2</v>
      </c>
      <c r="AG433" s="179">
        <v>136</v>
      </c>
      <c r="AH433" s="175">
        <v>187</v>
      </c>
    </row>
    <row r="434" spans="25:34" x14ac:dyDescent="0.25">
      <c r="Y434" s="100" t="s">
        <v>297</v>
      </c>
      <c r="Z434" s="43" t="s">
        <v>298</v>
      </c>
      <c r="AA434" s="176">
        <v>167</v>
      </c>
      <c r="AB434" s="169">
        <v>177</v>
      </c>
      <c r="AC434" s="177">
        <v>172</v>
      </c>
      <c r="AD434" s="178">
        <v>124</v>
      </c>
      <c r="AE434" s="77">
        <v>128</v>
      </c>
      <c r="AF434" s="173">
        <v>15</v>
      </c>
      <c r="AG434" s="179">
        <v>136</v>
      </c>
      <c r="AH434" s="175">
        <v>189</v>
      </c>
    </row>
    <row r="435" spans="25:34" x14ac:dyDescent="0.25">
      <c r="Y435" s="78" t="s">
        <v>285</v>
      </c>
      <c r="Z435" s="43" t="s">
        <v>286</v>
      </c>
      <c r="AA435" s="176">
        <v>161</v>
      </c>
      <c r="AB435" s="169">
        <v>181</v>
      </c>
      <c r="AC435" s="177">
        <v>178</v>
      </c>
      <c r="AD435" s="178">
        <v>123</v>
      </c>
      <c r="AE435" s="77">
        <v>145</v>
      </c>
      <c r="AF435" s="173">
        <v>27</v>
      </c>
      <c r="AG435" s="179">
        <v>118</v>
      </c>
      <c r="AH435" s="175">
        <v>190</v>
      </c>
    </row>
    <row r="436" spans="25:34" x14ac:dyDescent="0.25">
      <c r="Y436" s="80" t="s">
        <v>93</v>
      </c>
      <c r="Z436" s="49" t="s">
        <v>94</v>
      </c>
      <c r="AA436" s="63">
        <v>163</v>
      </c>
      <c r="AB436" s="63">
        <v>178</v>
      </c>
      <c r="AC436" s="63">
        <v>174</v>
      </c>
      <c r="AD436" s="63">
        <v>121</v>
      </c>
      <c r="AE436" s="63">
        <v>144</v>
      </c>
      <c r="AF436" s="63">
        <v>19</v>
      </c>
      <c r="AG436" s="63">
        <v>134</v>
      </c>
      <c r="AH436" s="63">
        <v>191</v>
      </c>
    </row>
    <row r="437" spans="25:34" x14ac:dyDescent="0.25">
      <c r="Y437" s="101" t="s">
        <v>89</v>
      </c>
      <c r="Z437" s="43" t="s">
        <v>389</v>
      </c>
      <c r="AA437" s="176">
        <v>195</v>
      </c>
      <c r="AB437" s="169">
        <v>174</v>
      </c>
      <c r="AC437" s="177">
        <v>140</v>
      </c>
      <c r="AD437" s="178">
        <v>124</v>
      </c>
      <c r="AE437" s="77">
        <v>169</v>
      </c>
      <c r="AF437" s="173">
        <v>9</v>
      </c>
      <c r="AG437" s="179">
        <v>136</v>
      </c>
      <c r="AH437" s="175">
        <v>192</v>
      </c>
    </row>
    <row r="438" spans="25:34" x14ac:dyDescent="0.25">
      <c r="Y438" s="78" t="s">
        <v>267</v>
      </c>
      <c r="Z438" s="43" t="s">
        <v>269</v>
      </c>
      <c r="AA438" s="176">
        <v>151</v>
      </c>
      <c r="AB438" s="169">
        <v>181</v>
      </c>
      <c r="AC438" s="177">
        <v>178</v>
      </c>
      <c r="AD438" s="178">
        <v>124</v>
      </c>
      <c r="AE438" s="77">
        <v>169</v>
      </c>
      <c r="AF438" s="173">
        <v>4</v>
      </c>
      <c r="AG438" s="179">
        <v>136</v>
      </c>
      <c r="AH438" s="175">
        <v>193</v>
      </c>
    </row>
    <row r="439" spans="25:34" x14ac:dyDescent="0.25">
      <c r="Y439" s="42" t="s">
        <v>257</v>
      </c>
      <c r="Z439" s="43" t="s">
        <v>258</v>
      </c>
      <c r="AA439" s="176">
        <v>175</v>
      </c>
      <c r="AB439" s="169">
        <v>196</v>
      </c>
      <c r="AC439" s="177">
        <v>197</v>
      </c>
      <c r="AD439" s="178">
        <v>107</v>
      </c>
      <c r="AE439" s="77">
        <v>151</v>
      </c>
      <c r="AF439" s="173">
        <v>18</v>
      </c>
      <c r="AG439" s="179">
        <v>116</v>
      </c>
      <c r="AH439" s="175">
        <v>194</v>
      </c>
    </row>
    <row r="440" spans="25:34" x14ac:dyDescent="0.25">
      <c r="Y440" s="211" t="s">
        <v>137</v>
      </c>
      <c r="Z440" s="28" t="s">
        <v>393</v>
      </c>
      <c r="AA440" s="176">
        <v>196</v>
      </c>
      <c r="AB440" s="169">
        <v>181</v>
      </c>
      <c r="AC440" s="177">
        <v>146</v>
      </c>
      <c r="AD440" s="178">
        <v>124</v>
      </c>
      <c r="AE440" s="77">
        <v>169</v>
      </c>
      <c r="AF440" s="173">
        <v>2</v>
      </c>
      <c r="AG440" s="179">
        <v>136</v>
      </c>
      <c r="AH440" s="175">
        <v>195</v>
      </c>
    </row>
    <row r="441" spans="25:34" x14ac:dyDescent="0.25">
      <c r="Y441" s="42" t="s">
        <v>322</v>
      </c>
      <c r="Z441" s="43" t="s">
        <v>418</v>
      </c>
      <c r="AA441" s="63">
        <v>196</v>
      </c>
      <c r="AB441" s="63">
        <v>181</v>
      </c>
      <c r="AC441" s="63">
        <v>146</v>
      </c>
      <c r="AD441" s="63">
        <v>124</v>
      </c>
      <c r="AE441" s="63">
        <v>169</v>
      </c>
      <c r="AF441" s="63">
        <v>1</v>
      </c>
      <c r="AG441" s="63">
        <v>136</v>
      </c>
      <c r="AH441" s="63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240"/>
  <sheetViews>
    <sheetView topLeftCell="AC1" workbookViewId="0">
      <selection activeCell="AN1" sqref="AN1:AN1048576"/>
    </sheetView>
  </sheetViews>
  <sheetFormatPr defaultRowHeight="15" x14ac:dyDescent="0.25"/>
  <cols>
    <col min="4" max="5" width="10.5703125" bestFit="1" customWidth="1"/>
    <col min="6" max="6" width="11" bestFit="1" customWidth="1"/>
    <col min="10" max="11" width="10.5703125" bestFit="1" customWidth="1"/>
    <col min="12" max="12" width="10.42578125" bestFit="1" customWidth="1"/>
    <col min="13" max="13" width="9.85546875" bestFit="1" customWidth="1"/>
    <col min="17" max="18" width="10.5703125" bestFit="1" customWidth="1"/>
    <col min="19" max="19" width="10.42578125" bestFit="1" customWidth="1"/>
    <col min="20" max="20" width="9.85546875" bestFit="1" customWidth="1"/>
    <col min="32" max="33" width="10.5703125" bestFit="1" customWidth="1"/>
    <col min="37" max="37" width="9.42578125" bestFit="1" customWidth="1"/>
  </cols>
  <sheetData>
    <row r="1" spans="1:38" x14ac:dyDescent="0.25">
      <c r="A1" t="s">
        <v>379</v>
      </c>
      <c r="H1" t="s">
        <v>427</v>
      </c>
      <c r="O1" t="s">
        <v>431</v>
      </c>
      <c r="V1" t="s">
        <v>495</v>
      </c>
      <c r="AC1" t="s">
        <v>509</v>
      </c>
    </row>
    <row r="2" spans="1:38" ht="15.75" thickBot="1" x14ac:dyDescent="0.3">
      <c r="A2" t="s">
        <v>378</v>
      </c>
      <c r="H2" t="s">
        <v>422</v>
      </c>
      <c r="O2" t="s">
        <v>422</v>
      </c>
      <c r="V2" t="s">
        <v>422</v>
      </c>
      <c r="AC2" t="s">
        <v>378</v>
      </c>
    </row>
    <row r="3" spans="1:38" x14ac:dyDescent="0.25">
      <c r="A3" s="291" t="s">
        <v>1</v>
      </c>
      <c r="B3" s="291"/>
      <c r="C3" s="195" t="s">
        <v>11</v>
      </c>
      <c r="D3" s="150" t="s">
        <v>371</v>
      </c>
      <c r="E3" s="196" t="s">
        <v>374</v>
      </c>
      <c r="F3" s="196" t="s">
        <v>376</v>
      </c>
      <c r="H3" s="291" t="s">
        <v>383</v>
      </c>
      <c r="I3" s="291"/>
      <c r="J3" s="150" t="s">
        <v>371</v>
      </c>
      <c r="K3" s="236" t="s">
        <v>371</v>
      </c>
      <c r="L3" s="237" t="s">
        <v>374</v>
      </c>
      <c r="M3" s="233" t="s">
        <v>426</v>
      </c>
      <c r="O3" s="291" t="s">
        <v>430</v>
      </c>
      <c r="Q3" s="280" t="s">
        <v>371</v>
      </c>
      <c r="R3" s="280" t="s">
        <v>371</v>
      </c>
      <c r="S3" s="287" t="s">
        <v>374</v>
      </c>
      <c r="T3" s="237" t="s">
        <v>426</v>
      </c>
      <c r="V3" s="291" t="s">
        <v>436</v>
      </c>
      <c r="W3" s="291"/>
      <c r="X3" s="280" t="s">
        <v>371</v>
      </c>
      <c r="Y3" s="280" t="s">
        <v>371</v>
      </c>
      <c r="Z3" s="287" t="s">
        <v>374</v>
      </c>
      <c r="AA3" s="237" t="s">
        <v>426</v>
      </c>
      <c r="AC3" s="291" t="s">
        <v>507</v>
      </c>
      <c r="AD3" s="291"/>
      <c r="AE3" s="436" t="s">
        <v>11</v>
      </c>
      <c r="AF3" s="150" t="s">
        <v>371</v>
      </c>
      <c r="AG3" s="236" t="s">
        <v>371</v>
      </c>
      <c r="AH3" s="280" t="s">
        <v>371</v>
      </c>
      <c r="AI3" s="280" t="s">
        <v>371</v>
      </c>
      <c r="AJ3" s="289" t="s">
        <v>371</v>
      </c>
      <c r="AK3" s="287" t="s">
        <v>374</v>
      </c>
      <c r="AL3" s="237" t="s">
        <v>426</v>
      </c>
    </row>
    <row r="4" spans="1:38" x14ac:dyDescent="0.25">
      <c r="A4" s="291" t="s">
        <v>377</v>
      </c>
      <c r="B4" s="291"/>
      <c r="C4" s="197" t="s">
        <v>20</v>
      </c>
      <c r="D4" s="158" t="s">
        <v>13</v>
      </c>
      <c r="E4" s="15" t="s">
        <v>375</v>
      </c>
      <c r="F4" s="15" t="s">
        <v>374</v>
      </c>
      <c r="H4" s="291" t="s">
        <v>384</v>
      </c>
      <c r="I4" s="291"/>
      <c r="J4" s="158" t="s">
        <v>13</v>
      </c>
      <c r="K4" s="229" t="s">
        <v>13</v>
      </c>
      <c r="L4" s="238" t="s">
        <v>424</v>
      </c>
      <c r="M4" s="234" t="s">
        <v>424</v>
      </c>
      <c r="O4" s="291" t="s">
        <v>361</v>
      </c>
      <c r="Q4" s="229" t="s">
        <v>13</v>
      </c>
      <c r="R4" s="229" t="s">
        <v>423</v>
      </c>
      <c r="S4" s="265" t="s">
        <v>424</v>
      </c>
      <c r="T4" s="265" t="s">
        <v>424</v>
      </c>
      <c r="V4" s="291" t="s">
        <v>437</v>
      </c>
      <c r="W4" s="291"/>
      <c r="X4" s="229" t="s">
        <v>423</v>
      </c>
      <c r="Y4" s="229" t="s">
        <v>423</v>
      </c>
      <c r="Z4" s="265" t="s">
        <v>424</v>
      </c>
      <c r="AA4" s="265" t="s">
        <v>424</v>
      </c>
      <c r="AC4" s="291" t="s">
        <v>508</v>
      </c>
      <c r="AD4" s="291"/>
      <c r="AE4" s="437" t="s">
        <v>20</v>
      </c>
      <c r="AF4" s="158" t="s">
        <v>13</v>
      </c>
      <c r="AG4" s="229" t="s">
        <v>13</v>
      </c>
      <c r="AH4" s="229" t="s">
        <v>423</v>
      </c>
      <c r="AI4" s="229" t="s">
        <v>423</v>
      </c>
      <c r="AJ4" s="158" t="s">
        <v>423</v>
      </c>
      <c r="AK4" s="265" t="s">
        <v>424</v>
      </c>
      <c r="AL4" s="265" t="s">
        <v>424</v>
      </c>
    </row>
    <row r="5" spans="1:38" x14ac:dyDescent="0.25">
      <c r="A5" s="291" t="s">
        <v>361</v>
      </c>
      <c r="B5" s="291"/>
      <c r="C5" s="197" t="s">
        <v>28</v>
      </c>
      <c r="D5" s="158" t="s">
        <v>372</v>
      </c>
      <c r="E5" s="15" t="s">
        <v>371</v>
      </c>
      <c r="F5" s="15" t="s">
        <v>371</v>
      </c>
      <c r="H5" s="291" t="s">
        <v>361</v>
      </c>
      <c r="I5" s="291"/>
      <c r="J5" s="158" t="s">
        <v>372</v>
      </c>
      <c r="K5" s="229" t="s">
        <v>372</v>
      </c>
      <c r="L5" s="238" t="s">
        <v>425</v>
      </c>
      <c r="M5" s="234" t="s">
        <v>425</v>
      </c>
      <c r="Q5" s="229" t="s">
        <v>372</v>
      </c>
      <c r="R5" s="229" t="s">
        <v>372</v>
      </c>
      <c r="S5" s="265" t="s">
        <v>425</v>
      </c>
      <c r="T5" s="265" t="s">
        <v>425</v>
      </c>
      <c r="V5" s="301" t="s">
        <v>361</v>
      </c>
      <c r="W5" s="291"/>
      <c r="X5" s="229" t="s">
        <v>372</v>
      </c>
      <c r="Y5" s="229" t="s">
        <v>372</v>
      </c>
      <c r="Z5" s="265" t="s">
        <v>425</v>
      </c>
      <c r="AA5" s="265" t="s">
        <v>425</v>
      </c>
      <c r="AC5" s="291" t="s">
        <v>361</v>
      </c>
      <c r="AD5" s="291"/>
      <c r="AE5" s="437" t="s">
        <v>28</v>
      </c>
      <c r="AF5" s="158" t="s">
        <v>372</v>
      </c>
      <c r="AG5" s="229" t="s">
        <v>372</v>
      </c>
      <c r="AH5" s="229" t="s">
        <v>372</v>
      </c>
      <c r="AI5" s="229" t="s">
        <v>372</v>
      </c>
      <c r="AJ5" s="158" t="s">
        <v>372</v>
      </c>
      <c r="AK5" s="265" t="s">
        <v>425</v>
      </c>
      <c r="AL5" s="265" t="s">
        <v>425</v>
      </c>
    </row>
    <row r="6" spans="1:38" x14ac:dyDescent="0.25">
      <c r="A6" s="291"/>
      <c r="B6" s="291"/>
      <c r="C6" s="198" t="s">
        <v>32</v>
      </c>
      <c r="D6" s="158" t="s">
        <v>27</v>
      </c>
      <c r="E6" s="125">
        <v>42562</v>
      </c>
      <c r="F6" s="125">
        <v>42562</v>
      </c>
      <c r="H6" s="291"/>
      <c r="I6" s="291"/>
      <c r="J6" s="158" t="s">
        <v>27</v>
      </c>
      <c r="K6" s="229" t="s">
        <v>27</v>
      </c>
      <c r="L6" s="239">
        <v>42602</v>
      </c>
      <c r="M6" s="235">
        <v>42602</v>
      </c>
      <c r="Q6" s="229" t="s">
        <v>27</v>
      </c>
      <c r="R6" s="229" t="s">
        <v>27</v>
      </c>
      <c r="S6" s="278">
        <v>42710</v>
      </c>
      <c r="T6" s="278">
        <v>42710</v>
      </c>
      <c r="V6" s="291"/>
      <c r="W6" s="291"/>
      <c r="X6" s="229" t="s">
        <v>27</v>
      </c>
      <c r="Y6" s="229" t="s">
        <v>27</v>
      </c>
      <c r="Z6" s="278">
        <v>42741</v>
      </c>
      <c r="AA6" s="278">
        <v>42741</v>
      </c>
      <c r="AC6" s="291"/>
      <c r="AD6" s="291"/>
      <c r="AE6" s="438" t="s">
        <v>32</v>
      </c>
      <c r="AF6" s="158" t="s">
        <v>27</v>
      </c>
      <c r="AG6" s="229" t="s">
        <v>27</v>
      </c>
      <c r="AH6" s="229" t="s">
        <v>27</v>
      </c>
      <c r="AI6" s="229" t="s">
        <v>27</v>
      </c>
      <c r="AJ6" s="158" t="s">
        <v>27</v>
      </c>
      <c r="AK6" s="278">
        <v>42763</v>
      </c>
      <c r="AL6" s="278">
        <v>42763</v>
      </c>
    </row>
    <row r="7" spans="1:38" ht="15.75" thickBot="1" x14ac:dyDescent="0.3">
      <c r="A7" s="302" t="s">
        <v>33</v>
      </c>
      <c r="B7" s="267" t="s">
        <v>34</v>
      </c>
      <c r="C7" s="25">
        <v>42562</v>
      </c>
      <c r="D7" s="199">
        <v>42602</v>
      </c>
      <c r="E7" s="21">
        <v>42602</v>
      </c>
      <c r="F7" s="200">
        <v>42602</v>
      </c>
      <c r="H7" s="266" t="s">
        <v>33</v>
      </c>
      <c r="I7" s="267" t="s">
        <v>34</v>
      </c>
      <c r="J7" s="199">
        <v>42602</v>
      </c>
      <c r="K7" s="199">
        <v>42710</v>
      </c>
      <c r="L7" s="240">
        <v>42710</v>
      </c>
      <c r="M7" s="240">
        <v>42710</v>
      </c>
      <c r="O7" s="266" t="s">
        <v>33</v>
      </c>
      <c r="P7" s="267" t="s">
        <v>34</v>
      </c>
      <c r="Q7" s="276">
        <v>42710</v>
      </c>
      <c r="R7" s="279">
        <v>42741</v>
      </c>
      <c r="S7" s="277">
        <v>42741</v>
      </c>
      <c r="T7" s="277">
        <v>42741</v>
      </c>
      <c r="V7" s="302" t="s">
        <v>33</v>
      </c>
      <c r="W7" s="267" t="s">
        <v>34</v>
      </c>
      <c r="X7" s="279">
        <v>42741</v>
      </c>
      <c r="Y7" s="279">
        <v>42763</v>
      </c>
      <c r="Z7" s="277">
        <v>42763</v>
      </c>
      <c r="AA7" s="277">
        <v>42763</v>
      </c>
      <c r="AC7" s="302" t="s">
        <v>33</v>
      </c>
      <c r="AD7" s="267" t="s">
        <v>34</v>
      </c>
      <c r="AE7" s="199">
        <v>42562</v>
      </c>
      <c r="AF7" s="199">
        <v>42602</v>
      </c>
      <c r="AG7" s="199">
        <v>42710</v>
      </c>
      <c r="AH7" s="279">
        <v>42741</v>
      </c>
      <c r="AI7" s="279">
        <v>42763</v>
      </c>
      <c r="AJ7" s="276">
        <v>42798</v>
      </c>
      <c r="AK7" s="277">
        <v>42798</v>
      </c>
      <c r="AL7" s="277">
        <v>42798</v>
      </c>
    </row>
    <row r="8" spans="1:38" x14ac:dyDescent="0.25">
      <c r="A8" s="27" t="s">
        <v>35</v>
      </c>
      <c r="B8" s="28" t="s">
        <v>36</v>
      </c>
      <c r="C8" s="47">
        <v>140</v>
      </c>
      <c r="D8" s="193">
        <v>123</v>
      </c>
      <c r="E8" s="47">
        <f>+C8-D8</f>
        <v>17</v>
      </c>
      <c r="F8" s="194">
        <f>+E8/(C8+D8)</f>
        <v>6.4638783269961975E-2</v>
      </c>
      <c r="H8" s="216" t="s">
        <v>35</v>
      </c>
      <c r="I8" s="120" t="s">
        <v>36</v>
      </c>
      <c r="J8" s="193">
        <v>123</v>
      </c>
      <c r="K8" s="228">
        <v>131</v>
      </c>
      <c r="L8" s="231">
        <f>+J8-K8</f>
        <v>-8</v>
      </c>
      <c r="M8" s="232">
        <f>+L8/J8</f>
        <v>-6.5040650406504072E-2</v>
      </c>
      <c r="O8" s="216" t="s">
        <v>35</v>
      </c>
      <c r="P8" s="120" t="s">
        <v>36</v>
      </c>
      <c r="Q8" s="228">
        <v>131</v>
      </c>
      <c r="R8" s="193">
        <v>131</v>
      </c>
      <c r="S8" s="231">
        <f>+Q8-R8</f>
        <v>0</v>
      </c>
      <c r="T8" s="232">
        <f>+S8/Q8</f>
        <v>0</v>
      </c>
      <c r="V8" s="210" t="s">
        <v>35</v>
      </c>
      <c r="W8" s="28" t="s">
        <v>36</v>
      </c>
      <c r="X8" s="193">
        <v>131</v>
      </c>
      <c r="Y8" s="193">
        <v>132</v>
      </c>
      <c r="Z8" s="231">
        <f>+X8-Y8</f>
        <v>-1</v>
      </c>
      <c r="AA8" s="232">
        <f>+Z8/X8</f>
        <v>-7.6335877862595417E-3</v>
      </c>
      <c r="AC8" s="27" t="s">
        <v>35</v>
      </c>
      <c r="AD8" s="28" t="s">
        <v>36</v>
      </c>
      <c r="AE8" s="193">
        <v>140</v>
      </c>
      <c r="AF8" s="193">
        <v>123</v>
      </c>
      <c r="AG8" s="228">
        <v>131</v>
      </c>
      <c r="AH8" s="193">
        <v>131</v>
      </c>
      <c r="AI8" s="193">
        <v>132</v>
      </c>
      <c r="AJ8" s="228">
        <v>134</v>
      </c>
      <c r="AK8" s="231">
        <f>AI8-AJ8</f>
        <v>-2</v>
      </c>
      <c r="AL8" s="232">
        <f>+AK8/AI8</f>
        <v>-1.5151515151515152E-2</v>
      </c>
    </row>
    <row r="9" spans="1:38" x14ac:dyDescent="0.25">
      <c r="A9" s="35" t="s">
        <v>37</v>
      </c>
      <c r="B9" s="36" t="s">
        <v>38</v>
      </c>
      <c r="C9" s="40">
        <v>77</v>
      </c>
      <c r="D9" s="175">
        <v>70</v>
      </c>
      <c r="E9" s="40">
        <f t="shared" ref="E9:E45" si="0">+C9-D9</f>
        <v>7</v>
      </c>
      <c r="F9" s="192">
        <f t="shared" ref="F9:F45" si="1">+E9/(C9+D9)</f>
        <v>4.7619047619047616E-2</v>
      </c>
      <c r="H9" s="35" t="s">
        <v>37</v>
      </c>
      <c r="I9" s="36" t="s">
        <v>38</v>
      </c>
      <c r="J9" s="175">
        <v>70</v>
      </c>
      <c r="K9" s="175">
        <v>65</v>
      </c>
      <c r="L9" s="31">
        <f t="shared" ref="L9:L74" si="2">+J9-K9</f>
        <v>5</v>
      </c>
      <c r="M9" s="230">
        <f t="shared" ref="M9:M74" si="3">+L9/J9</f>
        <v>7.1428571428571425E-2</v>
      </c>
      <c r="O9" s="35" t="s">
        <v>37</v>
      </c>
      <c r="P9" s="36" t="s">
        <v>38</v>
      </c>
      <c r="Q9" s="175">
        <v>65</v>
      </c>
      <c r="R9" s="175">
        <v>64</v>
      </c>
      <c r="S9" s="231">
        <f t="shared" ref="S9:S74" si="4">+Q9-R9</f>
        <v>1</v>
      </c>
      <c r="T9" s="232">
        <f t="shared" ref="T9:T74" si="5">+S9/Q9</f>
        <v>1.5384615384615385E-2</v>
      </c>
      <c r="V9" s="35" t="s">
        <v>37</v>
      </c>
      <c r="W9" s="36" t="s">
        <v>38</v>
      </c>
      <c r="X9" s="175">
        <v>64</v>
      </c>
      <c r="Y9" s="175">
        <v>66</v>
      </c>
      <c r="Z9" s="231">
        <f t="shared" ref="Z9:Z73" si="6">+X9-Y9</f>
        <v>-2</v>
      </c>
      <c r="AA9" s="232">
        <f t="shared" ref="AA9:AA73" si="7">+Z9/X9</f>
        <v>-3.125E-2</v>
      </c>
      <c r="AC9" s="35" t="s">
        <v>37</v>
      </c>
      <c r="AD9" s="36" t="s">
        <v>38</v>
      </c>
      <c r="AE9" s="175">
        <v>77</v>
      </c>
      <c r="AF9" s="175">
        <v>70</v>
      </c>
      <c r="AG9" s="175">
        <v>65</v>
      </c>
      <c r="AH9" s="175">
        <v>64</v>
      </c>
      <c r="AI9" s="175">
        <v>66</v>
      </c>
      <c r="AJ9" s="175">
        <v>65</v>
      </c>
      <c r="AK9" s="231">
        <f t="shared" ref="AK9:AK72" si="8">AI9-AJ9</f>
        <v>1</v>
      </c>
      <c r="AL9" s="232">
        <f t="shared" ref="AL9:AL72" si="9">+AK9/AI9</f>
        <v>1.5151515151515152E-2</v>
      </c>
    </row>
    <row r="10" spans="1:38" x14ac:dyDescent="0.25">
      <c r="A10" s="41" t="s">
        <v>39</v>
      </c>
      <c r="B10" s="28" t="s">
        <v>40</v>
      </c>
      <c r="C10" s="40">
        <v>5</v>
      </c>
      <c r="D10" s="175">
        <v>3</v>
      </c>
      <c r="E10" s="40">
        <f t="shared" si="0"/>
        <v>2</v>
      </c>
      <c r="F10" s="192">
        <f t="shared" si="1"/>
        <v>0.25</v>
      </c>
      <c r="H10" s="41" t="s">
        <v>39</v>
      </c>
      <c r="I10" s="28" t="s">
        <v>40</v>
      </c>
      <c r="J10" s="175">
        <v>3</v>
      </c>
      <c r="K10" s="175">
        <v>6</v>
      </c>
      <c r="L10" s="31">
        <f t="shared" si="2"/>
        <v>-3</v>
      </c>
      <c r="M10" s="230">
        <f t="shared" si="3"/>
        <v>-1</v>
      </c>
      <c r="O10" s="41" t="s">
        <v>39</v>
      </c>
      <c r="P10" s="28" t="s">
        <v>40</v>
      </c>
      <c r="Q10" s="175">
        <v>6</v>
      </c>
      <c r="R10" s="175">
        <v>5</v>
      </c>
      <c r="S10" s="231">
        <f t="shared" si="4"/>
        <v>1</v>
      </c>
      <c r="T10" s="232">
        <f t="shared" si="5"/>
        <v>0.16666666666666666</v>
      </c>
      <c r="V10" s="59" t="s">
        <v>39</v>
      </c>
      <c r="W10" s="28" t="s">
        <v>40</v>
      </c>
      <c r="X10" s="175">
        <v>5</v>
      </c>
      <c r="Y10" s="175">
        <v>6</v>
      </c>
      <c r="Z10" s="231">
        <f t="shared" si="6"/>
        <v>-1</v>
      </c>
      <c r="AA10" s="232">
        <f t="shared" si="7"/>
        <v>-0.2</v>
      </c>
      <c r="AC10" s="41" t="s">
        <v>39</v>
      </c>
      <c r="AD10" s="28" t="s">
        <v>40</v>
      </c>
      <c r="AE10" s="175">
        <v>5</v>
      </c>
      <c r="AF10" s="175">
        <v>3</v>
      </c>
      <c r="AG10" s="175">
        <v>6</v>
      </c>
      <c r="AH10" s="175">
        <v>5</v>
      </c>
      <c r="AI10" s="175">
        <v>6</v>
      </c>
      <c r="AJ10" s="175">
        <v>6</v>
      </c>
      <c r="AK10" s="231">
        <f t="shared" si="8"/>
        <v>0</v>
      </c>
      <c r="AL10" s="232">
        <f t="shared" si="9"/>
        <v>0</v>
      </c>
    </row>
    <row r="11" spans="1:38" x14ac:dyDescent="0.25">
      <c r="A11" s="42" t="s">
        <v>41</v>
      </c>
      <c r="B11" s="43" t="s">
        <v>42</v>
      </c>
      <c r="C11" s="40">
        <v>152</v>
      </c>
      <c r="D11" s="175">
        <v>156</v>
      </c>
      <c r="E11" s="40">
        <f t="shared" si="0"/>
        <v>-4</v>
      </c>
      <c r="F11" s="192">
        <f t="shared" si="1"/>
        <v>-1.2987012987012988E-2</v>
      </c>
      <c r="H11" s="42" t="s">
        <v>41</v>
      </c>
      <c r="I11" s="43" t="s">
        <v>42</v>
      </c>
      <c r="J11" s="175">
        <v>156</v>
      </c>
      <c r="K11" s="175">
        <v>177</v>
      </c>
      <c r="L11" s="31">
        <f t="shared" si="2"/>
        <v>-21</v>
      </c>
      <c r="M11" s="230">
        <f t="shared" si="3"/>
        <v>-0.13461538461538461</v>
      </c>
      <c r="O11" s="42" t="s">
        <v>41</v>
      </c>
      <c r="P11" s="43" t="s">
        <v>42</v>
      </c>
      <c r="Q11" s="175">
        <v>177</v>
      </c>
      <c r="R11" s="175">
        <v>179</v>
      </c>
      <c r="S11" s="231">
        <f t="shared" si="4"/>
        <v>-2</v>
      </c>
      <c r="T11" s="232">
        <f t="shared" si="5"/>
        <v>-1.1299435028248588E-2</v>
      </c>
      <c r="V11" s="41" t="s">
        <v>41</v>
      </c>
      <c r="W11" s="43" t="s">
        <v>42</v>
      </c>
      <c r="X11" s="175">
        <v>179</v>
      </c>
      <c r="Y11" s="175">
        <v>181</v>
      </c>
      <c r="Z11" s="231">
        <f t="shared" si="6"/>
        <v>-2</v>
      </c>
      <c r="AA11" s="232">
        <f t="shared" si="7"/>
        <v>-1.11731843575419E-2</v>
      </c>
      <c r="AC11" s="42" t="s">
        <v>41</v>
      </c>
      <c r="AD11" s="43" t="s">
        <v>42</v>
      </c>
      <c r="AE11" s="175">
        <v>152</v>
      </c>
      <c r="AF11" s="175">
        <v>156</v>
      </c>
      <c r="AG11" s="175">
        <v>177</v>
      </c>
      <c r="AH11" s="175">
        <v>179</v>
      </c>
      <c r="AI11" s="175">
        <v>181</v>
      </c>
      <c r="AJ11" s="175">
        <v>186</v>
      </c>
      <c r="AK11" s="231">
        <f t="shared" si="8"/>
        <v>-5</v>
      </c>
      <c r="AL11" s="232">
        <f t="shared" si="9"/>
        <v>-2.7624309392265192E-2</v>
      </c>
    </row>
    <row r="12" spans="1:38" x14ac:dyDescent="0.25">
      <c r="A12" s="35" t="s">
        <v>46</v>
      </c>
      <c r="B12" s="36" t="s">
        <v>47</v>
      </c>
      <c r="C12" s="40">
        <v>102</v>
      </c>
      <c r="D12" s="175">
        <v>94</v>
      </c>
      <c r="E12" s="40">
        <f>+C12-D12</f>
        <v>8</v>
      </c>
      <c r="F12" s="192">
        <f>+E12/(C12+D12)</f>
        <v>4.0816326530612242E-2</v>
      </c>
      <c r="H12" s="35" t="s">
        <v>46</v>
      </c>
      <c r="I12" s="36" t="s">
        <v>47</v>
      </c>
      <c r="J12" s="175">
        <v>94</v>
      </c>
      <c r="K12" s="175">
        <v>97</v>
      </c>
      <c r="L12" s="31">
        <f>+J12-K12</f>
        <v>-3</v>
      </c>
      <c r="M12" s="230">
        <f>+L12/J12</f>
        <v>-3.1914893617021274E-2</v>
      </c>
      <c r="O12" s="35" t="s">
        <v>46</v>
      </c>
      <c r="P12" s="36" t="s">
        <v>47</v>
      </c>
      <c r="Q12" s="175">
        <v>97</v>
      </c>
      <c r="R12" s="175">
        <v>99</v>
      </c>
      <c r="S12" s="231">
        <f t="shared" si="4"/>
        <v>-2</v>
      </c>
      <c r="T12" s="232">
        <f t="shared" si="5"/>
        <v>-2.0618556701030927E-2</v>
      </c>
      <c r="V12" s="303" t="s">
        <v>46</v>
      </c>
      <c r="W12" s="36" t="s">
        <v>47</v>
      </c>
      <c r="X12" s="175">
        <v>99</v>
      </c>
      <c r="Y12" s="175">
        <v>75</v>
      </c>
      <c r="Z12" s="231">
        <f t="shared" si="6"/>
        <v>24</v>
      </c>
      <c r="AA12" s="232">
        <f t="shared" si="7"/>
        <v>0.24242424242424243</v>
      </c>
      <c r="AC12" s="35" t="s">
        <v>46</v>
      </c>
      <c r="AD12" s="36" t="s">
        <v>47</v>
      </c>
      <c r="AE12" s="175">
        <v>102</v>
      </c>
      <c r="AF12" s="175">
        <v>94</v>
      </c>
      <c r="AG12" s="175">
        <v>97</v>
      </c>
      <c r="AH12" s="175">
        <v>99</v>
      </c>
      <c r="AI12" s="175">
        <v>75</v>
      </c>
      <c r="AJ12" s="175">
        <v>99</v>
      </c>
      <c r="AK12" s="231">
        <f t="shared" si="8"/>
        <v>-24</v>
      </c>
      <c r="AL12" s="232">
        <f t="shared" si="9"/>
        <v>-0.32</v>
      </c>
    </row>
    <row r="13" spans="1:38" x14ac:dyDescent="0.25">
      <c r="A13" s="35" t="s">
        <v>44</v>
      </c>
      <c r="B13" s="49" t="s">
        <v>45</v>
      </c>
      <c r="C13" s="40">
        <v>93</v>
      </c>
      <c r="D13" s="175">
        <v>45</v>
      </c>
      <c r="E13" s="40">
        <f>+C13-D13</f>
        <v>48</v>
      </c>
      <c r="F13" s="192">
        <f>+E13/(C13+D13)</f>
        <v>0.34782608695652173</v>
      </c>
      <c r="H13" s="35" t="s">
        <v>44</v>
      </c>
      <c r="I13" s="49" t="s">
        <v>45</v>
      </c>
      <c r="J13" s="175">
        <v>45</v>
      </c>
      <c r="K13" s="175">
        <v>89</v>
      </c>
      <c r="L13" s="31">
        <f>+J13-K13</f>
        <v>-44</v>
      </c>
      <c r="M13" s="230">
        <f>+L13/J13</f>
        <v>-0.97777777777777775</v>
      </c>
      <c r="O13" s="35" t="s">
        <v>44</v>
      </c>
      <c r="P13" s="49" t="s">
        <v>45</v>
      </c>
      <c r="Q13" s="175">
        <v>89</v>
      </c>
      <c r="R13" s="175">
        <v>91</v>
      </c>
      <c r="S13" s="231">
        <f t="shared" si="4"/>
        <v>-2</v>
      </c>
      <c r="T13" s="232">
        <f t="shared" si="5"/>
        <v>-2.247191011235955E-2</v>
      </c>
      <c r="V13" s="35" t="s">
        <v>44</v>
      </c>
      <c r="W13" s="49" t="s">
        <v>45</v>
      </c>
      <c r="X13" s="175">
        <v>91</v>
      </c>
      <c r="Y13" s="175">
        <v>115</v>
      </c>
      <c r="Z13" s="231">
        <f t="shared" si="6"/>
        <v>-24</v>
      </c>
      <c r="AA13" s="232">
        <f t="shared" si="7"/>
        <v>-0.26373626373626374</v>
      </c>
      <c r="AC13" s="35" t="s">
        <v>44</v>
      </c>
      <c r="AD13" s="49" t="s">
        <v>45</v>
      </c>
      <c r="AE13" s="175">
        <v>93</v>
      </c>
      <c r="AF13" s="175">
        <v>45</v>
      </c>
      <c r="AG13" s="175">
        <v>89</v>
      </c>
      <c r="AH13" s="175">
        <v>91</v>
      </c>
      <c r="AI13" s="175">
        <v>115</v>
      </c>
      <c r="AJ13" s="175">
        <v>95</v>
      </c>
      <c r="AK13" s="231">
        <f t="shared" si="8"/>
        <v>20</v>
      </c>
      <c r="AL13" s="232">
        <f t="shared" si="9"/>
        <v>0.17391304347826086</v>
      </c>
    </row>
    <row r="14" spans="1:38" x14ac:dyDescent="0.25">
      <c r="A14" s="50" t="s">
        <v>48</v>
      </c>
      <c r="B14" s="28" t="s">
        <v>49</v>
      </c>
      <c r="C14" s="40">
        <v>156</v>
      </c>
      <c r="D14" s="175">
        <v>170</v>
      </c>
      <c r="E14" s="40">
        <f t="shared" si="0"/>
        <v>-14</v>
      </c>
      <c r="F14" s="192">
        <f t="shared" si="1"/>
        <v>-4.2944785276073622E-2</v>
      </c>
      <c r="H14" s="50" t="s">
        <v>48</v>
      </c>
      <c r="I14" s="28" t="s">
        <v>49</v>
      </c>
      <c r="J14" s="175">
        <v>170</v>
      </c>
      <c r="K14" s="175">
        <v>187</v>
      </c>
      <c r="L14" s="31">
        <f t="shared" si="2"/>
        <v>-17</v>
      </c>
      <c r="M14" s="230">
        <f t="shared" si="3"/>
        <v>-0.1</v>
      </c>
      <c r="O14" s="50" t="s">
        <v>48</v>
      </c>
      <c r="P14" s="28" t="s">
        <v>49</v>
      </c>
      <c r="Q14" s="175">
        <v>187</v>
      </c>
      <c r="R14" s="175">
        <v>189</v>
      </c>
      <c r="S14" s="231">
        <f t="shared" si="4"/>
        <v>-2</v>
      </c>
      <c r="T14" s="232">
        <f t="shared" si="5"/>
        <v>-1.06951871657754E-2</v>
      </c>
      <c r="V14" s="50" t="s">
        <v>48</v>
      </c>
      <c r="W14" s="28" t="s">
        <v>49</v>
      </c>
      <c r="X14" s="175">
        <v>189</v>
      </c>
      <c r="Y14" s="175">
        <v>191</v>
      </c>
      <c r="Z14" s="231">
        <f t="shared" si="6"/>
        <v>-2</v>
      </c>
      <c r="AA14" s="232">
        <f t="shared" si="7"/>
        <v>-1.0582010582010581E-2</v>
      </c>
      <c r="AC14" s="50" t="s">
        <v>48</v>
      </c>
      <c r="AD14" s="28" t="s">
        <v>49</v>
      </c>
      <c r="AE14" s="175">
        <v>156</v>
      </c>
      <c r="AF14" s="175">
        <v>170</v>
      </c>
      <c r="AG14" s="175">
        <v>187</v>
      </c>
      <c r="AH14" s="175">
        <v>189</v>
      </c>
      <c r="AI14" s="175">
        <v>191</v>
      </c>
      <c r="AJ14" s="175">
        <v>196</v>
      </c>
      <c r="AK14" s="231">
        <f t="shared" si="8"/>
        <v>-5</v>
      </c>
      <c r="AL14" s="232">
        <f t="shared" si="9"/>
        <v>-2.6178010471204188E-2</v>
      </c>
    </row>
    <row r="15" spans="1:38" x14ac:dyDescent="0.25">
      <c r="A15" s="51" t="s">
        <v>50</v>
      </c>
      <c r="B15" s="36" t="s">
        <v>51</v>
      </c>
      <c r="C15" s="40">
        <v>27</v>
      </c>
      <c r="D15" s="175">
        <v>39</v>
      </c>
      <c r="E15" s="40">
        <f t="shared" si="0"/>
        <v>-12</v>
      </c>
      <c r="F15" s="192">
        <f t="shared" si="1"/>
        <v>-0.18181818181818182</v>
      </c>
      <c r="H15" s="51" t="s">
        <v>50</v>
      </c>
      <c r="I15" s="36" t="s">
        <v>51</v>
      </c>
      <c r="J15" s="175">
        <v>39</v>
      </c>
      <c r="K15" s="63">
        <v>79</v>
      </c>
      <c r="L15" s="63">
        <f t="shared" si="2"/>
        <v>-40</v>
      </c>
      <c r="M15" s="201">
        <f t="shared" si="3"/>
        <v>-1.0256410256410255</v>
      </c>
      <c r="O15" s="51" t="s">
        <v>50</v>
      </c>
      <c r="P15" s="36" t="s">
        <v>51</v>
      </c>
      <c r="Q15" s="63">
        <v>79</v>
      </c>
      <c r="R15" s="175">
        <v>76</v>
      </c>
      <c r="S15" s="231">
        <f t="shared" si="4"/>
        <v>3</v>
      </c>
      <c r="T15" s="232">
        <f t="shared" si="5"/>
        <v>3.7974683544303799E-2</v>
      </c>
      <c r="V15" s="304" t="s">
        <v>50</v>
      </c>
      <c r="W15" s="36" t="s">
        <v>51</v>
      </c>
      <c r="X15" s="175">
        <v>76</v>
      </c>
      <c r="Y15" s="175">
        <v>80</v>
      </c>
      <c r="Z15" s="231">
        <f t="shared" si="6"/>
        <v>-4</v>
      </c>
      <c r="AA15" s="232">
        <f t="shared" si="7"/>
        <v>-5.2631578947368418E-2</v>
      </c>
      <c r="AC15" s="51" t="s">
        <v>50</v>
      </c>
      <c r="AD15" s="36" t="s">
        <v>51</v>
      </c>
      <c r="AE15" s="175">
        <v>27</v>
      </c>
      <c r="AF15" s="175">
        <v>39</v>
      </c>
      <c r="AG15" s="63">
        <v>79</v>
      </c>
      <c r="AH15" s="175">
        <v>76</v>
      </c>
      <c r="AI15" s="175">
        <v>80</v>
      </c>
      <c r="AJ15" s="175">
        <v>78</v>
      </c>
      <c r="AK15" s="231">
        <f t="shared" si="8"/>
        <v>2</v>
      </c>
      <c r="AL15" s="232">
        <f t="shared" si="9"/>
        <v>2.5000000000000001E-2</v>
      </c>
    </row>
    <row r="16" spans="1:38" x14ac:dyDescent="0.25">
      <c r="A16" s="60" t="s">
        <v>52</v>
      </c>
      <c r="B16" s="28" t="s">
        <v>53</v>
      </c>
      <c r="C16" s="40">
        <v>84</v>
      </c>
      <c r="D16" s="175">
        <v>91</v>
      </c>
      <c r="E16" s="40">
        <f t="shared" si="0"/>
        <v>-7</v>
      </c>
      <c r="F16" s="192">
        <f t="shared" si="1"/>
        <v>-0.04</v>
      </c>
      <c r="H16" s="60" t="s">
        <v>52</v>
      </c>
      <c r="I16" s="28" t="s">
        <v>53</v>
      </c>
      <c r="J16" s="175">
        <v>91</v>
      </c>
      <c r="K16" s="175">
        <v>89</v>
      </c>
      <c r="L16" s="31">
        <f t="shared" si="2"/>
        <v>2</v>
      </c>
      <c r="M16" s="230">
        <f t="shared" si="3"/>
        <v>2.197802197802198E-2</v>
      </c>
      <c r="O16" s="60" t="s">
        <v>52</v>
      </c>
      <c r="P16" s="28" t="s">
        <v>53</v>
      </c>
      <c r="Q16" s="175">
        <v>89</v>
      </c>
      <c r="R16" s="175">
        <v>90</v>
      </c>
      <c r="S16" s="231">
        <f t="shared" si="4"/>
        <v>-1</v>
      </c>
      <c r="T16" s="232">
        <f t="shared" si="5"/>
        <v>-1.1235955056179775E-2</v>
      </c>
      <c r="V16" s="79" t="s">
        <v>52</v>
      </c>
      <c r="W16" s="28" t="s">
        <v>53</v>
      </c>
      <c r="X16" s="175">
        <v>90</v>
      </c>
      <c r="Y16" s="175">
        <v>93</v>
      </c>
      <c r="Z16" s="231">
        <f t="shared" si="6"/>
        <v>-3</v>
      </c>
      <c r="AA16" s="232">
        <f t="shared" si="7"/>
        <v>-3.3333333333333333E-2</v>
      </c>
      <c r="AC16" s="60" t="s">
        <v>52</v>
      </c>
      <c r="AD16" s="28" t="s">
        <v>53</v>
      </c>
      <c r="AE16" s="175">
        <v>84</v>
      </c>
      <c r="AF16" s="175">
        <v>91</v>
      </c>
      <c r="AG16" s="175">
        <v>89</v>
      </c>
      <c r="AH16" s="175">
        <v>90</v>
      </c>
      <c r="AI16" s="175">
        <v>93</v>
      </c>
      <c r="AJ16" s="175">
        <v>94</v>
      </c>
      <c r="AK16" s="231">
        <f t="shared" si="8"/>
        <v>-1</v>
      </c>
      <c r="AL16" s="232">
        <f t="shared" si="9"/>
        <v>-1.0752688172043012E-2</v>
      </c>
    </row>
    <row r="17" spans="1:38" x14ac:dyDescent="0.25">
      <c r="A17" s="62" t="s">
        <v>54</v>
      </c>
      <c r="B17" s="28" t="s">
        <v>55</v>
      </c>
      <c r="C17" s="40">
        <v>75</v>
      </c>
      <c r="D17" s="175">
        <v>82</v>
      </c>
      <c r="E17" s="40">
        <f t="shared" si="0"/>
        <v>-7</v>
      </c>
      <c r="F17" s="192">
        <f t="shared" si="1"/>
        <v>-4.4585987261146494E-2</v>
      </c>
      <c r="H17" s="62" t="s">
        <v>54</v>
      </c>
      <c r="I17" s="28" t="s">
        <v>55</v>
      </c>
      <c r="J17" s="175">
        <v>82</v>
      </c>
      <c r="K17" s="175">
        <v>77</v>
      </c>
      <c r="L17" s="31">
        <f t="shared" si="2"/>
        <v>5</v>
      </c>
      <c r="M17" s="230">
        <f t="shared" si="3"/>
        <v>6.097560975609756E-2</v>
      </c>
      <c r="O17" s="62" t="s">
        <v>54</v>
      </c>
      <c r="P17" s="28" t="s">
        <v>55</v>
      </c>
      <c r="Q17" s="175">
        <v>77</v>
      </c>
      <c r="R17" s="175">
        <v>78</v>
      </c>
      <c r="S17" s="231">
        <f t="shared" si="4"/>
        <v>-1</v>
      </c>
      <c r="T17" s="232">
        <f t="shared" si="5"/>
        <v>-1.2987012987012988E-2</v>
      </c>
      <c r="V17" s="98" t="s">
        <v>54</v>
      </c>
      <c r="W17" s="28" t="s">
        <v>55</v>
      </c>
      <c r="X17" s="175">
        <v>78</v>
      </c>
      <c r="Y17" s="175">
        <v>82</v>
      </c>
      <c r="Z17" s="231">
        <f t="shared" si="6"/>
        <v>-4</v>
      </c>
      <c r="AA17" s="232">
        <f t="shared" si="7"/>
        <v>-5.128205128205128E-2</v>
      </c>
      <c r="AC17" s="62" t="s">
        <v>54</v>
      </c>
      <c r="AD17" s="28" t="s">
        <v>55</v>
      </c>
      <c r="AE17" s="175">
        <v>75</v>
      </c>
      <c r="AF17" s="175">
        <v>82</v>
      </c>
      <c r="AG17" s="175">
        <v>77</v>
      </c>
      <c r="AH17" s="175">
        <v>78</v>
      </c>
      <c r="AI17" s="175">
        <v>82</v>
      </c>
      <c r="AJ17" s="175">
        <v>85</v>
      </c>
      <c r="AK17" s="231">
        <f t="shared" si="8"/>
        <v>-3</v>
      </c>
      <c r="AL17" s="232">
        <f t="shared" si="9"/>
        <v>-3.6585365853658534E-2</v>
      </c>
    </row>
    <row r="18" spans="1:38" x14ac:dyDescent="0.25">
      <c r="A18" s="41" t="s">
        <v>56</v>
      </c>
      <c r="B18" s="43" t="s">
        <v>57</v>
      </c>
      <c r="C18" s="40">
        <v>95</v>
      </c>
      <c r="D18" s="175">
        <v>64</v>
      </c>
      <c r="E18" s="40">
        <f t="shared" si="0"/>
        <v>31</v>
      </c>
      <c r="F18" s="192">
        <f t="shared" si="1"/>
        <v>0.19496855345911951</v>
      </c>
      <c r="H18" s="41" t="s">
        <v>56</v>
      </c>
      <c r="I18" s="43" t="s">
        <v>57</v>
      </c>
      <c r="J18" s="175">
        <v>64</v>
      </c>
      <c r="K18" s="175">
        <v>75</v>
      </c>
      <c r="L18" s="31">
        <f t="shared" si="2"/>
        <v>-11</v>
      </c>
      <c r="M18" s="230">
        <f t="shared" si="3"/>
        <v>-0.171875</v>
      </c>
      <c r="O18" s="41" t="s">
        <v>56</v>
      </c>
      <c r="P18" s="43" t="s">
        <v>57</v>
      </c>
      <c r="Q18" s="175">
        <v>75</v>
      </c>
      <c r="R18" s="175">
        <v>75</v>
      </c>
      <c r="S18" s="231">
        <f t="shared" si="4"/>
        <v>0</v>
      </c>
      <c r="T18" s="232">
        <f t="shared" si="5"/>
        <v>0</v>
      </c>
      <c r="V18" s="59" t="s">
        <v>56</v>
      </c>
      <c r="W18" s="43" t="s">
        <v>57</v>
      </c>
      <c r="X18" s="175">
        <v>75</v>
      </c>
      <c r="Y18" s="175">
        <v>79</v>
      </c>
      <c r="Z18" s="231">
        <f t="shared" si="6"/>
        <v>-4</v>
      </c>
      <c r="AA18" s="232">
        <f t="shared" si="7"/>
        <v>-5.3333333333333337E-2</v>
      </c>
      <c r="AC18" s="41" t="s">
        <v>56</v>
      </c>
      <c r="AD18" s="43" t="s">
        <v>57</v>
      </c>
      <c r="AE18" s="175">
        <v>95</v>
      </c>
      <c r="AF18" s="175">
        <v>64</v>
      </c>
      <c r="AG18" s="175">
        <v>75</v>
      </c>
      <c r="AH18" s="175">
        <v>75</v>
      </c>
      <c r="AI18" s="175">
        <v>79</v>
      </c>
      <c r="AJ18" s="175">
        <v>79</v>
      </c>
      <c r="AK18" s="231">
        <f t="shared" si="8"/>
        <v>0</v>
      </c>
      <c r="AL18" s="232">
        <f t="shared" si="9"/>
        <v>0</v>
      </c>
    </row>
    <row r="19" spans="1:38" x14ac:dyDescent="0.25">
      <c r="A19" s="44" t="s">
        <v>58</v>
      </c>
      <c r="B19" s="28" t="s">
        <v>59</v>
      </c>
      <c r="C19" s="40">
        <v>56</v>
      </c>
      <c r="D19" s="175">
        <v>23</v>
      </c>
      <c r="E19" s="40">
        <f t="shared" si="0"/>
        <v>33</v>
      </c>
      <c r="F19" s="192">
        <f t="shared" si="1"/>
        <v>0.41772151898734178</v>
      </c>
      <c r="H19" s="60" t="s">
        <v>58</v>
      </c>
      <c r="I19" s="28" t="s">
        <v>59</v>
      </c>
      <c r="J19" s="175">
        <v>23</v>
      </c>
      <c r="K19" s="63">
        <v>20</v>
      </c>
      <c r="L19" s="63">
        <f t="shared" si="2"/>
        <v>3</v>
      </c>
      <c r="M19" s="201">
        <f t="shared" si="3"/>
        <v>0.13043478260869565</v>
      </c>
      <c r="O19" s="60" t="s">
        <v>58</v>
      </c>
      <c r="P19" s="28" t="s">
        <v>59</v>
      </c>
      <c r="Q19" s="63">
        <v>20</v>
      </c>
      <c r="R19" s="63">
        <v>20</v>
      </c>
      <c r="S19" s="241">
        <f t="shared" si="4"/>
        <v>0</v>
      </c>
      <c r="T19" s="242">
        <f t="shared" si="5"/>
        <v>0</v>
      </c>
      <c r="V19" s="44" t="s">
        <v>58</v>
      </c>
      <c r="W19" s="28" t="s">
        <v>59</v>
      </c>
      <c r="X19" s="63">
        <v>20</v>
      </c>
      <c r="Y19" s="175">
        <v>22</v>
      </c>
      <c r="Z19" s="231">
        <f t="shared" si="6"/>
        <v>-2</v>
      </c>
      <c r="AA19" s="232">
        <f t="shared" si="7"/>
        <v>-0.1</v>
      </c>
      <c r="AC19" s="44" t="s">
        <v>58</v>
      </c>
      <c r="AD19" s="28" t="s">
        <v>59</v>
      </c>
      <c r="AE19" s="175">
        <v>56</v>
      </c>
      <c r="AF19" s="175">
        <v>23</v>
      </c>
      <c r="AG19" s="63">
        <v>20</v>
      </c>
      <c r="AH19" s="63">
        <v>20</v>
      </c>
      <c r="AI19" s="175">
        <v>22</v>
      </c>
      <c r="AJ19" s="175">
        <v>23</v>
      </c>
      <c r="AK19" s="231">
        <f t="shared" si="8"/>
        <v>-1</v>
      </c>
      <c r="AL19" s="232">
        <f t="shared" si="9"/>
        <v>-4.5454545454545456E-2</v>
      </c>
    </row>
    <row r="20" spans="1:38" x14ac:dyDescent="0.25">
      <c r="A20" s="50" t="s">
        <v>60</v>
      </c>
      <c r="B20" s="28" t="s">
        <v>61</v>
      </c>
      <c r="C20" s="40">
        <v>40</v>
      </c>
      <c r="D20" s="175">
        <v>53</v>
      </c>
      <c r="E20" s="40">
        <f t="shared" si="0"/>
        <v>-13</v>
      </c>
      <c r="F20" s="192">
        <f t="shared" si="1"/>
        <v>-0.13978494623655913</v>
      </c>
      <c r="H20" s="50" t="s">
        <v>60</v>
      </c>
      <c r="I20" s="28" t="s">
        <v>61</v>
      </c>
      <c r="J20" s="175">
        <v>53</v>
      </c>
      <c r="K20" s="63">
        <v>56</v>
      </c>
      <c r="L20" s="63">
        <f t="shared" si="2"/>
        <v>-3</v>
      </c>
      <c r="M20" s="201">
        <f t="shared" si="3"/>
        <v>-5.6603773584905662E-2</v>
      </c>
      <c r="O20" s="50" t="s">
        <v>60</v>
      </c>
      <c r="P20" s="28" t="s">
        <v>61</v>
      </c>
      <c r="Q20" s="63">
        <v>56</v>
      </c>
      <c r="R20" s="175">
        <v>53</v>
      </c>
      <c r="S20" s="231">
        <f t="shared" si="4"/>
        <v>3</v>
      </c>
      <c r="T20" s="232">
        <f t="shared" si="5"/>
        <v>5.3571428571428568E-2</v>
      </c>
      <c r="V20" s="44" t="s">
        <v>60</v>
      </c>
      <c r="W20" s="28" t="s">
        <v>61</v>
      </c>
      <c r="X20" s="175">
        <v>53</v>
      </c>
      <c r="Y20" s="175">
        <v>54</v>
      </c>
      <c r="Z20" s="231">
        <f t="shared" si="6"/>
        <v>-1</v>
      </c>
      <c r="AA20" s="232">
        <f t="shared" si="7"/>
        <v>-1.8867924528301886E-2</v>
      </c>
      <c r="AC20" s="50" t="s">
        <v>60</v>
      </c>
      <c r="AD20" s="28" t="s">
        <v>61</v>
      </c>
      <c r="AE20" s="175">
        <v>40</v>
      </c>
      <c r="AF20" s="175">
        <v>53</v>
      </c>
      <c r="AG20" s="63">
        <v>56</v>
      </c>
      <c r="AH20" s="175">
        <v>53</v>
      </c>
      <c r="AI20" s="175">
        <v>54</v>
      </c>
      <c r="AJ20" s="175">
        <v>53</v>
      </c>
      <c r="AK20" s="231">
        <f t="shared" si="8"/>
        <v>1</v>
      </c>
      <c r="AL20" s="232">
        <f t="shared" si="9"/>
        <v>1.8518518518518517E-2</v>
      </c>
    </row>
    <row r="21" spans="1:38" x14ac:dyDescent="0.25">
      <c r="A21" s="44" t="s">
        <v>60</v>
      </c>
      <c r="B21" s="28" t="s">
        <v>62</v>
      </c>
      <c r="C21" s="40">
        <v>13</v>
      </c>
      <c r="D21" s="175">
        <v>14</v>
      </c>
      <c r="E21" s="40">
        <f t="shared" si="0"/>
        <v>-1</v>
      </c>
      <c r="F21" s="192">
        <f t="shared" si="1"/>
        <v>-3.7037037037037035E-2</v>
      </c>
      <c r="H21" s="44" t="s">
        <v>60</v>
      </c>
      <c r="I21" s="28" t="s">
        <v>62</v>
      </c>
      <c r="J21" s="175">
        <v>14</v>
      </c>
      <c r="K21" s="63">
        <v>26</v>
      </c>
      <c r="L21" s="63">
        <f t="shared" si="2"/>
        <v>-12</v>
      </c>
      <c r="M21" s="201">
        <f t="shared" si="3"/>
        <v>-0.8571428571428571</v>
      </c>
      <c r="O21" s="44" t="s">
        <v>60</v>
      </c>
      <c r="P21" s="28" t="s">
        <v>62</v>
      </c>
      <c r="Q21" s="63">
        <v>26</v>
      </c>
      <c r="R21" s="63">
        <v>19</v>
      </c>
      <c r="S21" s="241">
        <f t="shared" si="4"/>
        <v>7</v>
      </c>
      <c r="T21" s="242">
        <f t="shared" si="5"/>
        <v>0.26923076923076922</v>
      </c>
      <c r="V21" s="78" t="s">
        <v>60</v>
      </c>
      <c r="W21" s="28" t="s">
        <v>62</v>
      </c>
      <c r="X21" s="63">
        <v>19</v>
      </c>
      <c r="Y21" s="63">
        <v>24</v>
      </c>
      <c r="Z21" s="241">
        <f t="shared" si="6"/>
        <v>-5</v>
      </c>
      <c r="AA21" s="242">
        <f t="shared" si="7"/>
        <v>-0.26315789473684209</v>
      </c>
      <c r="AC21" s="44" t="s">
        <v>60</v>
      </c>
      <c r="AD21" s="28" t="s">
        <v>62</v>
      </c>
      <c r="AE21" s="175">
        <v>13</v>
      </c>
      <c r="AF21" s="175">
        <v>14</v>
      </c>
      <c r="AG21" s="63">
        <v>26</v>
      </c>
      <c r="AH21" s="63">
        <v>19</v>
      </c>
      <c r="AI21" s="63">
        <v>24</v>
      </c>
      <c r="AJ21" s="175">
        <v>25</v>
      </c>
      <c r="AK21" s="231">
        <f t="shared" si="8"/>
        <v>-1</v>
      </c>
      <c r="AL21" s="232">
        <f t="shared" si="9"/>
        <v>-4.1666666666666664E-2</v>
      </c>
    </row>
    <row r="22" spans="1:38" x14ac:dyDescent="0.25">
      <c r="A22" s="60" t="s">
        <v>60</v>
      </c>
      <c r="B22" s="28" t="s">
        <v>63</v>
      </c>
      <c r="C22" s="40">
        <v>112</v>
      </c>
      <c r="D22" s="175">
        <v>125</v>
      </c>
      <c r="E22" s="40">
        <f t="shared" si="0"/>
        <v>-13</v>
      </c>
      <c r="F22" s="192">
        <f t="shared" si="1"/>
        <v>-5.4852320675105488E-2</v>
      </c>
      <c r="H22" s="60" t="s">
        <v>60</v>
      </c>
      <c r="I22" s="28" t="s">
        <v>63</v>
      </c>
      <c r="J22" s="175">
        <v>125</v>
      </c>
      <c r="K22" s="175">
        <v>139</v>
      </c>
      <c r="L22" s="31">
        <f t="shared" si="2"/>
        <v>-14</v>
      </c>
      <c r="M22" s="230">
        <f t="shared" si="3"/>
        <v>-0.112</v>
      </c>
      <c r="O22" s="60" t="s">
        <v>60</v>
      </c>
      <c r="P22" s="28" t="s">
        <v>63</v>
      </c>
      <c r="Q22" s="175">
        <v>139</v>
      </c>
      <c r="R22" s="175">
        <v>140</v>
      </c>
      <c r="S22" s="231">
        <f t="shared" si="4"/>
        <v>-1</v>
      </c>
      <c r="T22" s="232">
        <f t="shared" si="5"/>
        <v>-7.1942446043165471E-3</v>
      </c>
      <c r="V22" s="60" t="s">
        <v>60</v>
      </c>
      <c r="W22" s="28" t="s">
        <v>63</v>
      </c>
      <c r="X22" s="175">
        <v>140</v>
      </c>
      <c r="Y22" s="175">
        <v>140</v>
      </c>
      <c r="Z22" s="231">
        <f t="shared" si="6"/>
        <v>0</v>
      </c>
      <c r="AA22" s="232">
        <f t="shared" si="7"/>
        <v>0</v>
      </c>
      <c r="AC22" s="60" t="s">
        <v>60</v>
      </c>
      <c r="AD22" s="28" t="s">
        <v>63</v>
      </c>
      <c r="AE22" s="175">
        <v>112</v>
      </c>
      <c r="AF22" s="175">
        <v>125</v>
      </c>
      <c r="AG22" s="175">
        <v>139</v>
      </c>
      <c r="AH22" s="175">
        <v>140</v>
      </c>
      <c r="AI22" s="175">
        <v>140</v>
      </c>
      <c r="AJ22" s="175">
        <v>145</v>
      </c>
      <c r="AK22" s="231">
        <f t="shared" si="8"/>
        <v>-5</v>
      </c>
      <c r="AL22" s="232">
        <f t="shared" si="9"/>
        <v>-3.5714285714285712E-2</v>
      </c>
    </row>
    <row r="23" spans="1:38" x14ac:dyDescent="0.25">
      <c r="A23" s="48" t="s">
        <v>64</v>
      </c>
      <c r="B23" s="28" t="s">
        <v>65</v>
      </c>
      <c r="C23" s="40">
        <v>15</v>
      </c>
      <c r="D23" s="63">
        <v>25</v>
      </c>
      <c r="E23" s="40">
        <f t="shared" si="0"/>
        <v>-10</v>
      </c>
      <c r="F23" s="192">
        <f t="shared" si="1"/>
        <v>-0.25</v>
      </c>
      <c r="H23" s="48" t="s">
        <v>64</v>
      </c>
      <c r="I23" s="28" t="s">
        <v>65</v>
      </c>
      <c r="J23" s="63">
        <v>25</v>
      </c>
      <c r="K23" s="175">
        <v>32</v>
      </c>
      <c r="L23" s="31">
        <f t="shared" si="2"/>
        <v>-7</v>
      </c>
      <c r="M23" s="230">
        <f t="shared" si="3"/>
        <v>-0.28000000000000003</v>
      </c>
      <c r="O23" s="48" t="s">
        <v>64</v>
      </c>
      <c r="P23" s="28" t="s">
        <v>65</v>
      </c>
      <c r="Q23" s="175">
        <v>32</v>
      </c>
      <c r="R23" s="175">
        <v>30</v>
      </c>
      <c r="S23" s="231">
        <f t="shared" si="4"/>
        <v>2</v>
      </c>
      <c r="T23" s="232">
        <f t="shared" si="5"/>
        <v>6.25E-2</v>
      </c>
      <c r="V23" s="42" t="s">
        <v>64</v>
      </c>
      <c r="W23" s="28" t="s">
        <v>65</v>
      </c>
      <c r="X23" s="175">
        <v>30</v>
      </c>
      <c r="Y23" s="175">
        <v>31</v>
      </c>
      <c r="Z23" s="231">
        <f t="shared" si="6"/>
        <v>-1</v>
      </c>
      <c r="AA23" s="232">
        <f t="shared" si="7"/>
        <v>-3.3333333333333333E-2</v>
      </c>
      <c r="AC23" s="48" t="s">
        <v>64</v>
      </c>
      <c r="AD23" s="28" t="s">
        <v>65</v>
      </c>
      <c r="AE23" s="175">
        <v>15</v>
      </c>
      <c r="AF23" s="63">
        <v>25</v>
      </c>
      <c r="AG23" s="175">
        <v>32</v>
      </c>
      <c r="AH23" s="175">
        <v>30</v>
      </c>
      <c r="AI23" s="175">
        <v>31</v>
      </c>
      <c r="AJ23" s="175">
        <v>31</v>
      </c>
      <c r="AK23" s="231">
        <f t="shared" si="8"/>
        <v>0</v>
      </c>
      <c r="AL23" s="232">
        <f t="shared" si="9"/>
        <v>0</v>
      </c>
    </row>
    <row r="24" spans="1:38" x14ac:dyDescent="0.25">
      <c r="A24" s="44" t="s">
        <v>385</v>
      </c>
      <c r="B24" s="28" t="s">
        <v>319</v>
      </c>
      <c r="C24" s="40"/>
      <c r="D24" s="63"/>
      <c r="E24" s="40"/>
      <c r="F24" s="192"/>
      <c r="H24" s="44" t="s">
        <v>385</v>
      </c>
      <c r="I24" s="28" t="s">
        <v>319</v>
      </c>
      <c r="J24" s="175"/>
      <c r="K24" s="63">
        <v>37</v>
      </c>
      <c r="L24" s="63"/>
      <c r="M24" s="201"/>
      <c r="O24" s="44" t="s">
        <v>385</v>
      </c>
      <c r="P24" s="28" t="s">
        <v>319</v>
      </c>
      <c r="Q24" s="63">
        <v>37</v>
      </c>
      <c r="R24" s="63">
        <v>40</v>
      </c>
      <c r="S24" s="241">
        <f t="shared" si="4"/>
        <v>-3</v>
      </c>
      <c r="T24" s="242">
        <f t="shared" si="5"/>
        <v>-8.1081081081081086E-2</v>
      </c>
      <c r="V24" s="78" t="s">
        <v>385</v>
      </c>
      <c r="W24" s="28" t="s">
        <v>319</v>
      </c>
      <c r="X24" s="63">
        <v>40</v>
      </c>
      <c r="Y24" s="63">
        <v>94</v>
      </c>
      <c r="Z24" s="241">
        <f t="shared" si="6"/>
        <v>-54</v>
      </c>
      <c r="AA24" s="242">
        <f t="shared" si="7"/>
        <v>-1.35</v>
      </c>
      <c r="AC24" s="44" t="s">
        <v>385</v>
      </c>
      <c r="AD24" s="28" t="s">
        <v>319</v>
      </c>
      <c r="AE24" s="175"/>
      <c r="AF24" s="175"/>
      <c r="AG24" s="63">
        <v>37</v>
      </c>
      <c r="AH24" s="63">
        <v>40</v>
      </c>
      <c r="AI24" s="63">
        <v>94</v>
      </c>
      <c r="AJ24" s="63">
        <v>69</v>
      </c>
      <c r="AK24" s="241">
        <f t="shared" si="8"/>
        <v>25</v>
      </c>
      <c r="AL24" s="242">
        <f t="shared" si="9"/>
        <v>0.26595744680851063</v>
      </c>
    </row>
    <row r="25" spans="1:38" x14ac:dyDescent="0.25">
      <c r="A25" s="78" t="s">
        <v>66</v>
      </c>
      <c r="B25" s="28" t="s">
        <v>67</v>
      </c>
      <c r="C25" s="40">
        <v>48</v>
      </c>
      <c r="D25" s="175">
        <v>62</v>
      </c>
      <c r="E25" s="40">
        <f t="shared" si="0"/>
        <v>-14</v>
      </c>
      <c r="F25" s="192">
        <f t="shared" si="1"/>
        <v>-0.12727272727272726</v>
      </c>
      <c r="H25" s="78" t="s">
        <v>66</v>
      </c>
      <c r="I25" s="28" t="s">
        <v>67</v>
      </c>
      <c r="J25" s="175">
        <v>62</v>
      </c>
      <c r="K25" s="175">
        <v>50</v>
      </c>
      <c r="L25" s="31">
        <f t="shared" si="2"/>
        <v>12</v>
      </c>
      <c r="M25" s="230">
        <f t="shared" si="3"/>
        <v>0.19354838709677419</v>
      </c>
      <c r="O25" s="78" t="s">
        <v>66</v>
      </c>
      <c r="P25" s="28" t="s">
        <v>67</v>
      </c>
      <c r="Q25" s="175">
        <v>50</v>
      </c>
      <c r="R25" s="175">
        <v>46</v>
      </c>
      <c r="S25" s="231">
        <f t="shared" si="4"/>
        <v>4</v>
      </c>
      <c r="T25" s="232">
        <f t="shared" si="5"/>
        <v>0.08</v>
      </c>
      <c r="V25" s="48" t="s">
        <v>66</v>
      </c>
      <c r="W25" s="28" t="s">
        <v>67</v>
      </c>
      <c r="X25" s="175">
        <v>46</v>
      </c>
      <c r="Y25" s="175">
        <v>45</v>
      </c>
      <c r="Z25" s="231">
        <f t="shared" si="6"/>
        <v>1</v>
      </c>
      <c r="AA25" s="232">
        <f t="shared" si="7"/>
        <v>2.1739130434782608E-2</v>
      </c>
      <c r="AC25" s="78" t="s">
        <v>66</v>
      </c>
      <c r="AD25" s="28" t="s">
        <v>67</v>
      </c>
      <c r="AE25" s="175">
        <v>48</v>
      </c>
      <c r="AF25" s="175">
        <v>62</v>
      </c>
      <c r="AG25" s="175">
        <v>50</v>
      </c>
      <c r="AH25" s="175">
        <v>46</v>
      </c>
      <c r="AI25" s="175">
        <v>45</v>
      </c>
      <c r="AJ25" s="175">
        <v>46</v>
      </c>
      <c r="AK25" s="231">
        <f t="shared" si="8"/>
        <v>-1</v>
      </c>
      <c r="AL25" s="232">
        <f t="shared" si="9"/>
        <v>-2.2222222222222223E-2</v>
      </c>
    </row>
    <row r="26" spans="1:38" x14ac:dyDescent="0.25">
      <c r="A26" s="101" t="s">
        <v>386</v>
      </c>
      <c r="B26" s="28" t="s">
        <v>273</v>
      </c>
      <c r="C26" s="40"/>
      <c r="D26" s="175"/>
      <c r="E26" s="40"/>
      <c r="F26" s="192"/>
      <c r="H26" s="101" t="s">
        <v>386</v>
      </c>
      <c r="I26" s="28" t="s">
        <v>273</v>
      </c>
      <c r="J26" s="175"/>
      <c r="K26" s="63">
        <v>102</v>
      </c>
      <c r="L26" s="63"/>
      <c r="M26" s="201"/>
      <c r="O26" s="101" t="s">
        <v>386</v>
      </c>
      <c r="P26" s="28" t="s">
        <v>273</v>
      </c>
      <c r="Q26" s="63">
        <v>102</v>
      </c>
      <c r="R26" s="175">
        <v>101</v>
      </c>
      <c r="S26" s="231">
        <f t="shared" si="4"/>
        <v>1</v>
      </c>
      <c r="T26" s="232">
        <f t="shared" si="5"/>
        <v>9.8039215686274508E-3</v>
      </c>
      <c r="V26" s="101" t="s">
        <v>386</v>
      </c>
      <c r="W26" s="28" t="s">
        <v>273</v>
      </c>
      <c r="X26" s="175">
        <v>101</v>
      </c>
      <c r="Y26" s="175">
        <v>103</v>
      </c>
      <c r="Z26" s="231">
        <f t="shared" si="6"/>
        <v>-2</v>
      </c>
      <c r="AA26" s="232">
        <f t="shared" si="7"/>
        <v>-1.9801980198019802E-2</v>
      </c>
      <c r="AC26" s="101" t="s">
        <v>386</v>
      </c>
      <c r="AD26" s="28" t="s">
        <v>273</v>
      </c>
      <c r="AE26" s="175"/>
      <c r="AF26" s="175"/>
      <c r="AG26" s="63">
        <v>102</v>
      </c>
      <c r="AH26" s="175">
        <v>101</v>
      </c>
      <c r="AI26" s="175">
        <v>103</v>
      </c>
      <c r="AJ26" s="175">
        <v>106</v>
      </c>
      <c r="AK26" s="231">
        <f t="shared" si="8"/>
        <v>-3</v>
      </c>
      <c r="AL26" s="232">
        <f t="shared" si="9"/>
        <v>-2.9126213592233011E-2</v>
      </c>
    </row>
    <row r="27" spans="1:38" x14ac:dyDescent="0.25">
      <c r="A27" s="44" t="s">
        <v>386</v>
      </c>
      <c r="B27" s="28" t="s">
        <v>118</v>
      </c>
      <c r="C27" s="40"/>
      <c r="D27" s="175"/>
      <c r="E27" s="40"/>
      <c r="F27" s="192"/>
      <c r="H27" s="44" t="s">
        <v>386</v>
      </c>
      <c r="I27" s="28" t="s">
        <v>118</v>
      </c>
      <c r="J27" s="175"/>
      <c r="K27" s="63">
        <v>108</v>
      </c>
      <c r="L27" s="63"/>
      <c r="M27" s="201"/>
      <c r="O27" s="44" t="s">
        <v>386</v>
      </c>
      <c r="P27" s="28" t="s">
        <v>118</v>
      </c>
      <c r="Q27" s="63">
        <v>108</v>
      </c>
      <c r="R27" s="175">
        <v>108</v>
      </c>
      <c r="S27" s="231">
        <f t="shared" si="4"/>
        <v>0</v>
      </c>
      <c r="T27" s="232">
        <f t="shared" si="5"/>
        <v>0</v>
      </c>
      <c r="V27" s="44" t="s">
        <v>386</v>
      </c>
      <c r="W27" s="28" t="s">
        <v>118</v>
      </c>
      <c r="X27" s="175">
        <v>108</v>
      </c>
      <c r="Y27" s="63">
        <v>87</v>
      </c>
      <c r="Z27" s="241">
        <f t="shared" si="6"/>
        <v>21</v>
      </c>
      <c r="AA27" s="242">
        <f t="shared" si="7"/>
        <v>0.19444444444444445</v>
      </c>
      <c r="AC27" s="44" t="s">
        <v>386</v>
      </c>
      <c r="AD27" s="28" t="s">
        <v>118</v>
      </c>
      <c r="AE27" s="175"/>
      <c r="AF27" s="175"/>
      <c r="AG27" s="63">
        <v>108</v>
      </c>
      <c r="AH27" s="175">
        <v>108</v>
      </c>
      <c r="AI27" s="63">
        <v>87</v>
      </c>
      <c r="AJ27" s="175">
        <v>83</v>
      </c>
      <c r="AK27" s="231">
        <f t="shared" si="8"/>
        <v>4</v>
      </c>
      <c r="AL27" s="232">
        <f t="shared" si="9"/>
        <v>4.5977011494252873E-2</v>
      </c>
    </row>
    <row r="28" spans="1:38" x14ac:dyDescent="0.25">
      <c r="A28" s="48" t="s">
        <v>68</v>
      </c>
      <c r="B28" s="43" t="s">
        <v>69</v>
      </c>
      <c r="C28" s="40">
        <v>115</v>
      </c>
      <c r="D28" s="63">
        <v>106</v>
      </c>
      <c r="E28" s="40">
        <f t="shared" si="0"/>
        <v>9</v>
      </c>
      <c r="F28" s="192">
        <f t="shared" si="1"/>
        <v>4.072398190045249E-2</v>
      </c>
      <c r="H28" s="48" t="s">
        <v>68</v>
      </c>
      <c r="I28" s="43" t="s">
        <v>69</v>
      </c>
      <c r="J28" s="63">
        <v>106</v>
      </c>
      <c r="K28" s="175">
        <v>138</v>
      </c>
      <c r="L28" s="31">
        <f t="shared" si="2"/>
        <v>-32</v>
      </c>
      <c r="M28" s="230">
        <f t="shared" si="3"/>
        <v>-0.30188679245283018</v>
      </c>
      <c r="O28" s="48" t="s">
        <v>68</v>
      </c>
      <c r="P28" s="43" t="s">
        <v>69</v>
      </c>
      <c r="Q28" s="175">
        <v>138</v>
      </c>
      <c r="R28" s="175">
        <v>139</v>
      </c>
      <c r="S28" s="231">
        <f t="shared" si="4"/>
        <v>-1</v>
      </c>
      <c r="T28" s="232">
        <f t="shared" si="5"/>
        <v>-7.246376811594203E-3</v>
      </c>
      <c r="V28" s="42" t="s">
        <v>68</v>
      </c>
      <c r="W28" s="43" t="s">
        <v>69</v>
      </c>
      <c r="X28" s="175">
        <v>139</v>
      </c>
      <c r="Y28" s="175">
        <v>139</v>
      </c>
      <c r="Z28" s="231">
        <f t="shared" si="6"/>
        <v>0</v>
      </c>
      <c r="AA28" s="232">
        <f t="shared" si="7"/>
        <v>0</v>
      </c>
      <c r="AC28" s="48" t="s">
        <v>68</v>
      </c>
      <c r="AD28" s="43" t="s">
        <v>69</v>
      </c>
      <c r="AE28" s="175">
        <v>115</v>
      </c>
      <c r="AF28" s="63">
        <v>106</v>
      </c>
      <c r="AG28" s="175">
        <v>138</v>
      </c>
      <c r="AH28" s="175">
        <v>139</v>
      </c>
      <c r="AI28" s="175">
        <v>139</v>
      </c>
      <c r="AJ28" s="175">
        <v>144</v>
      </c>
      <c r="AK28" s="231">
        <f t="shared" si="8"/>
        <v>-5</v>
      </c>
      <c r="AL28" s="232">
        <f t="shared" si="9"/>
        <v>-3.5971223021582732E-2</v>
      </c>
    </row>
    <row r="29" spans="1:38" x14ac:dyDescent="0.25">
      <c r="A29" s="41" t="s">
        <v>68</v>
      </c>
      <c r="B29" s="43" t="s">
        <v>70</v>
      </c>
      <c r="C29" s="40">
        <v>47</v>
      </c>
      <c r="D29" s="175">
        <v>42</v>
      </c>
      <c r="E29" s="40">
        <f t="shared" si="0"/>
        <v>5</v>
      </c>
      <c r="F29" s="192">
        <f t="shared" si="1"/>
        <v>5.6179775280898875E-2</v>
      </c>
      <c r="H29" s="41" t="s">
        <v>68</v>
      </c>
      <c r="I29" s="43" t="s">
        <v>70</v>
      </c>
      <c r="J29" s="175">
        <v>42</v>
      </c>
      <c r="K29" s="175">
        <v>46</v>
      </c>
      <c r="L29" s="31">
        <f t="shared" si="2"/>
        <v>-4</v>
      </c>
      <c r="M29" s="230">
        <f t="shared" si="3"/>
        <v>-9.5238095238095233E-2</v>
      </c>
      <c r="O29" s="41" t="s">
        <v>68</v>
      </c>
      <c r="P29" s="43" t="s">
        <v>70</v>
      </c>
      <c r="Q29" s="175">
        <v>46</v>
      </c>
      <c r="R29" s="175">
        <v>43</v>
      </c>
      <c r="S29" s="231">
        <f t="shared" si="4"/>
        <v>3</v>
      </c>
      <c r="T29" s="232">
        <f t="shared" si="5"/>
        <v>6.5217391304347824E-2</v>
      </c>
      <c r="V29" s="27" t="s">
        <v>68</v>
      </c>
      <c r="W29" s="43" t="s">
        <v>70</v>
      </c>
      <c r="X29" s="175">
        <v>43</v>
      </c>
      <c r="Y29" s="175">
        <v>41</v>
      </c>
      <c r="Z29" s="231">
        <f t="shared" si="6"/>
        <v>2</v>
      </c>
      <c r="AA29" s="232">
        <f t="shared" si="7"/>
        <v>4.6511627906976744E-2</v>
      </c>
      <c r="AC29" s="41" t="s">
        <v>68</v>
      </c>
      <c r="AD29" s="43" t="s">
        <v>70</v>
      </c>
      <c r="AE29" s="175">
        <v>47</v>
      </c>
      <c r="AF29" s="175">
        <v>42</v>
      </c>
      <c r="AG29" s="175">
        <v>46</v>
      </c>
      <c r="AH29" s="175">
        <v>43</v>
      </c>
      <c r="AI29" s="175">
        <v>41</v>
      </c>
      <c r="AJ29" s="175">
        <v>44</v>
      </c>
      <c r="AK29" s="231">
        <f t="shared" si="8"/>
        <v>-3</v>
      </c>
      <c r="AL29" s="232">
        <f t="shared" si="9"/>
        <v>-7.3170731707317069E-2</v>
      </c>
    </row>
    <row r="30" spans="1:38" x14ac:dyDescent="0.25">
      <c r="A30" s="75" t="s">
        <v>71</v>
      </c>
      <c r="B30" s="43" t="s">
        <v>72</v>
      </c>
      <c r="C30" s="40">
        <v>159</v>
      </c>
      <c r="D30" s="63">
        <v>134</v>
      </c>
      <c r="E30" s="40">
        <f t="shared" si="0"/>
        <v>25</v>
      </c>
      <c r="F30" s="192">
        <f t="shared" si="1"/>
        <v>8.5324232081911269E-2</v>
      </c>
      <c r="H30" s="75" t="s">
        <v>71</v>
      </c>
      <c r="I30" s="43" t="s">
        <v>72</v>
      </c>
      <c r="J30" s="63">
        <v>134</v>
      </c>
      <c r="K30" s="175">
        <v>166</v>
      </c>
      <c r="L30" s="31">
        <f t="shared" si="2"/>
        <v>-32</v>
      </c>
      <c r="M30" s="230">
        <f t="shared" si="3"/>
        <v>-0.23880597014925373</v>
      </c>
      <c r="O30" s="75" t="s">
        <v>71</v>
      </c>
      <c r="P30" s="43" t="s">
        <v>72</v>
      </c>
      <c r="Q30" s="175">
        <v>166</v>
      </c>
      <c r="R30" s="175">
        <v>167</v>
      </c>
      <c r="S30" s="231">
        <f t="shared" si="4"/>
        <v>-1</v>
      </c>
      <c r="T30" s="232">
        <f t="shared" si="5"/>
        <v>-6.024096385542169E-3</v>
      </c>
      <c r="V30" s="62" t="s">
        <v>71</v>
      </c>
      <c r="W30" s="43" t="s">
        <v>72</v>
      </c>
      <c r="X30" s="175">
        <v>167</v>
      </c>
      <c r="Y30" s="175">
        <v>167</v>
      </c>
      <c r="Z30" s="231">
        <f t="shared" si="6"/>
        <v>0</v>
      </c>
      <c r="AA30" s="232">
        <f t="shared" si="7"/>
        <v>0</v>
      </c>
      <c r="AC30" s="75" t="s">
        <v>71</v>
      </c>
      <c r="AD30" s="43" t="s">
        <v>72</v>
      </c>
      <c r="AE30" s="175">
        <v>159</v>
      </c>
      <c r="AF30" s="63">
        <v>134</v>
      </c>
      <c r="AG30" s="175">
        <v>166</v>
      </c>
      <c r="AH30" s="175">
        <v>167</v>
      </c>
      <c r="AI30" s="175">
        <v>167</v>
      </c>
      <c r="AJ30" s="175">
        <v>170</v>
      </c>
      <c r="AK30" s="231">
        <f t="shared" si="8"/>
        <v>-3</v>
      </c>
      <c r="AL30" s="232">
        <f t="shared" si="9"/>
        <v>-1.7964071856287425E-2</v>
      </c>
    </row>
    <row r="31" spans="1:38" x14ac:dyDescent="0.25">
      <c r="A31" s="78" t="s">
        <v>73</v>
      </c>
      <c r="B31" s="28" t="s">
        <v>74</v>
      </c>
      <c r="C31" s="40">
        <v>55</v>
      </c>
      <c r="D31" s="175">
        <v>66</v>
      </c>
      <c r="E31" s="40">
        <f t="shared" si="0"/>
        <v>-11</v>
      </c>
      <c r="F31" s="192">
        <f t="shared" si="1"/>
        <v>-9.0909090909090912E-2</v>
      </c>
      <c r="H31" s="78" t="s">
        <v>73</v>
      </c>
      <c r="I31" s="28" t="s">
        <v>74</v>
      </c>
      <c r="J31" s="175">
        <v>66</v>
      </c>
      <c r="K31" s="175">
        <v>67</v>
      </c>
      <c r="L31" s="31">
        <f t="shared" si="2"/>
        <v>-1</v>
      </c>
      <c r="M31" s="230">
        <f t="shared" si="3"/>
        <v>-1.5151515151515152E-2</v>
      </c>
      <c r="O31" s="78" t="s">
        <v>73</v>
      </c>
      <c r="P31" s="28" t="s">
        <v>74</v>
      </c>
      <c r="Q31" s="175">
        <v>67</v>
      </c>
      <c r="R31" s="175">
        <v>62</v>
      </c>
      <c r="S31" s="231">
        <f t="shared" si="4"/>
        <v>5</v>
      </c>
      <c r="T31" s="232">
        <f t="shared" si="5"/>
        <v>7.4626865671641784E-2</v>
      </c>
      <c r="V31" s="48" t="s">
        <v>73</v>
      </c>
      <c r="W31" s="28" t="s">
        <v>74</v>
      </c>
      <c r="X31" s="175">
        <v>62</v>
      </c>
      <c r="Y31" s="175">
        <v>65</v>
      </c>
      <c r="Z31" s="231">
        <f t="shared" si="6"/>
        <v>-3</v>
      </c>
      <c r="AA31" s="232">
        <f t="shared" si="7"/>
        <v>-4.8387096774193547E-2</v>
      </c>
      <c r="AC31" s="78" t="s">
        <v>73</v>
      </c>
      <c r="AD31" s="28" t="s">
        <v>74</v>
      </c>
      <c r="AE31" s="175">
        <v>55</v>
      </c>
      <c r="AF31" s="175">
        <v>66</v>
      </c>
      <c r="AG31" s="175">
        <v>67</v>
      </c>
      <c r="AH31" s="175">
        <v>62</v>
      </c>
      <c r="AI31" s="175">
        <v>65</v>
      </c>
      <c r="AJ31" s="175">
        <v>62</v>
      </c>
      <c r="AK31" s="231">
        <f t="shared" si="8"/>
        <v>3</v>
      </c>
      <c r="AL31" s="232">
        <f t="shared" si="9"/>
        <v>4.6153846153846156E-2</v>
      </c>
    </row>
    <row r="32" spans="1:38" x14ac:dyDescent="0.25">
      <c r="A32" s="91" t="s">
        <v>75</v>
      </c>
      <c r="B32" s="202" t="s">
        <v>76</v>
      </c>
      <c r="C32" s="40">
        <v>165</v>
      </c>
      <c r="D32" s="63">
        <v>160</v>
      </c>
      <c r="E32" s="40">
        <f t="shared" si="0"/>
        <v>5</v>
      </c>
      <c r="F32" s="192">
        <f t="shared" si="1"/>
        <v>1.5384615384615385E-2</v>
      </c>
      <c r="H32" s="91" t="s">
        <v>75</v>
      </c>
      <c r="I32" s="202" t="s">
        <v>76</v>
      </c>
      <c r="J32" s="63">
        <v>160</v>
      </c>
      <c r="K32" s="175">
        <v>184</v>
      </c>
      <c r="L32" s="31">
        <f t="shared" si="2"/>
        <v>-24</v>
      </c>
      <c r="M32" s="230">
        <f t="shared" si="3"/>
        <v>-0.15</v>
      </c>
      <c r="O32" s="91" t="s">
        <v>75</v>
      </c>
      <c r="P32" s="202" t="s">
        <v>76</v>
      </c>
      <c r="Q32" s="175">
        <v>184</v>
      </c>
      <c r="R32" s="175">
        <v>186</v>
      </c>
      <c r="S32" s="231">
        <f t="shared" si="4"/>
        <v>-2</v>
      </c>
      <c r="T32" s="232">
        <f t="shared" si="5"/>
        <v>-1.0869565217391304E-2</v>
      </c>
      <c r="V32" s="75" t="s">
        <v>75</v>
      </c>
      <c r="W32" s="202" t="s">
        <v>76</v>
      </c>
      <c r="X32" s="175">
        <v>186</v>
      </c>
      <c r="Y32" s="175">
        <v>189</v>
      </c>
      <c r="Z32" s="231">
        <f t="shared" si="6"/>
        <v>-3</v>
      </c>
      <c r="AA32" s="232">
        <f t="shared" si="7"/>
        <v>-1.6129032258064516E-2</v>
      </c>
      <c r="AC32" s="91" t="s">
        <v>75</v>
      </c>
      <c r="AD32" s="202" t="s">
        <v>76</v>
      </c>
      <c r="AE32" s="175">
        <v>165</v>
      </c>
      <c r="AF32" s="63">
        <v>160</v>
      </c>
      <c r="AG32" s="175">
        <v>184</v>
      </c>
      <c r="AH32" s="175">
        <v>186</v>
      </c>
      <c r="AI32" s="175">
        <v>189</v>
      </c>
      <c r="AJ32" s="175">
        <v>194</v>
      </c>
      <c r="AK32" s="231">
        <f t="shared" si="8"/>
        <v>-5</v>
      </c>
      <c r="AL32" s="232">
        <f t="shared" si="9"/>
        <v>-2.6455026455026454E-2</v>
      </c>
    </row>
    <row r="33" spans="1:38" x14ac:dyDescent="0.25">
      <c r="A33" s="50" t="s">
        <v>77</v>
      </c>
      <c r="B33" s="28" t="s">
        <v>78</v>
      </c>
      <c r="C33" s="40">
        <v>67</v>
      </c>
      <c r="D33" s="175">
        <v>39</v>
      </c>
      <c r="E33" s="40">
        <f t="shared" si="0"/>
        <v>28</v>
      </c>
      <c r="F33" s="192">
        <f t="shared" si="1"/>
        <v>0.26415094339622641</v>
      </c>
      <c r="H33" s="50" t="s">
        <v>77</v>
      </c>
      <c r="I33" s="28" t="s">
        <v>78</v>
      </c>
      <c r="J33" s="175">
        <v>39</v>
      </c>
      <c r="K33" s="175">
        <v>38</v>
      </c>
      <c r="L33" s="31">
        <f t="shared" si="2"/>
        <v>1</v>
      </c>
      <c r="M33" s="230">
        <f t="shared" si="3"/>
        <v>2.564102564102564E-2</v>
      </c>
      <c r="O33" s="50" t="s">
        <v>77</v>
      </c>
      <c r="P33" s="28" t="s">
        <v>78</v>
      </c>
      <c r="Q33" s="175">
        <v>38</v>
      </c>
      <c r="R33" s="175">
        <v>36</v>
      </c>
      <c r="S33" s="231">
        <f t="shared" si="4"/>
        <v>2</v>
      </c>
      <c r="T33" s="232">
        <f t="shared" si="5"/>
        <v>5.2631578947368418E-2</v>
      </c>
      <c r="V33" s="78" t="s">
        <v>77</v>
      </c>
      <c r="W33" s="28" t="s">
        <v>78</v>
      </c>
      <c r="X33" s="175">
        <v>36</v>
      </c>
      <c r="Y33" s="175">
        <v>35</v>
      </c>
      <c r="Z33" s="231">
        <f t="shared" si="6"/>
        <v>1</v>
      </c>
      <c r="AA33" s="232">
        <f t="shared" si="7"/>
        <v>2.7777777777777776E-2</v>
      </c>
      <c r="AC33" s="50" t="s">
        <v>77</v>
      </c>
      <c r="AD33" s="28" t="s">
        <v>78</v>
      </c>
      <c r="AE33" s="175">
        <v>67</v>
      </c>
      <c r="AF33" s="175">
        <v>39</v>
      </c>
      <c r="AG33" s="175">
        <v>38</v>
      </c>
      <c r="AH33" s="175">
        <v>36</v>
      </c>
      <c r="AI33" s="175">
        <v>35</v>
      </c>
      <c r="AJ33" s="175">
        <v>36</v>
      </c>
      <c r="AK33" s="231">
        <f t="shared" si="8"/>
        <v>-1</v>
      </c>
      <c r="AL33" s="232">
        <f t="shared" si="9"/>
        <v>-2.8571428571428571E-2</v>
      </c>
    </row>
    <row r="34" spans="1:38" x14ac:dyDescent="0.25">
      <c r="A34" s="79" t="s">
        <v>387</v>
      </c>
      <c r="B34" s="28" t="s">
        <v>388</v>
      </c>
      <c r="C34" s="40"/>
      <c r="D34" s="175"/>
      <c r="E34" s="40"/>
      <c r="F34" s="192"/>
      <c r="H34" s="79" t="s">
        <v>387</v>
      </c>
      <c r="I34" s="28" t="s">
        <v>388</v>
      </c>
      <c r="J34" s="175"/>
      <c r="K34" s="63">
        <v>83</v>
      </c>
      <c r="L34" s="63">
        <f t="shared" si="2"/>
        <v>-83</v>
      </c>
      <c r="M34" s="201"/>
      <c r="O34" s="79" t="s">
        <v>387</v>
      </c>
      <c r="P34" s="28" t="s">
        <v>388</v>
      </c>
      <c r="Q34" s="63">
        <v>83</v>
      </c>
      <c r="R34" s="175">
        <v>82</v>
      </c>
      <c r="S34" s="231">
        <f t="shared" si="4"/>
        <v>1</v>
      </c>
      <c r="T34" s="232">
        <f t="shared" si="5"/>
        <v>1.2048192771084338E-2</v>
      </c>
      <c r="V34" s="78" t="s">
        <v>387</v>
      </c>
      <c r="W34" s="28" t="s">
        <v>388</v>
      </c>
      <c r="X34" s="175">
        <v>82</v>
      </c>
      <c r="Y34" s="63">
        <v>113</v>
      </c>
      <c r="Z34" s="241">
        <f t="shared" si="6"/>
        <v>-31</v>
      </c>
      <c r="AA34" s="242">
        <f t="shared" si="7"/>
        <v>-0.37804878048780488</v>
      </c>
      <c r="AC34" s="79" t="s">
        <v>387</v>
      </c>
      <c r="AD34" s="28" t="s">
        <v>388</v>
      </c>
      <c r="AE34" s="175"/>
      <c r="AF34" s="175"/>
      <c r="AG34" s="63">
        <v>83</v>
      </c>
      <c r="AH34" s="175">
        <v>82</v>
      </c>
      <c r="AI34" s="63">
        <v>113</v>
      </c>
      <c r="AJ34" s="175">
        <v>113</v>
      </c>
      <c r="AK34" s="231">
        <f t="shared" si="8"/>
        <v>0</v>
      </c>
      <c r="AL34" s="232">
        <f t="shared" si="9"/>
        <v>0</v>
      </c>
    </row>
    <row r="35" spans="1:38" x14ac:dyDescent="0.25">
      <c r="A35" s="79" t="s">
        <v>79</v>
      </c>
      <c r="B35" s="28" t="s">
        <v>80</v>
      </c>
      <c r="C35" s="40">
        <v>49</v>
      </c>
      <c r="D35" s="175">
        <v>32</v>
      </c>
      <c r="E35" s="40">
        <f t="shared" si="0"/>
        <v>17</v>
      </c>
      <c r="F35" s="192">
        <f t="shared" si="1"/>
        <v>0.20987654320987653</v>
      </c>
      <c r="H35" s="79" t="s">
        <v>79</v>
      </c>
      <c r="I35" s="28" t="s">
        <v>80</v>
      </c>
      <c r="J35" s="175">
        <v>32</v>
      </c>
      <c r="K35" s="175">
        <v>48</v>
      </c>
      <c r="L35" s="31">
        <f t="shared" si="2"/>
        <v>-16</v>
      </c>
      <c r="M35" s="230">
        <f t="shared" si="3"/>
        <v>-0.5</v>
      </c>
      <c r="O35" s="79" t="s">
        <v>79</v>
      </c>
      <c r="P35" s="28" t="s">
        <v>80</v>
      </c>
      <c r="Q35" s="175">
        <v>48</v>
      </c>
      <c r="R35" s="175">
        <v>44</v>
      </c>
      <c r="S35" s="231">
        <f t="shared" si="4"/>
        <v>4</v>
      </c>
      <c r="T35" s="232">
        <f t="shared" si="5"/>
        <v>8.3333333333333329E-2</v>
      </c>
      <c r="V35" s="78" t="s">
        <v>79</v>
      </c>
      <c r="W35" s="28" t="s">
        <v>80</v>
      </c>
      <c r="X35" s="175">
        <v>44</v>
      </c>
      <c r="Y35" s="175">
        <v>41</v>
      </c>
      <c r="Z35" s="231">
        <f t="shared" si="6"/>
        <v>3</v>
      </c>
      <c r="AA35" s="232">
        <f t="shared" si="7"/>
        <v>6.8181818181818177E-2</v>
      </c>
      <c r="AC35" s="79" t="s">
        <v>79</v>
      </c>
      <c r="AD35" s="28" t="s">
        <v>80</v>
      </c>
      <c r="AE35" s="175">
        <v>49</v>
      </c>
      <c r="AF35" s="175">
        <v>32</v>
      </c>
      <c r="AG35" s="175">
        <v>48</v>
      </c>
      <c r="AH35" s="175">
        <v>44</v>
      </c>
      <c r="AI35" s="175">
        <v>41</v>
      </c>
      <c r="AJ35" s="175">
        <v>40</v>
      </c>
      <c r="AK35" s="231">
        <f t="shared" si="8"/>
        <v>1</v>
      </c>
      <c r="AL35" s="232">
        <f t="shared" si="9"/>
        <v>2.4390243902439025E-2</v>
      </c>
    </row>
    <row r="36" spans="1:38" x14ac:dyDescent="0.25">
      <c r="A36" s="42" t="s">
        <v>81</v>
      </c>
      <c r="B36" s="43" t="s">
        <v>82</v>
      </c>
      <c r="C36" s="40">
        <v>16</v>
      </c>
      <c r="D36" s="175">
        <v>10</v>
      </c>
      <c r="E36" s="40">
        <f t="shared" si="0"/>
        <v>6</v>
      </c>
      <c r="F36" s="192">
        <f t="shared" si="1"/>
        <v>0.23076923076923078</v>
      </c>
      <c r="H36" s="42" t="s">
        <v>81</v>
      </c>
      <c r="I36" s="43" t="s">
        <v>82</v>
      </c>
      <c r="J36" s="175">
        <v>10</v>
      </c>
      <c r="K36" s="175">
        <v>8</v>
      </c>
      <c r="L36" s="31">
        <f t="shared" si="2"/>
        <v>2</v>
      </c>
      <c r="M36" s="230">
        <f t="shared" si="3"/>
        <v>0.2</v>
      </c>
      <c r="O36" s="42" t="s">
        <v>81</v>
      </c>
      <c r="P36" s="43" t="s">
        <v>82</v>
      </c>
      <c r="Q36" s="175">
        <v>8</v>
      </c>
      <c r="R36" s="175">
        <v>7</v>
      </c>
      <c r="S36" s="231">
        <f t="shared" si="4"/>
        <v>1</v>
      </c>
      <c r="T36" s="232">
        <f t="shared" si="5"/>
        <v>0.125</v>
      </c>
      <c r="V36" s="42" t="s">
        <v>81</v>
      </c>
      <c r="W36" s="43" t="s">
        <v>82</v>
      </c>
      <c r="X36" s="175">
        <v>7</v>
      </c>
      <c r="Y36" s="175">
        <v>8</v>
      </c>
      <c r="Z36" s="231">
        <f t="shared" si="6"/>
        <v>-1</v>
      </c>
      <c r="AA36" s="232">
        <f t="shared" si="7"/>
        <v>-0.14285714285714285</v>
      </c>
      <c r="AC36" s="42" t="s">
        <v>81</v>
      </c>
      <c r="AD36" s="43" t="s">
        <v>82</v>
      </c>
      <c r="AE36" s="175">
        <v>16</v>
      </c>
      <c r="AF36" s="175">
        <v>10</v>
      </c>
      <c r="AG36" s="175">
        <v>8</v>
      </c>
      <c r="AH36" s="175">
        <v>7</v>
      </c>
      <c r="AI36" s="175">
        <v>8</v>
      </c>
      <c r="AJ36" s="175">
        <v>8</v>
      </c>
      <c r="AK36" s="231">
        <f t="shared" si="8"/>
        <v>0</v>
      </c>
      <c r="AL36" s="232">
        <f t="shared" si="9"/>
        <v>0</v>
      </c>
    </row>
    <row r="37" spans="1:38" x14ac:dyDescent="0.25">
      <c r="A37" s="41" t="s">
        <v>83</v>
      </c>
      <c r="B37" s="28" t="s">
        <v>85</v>
      </c>
      <c r="C37" s="40">
        <v>71</v>
      </c>
      <c r="D37" s="175">
        <v>86</v>
      </c>
      <c r="E37" s="40">
        <f t="shared" si="0"/>
        <v>-15</v>
      </c>
      <c r="F37" s="192">
        <f t="shared" si="1"/>
        <v>-9.5541401273885357E-2</v>
      </c>
      <c r="H37" s="41" t="s">
        <v>83</v>
      </c>
      <c r="I37" s="28" t="s">
        <v>85</v>
      </c>
      <c r="J37" s="175">
        <v>86</v>
      </c>
      <c r="K37" s="175">
        <v>85</v>
      </c>
      <c r="L37" s="31">
        <f t="shared" si="2"/>
        <v>1</v>
      </c>
      <c r="M37" s="230">
        <f t="shared" si="3"/>
        <v>1.1627906976744186E-2</v>
      </c>
      <c r="O37" s="41" t="s">
        <v>83</v>
      </c>
      <c r="P37" s="28" t="s">
        <v>85</v>
      </c>
      <c r="Q37" s="175">
        <v>85</v>
      </c>
      <c r="R37" s="175">
        <v>85</v>
      </c>
      <c r="S37" s="231">
        <f t="shared" si="4"/>
        <v>0</v>
      </c>
      <c r="T37" s="232">
        <f t="shared" si="5"/>
        <v>0</v>
      </c>
      <c r="V37" s="59" t="s">
        <v>83</v>
      </c>
      <c r="W37" s="28" t="s">
        <v>85</v>
      </c>
      <c r="X37" s="175">
        <v>85</v>
      </c>
      <c r="Y37" s="175">
        <v>90</v>
      </c>
      <c r="Z37" s="231">
        <f t="shared" si="6"/>
        <v>-5</v>
      </c>
      <c r="AA37" s="232">
        <f t="shared" si="7"/>
        <v>-5.8823529411764705E-2</v>
      </c>
      <c r="AC37" s="41" t="s">
        <v>83</v>
      </c>
      <c r="AD37" s="28" t="s">
        <v>85</v>
      </c>
      <c r="AE37" s="175">
        <v>71</v>
      </c>
      <c r="AF37" s="175">
        <v>86</v>
      </c>
      <c r="AG37" s="175">
        <v>85</v>
      </c>
      <c r="AH37" s="175">
        <v>85</v>
      </c>
      <c r="AI37" s="175">
        <v>90</v>
      </c>
      <c r="AJ37" s="175">
        <v>90</v>
      </c>
      <c r="AK37" s="231">
        <f t="shared" si="8"/>
        <v>0</v>
      </c>
      <c r="AL37" s="232">
        <f t="shared" si="9"/>
        <v>0</v>
      </c>
    </row>
    <row r="38" spans="1:38" x14ac:dyDescent="0.25">
      <c r="A38" s="41" t="s">
        <v>86</v>
      </c>
      <c r="B38" s="43" t="s">
        <v>87</v>
      </c>
      <c r="C38" s="40">
        <v>121</v>
      </c>
      <c r="D38" s="63">
        <v>47</v>
      </c>
      <c r="E38" s="40">
        <f t="shared" si="0"/>
        <v>74</v>
      </c>
      <c r="F38" s="192">
        <f t="shared" si="1"/>
        <v>0.44047619047619047</v>
      </c>
      <c r="H38" s="41" t="s">
        <v>86</v>
      </c>
      <c r="I38" s="43" t="s">
        <v>87</v>
      </c>
      <c r="J38" s="63">
        <v>47</v>
      </c>
      <c r="K38" s="175">
        <v>49</v>
      </c>
      <c r="L38" s="31">
        <f t="shared" si="2"/>
        <v>-2</v>
      </c>
      <c r="M38" s="230">
        <f t="shared" si="3"/>
        <v>-4.2553191489361701E-2</v>
      </c>
      <c r="O38" s="41" t="s">
        <v>86</v>
      </c>
      <c r="P38" s="43" t="s">
        <v>87</v>
      </c>
      <c r="Q38" s="175">
        <v>49</v>
      </c>
      <c r="R38" s="175">
        <v>45</v>
      </c>
      <c r="S38" s="231">
        <f t="shared" si="4"/>
        <v>4</v>
      </c>
      <c r="T38" s="232">
        <f t="shared" si="5"/>
        <v>8.1632653061224483E-2</v>
      </c>
      <c r="V38" s="59" t="s">
        <v>86</v>
      </c>
      <c r="W38" s="43" t="s">
        <v>87</v>
      </c>
      <c r="X38" s="175">
        <v>45</v>
      </c>
      <c r="Y38" s="175">
        <v>44</v>
      </c>
      <c r="Z38" s="231">
        <f t="shared" si="6"/>
        <v>1</v>
      </c>
      <c r="AA38" s="232">
        <f t="shared" si="7"/>
        <v>2.2222222222222223E-2</v>
      </c>
      <c r="AC38" s="41" t="s">
        <v>86</v>
      </c>
      <c r="AD38" s="43" t="s">
        <v>87</v>
      </c>
      <c r="AE38" s="175">
        <v>121</v>
      </c>
      <c r="AF38" s="63">
        <v>47</v>
      </c>
      <c r="AG38" s="175">
        <v>49</v>
      </c>
      <c r="AH38" s="175">
        <v>45</v>
      </c>
      <c r="AI38" s="175">
        <v>44</v>
      </c>
      <c r="AJ38" s="175">
        <v>45</v>
      </c>
      <c r="AK38" s="231">
        <f t="shared" si="8"/>
        <v>-1</v>
      </c>
      <c r="AL38" s="232">
        <f t="shared" si="9"/>
        <v>-2.2727272727272728E-2</v>
      </c>
    </row>
    <row r="39" spans="1:38" x14ac:dyDescent="0.25">
      <c r="A39" s="48" t="s">
        <v>86</v>
      </c>
      <c r="B39" s="43" t="s">
        <v>88</v>
      </c>
      <c r="C39" s="40">
        <v>8</v>
      </c>
      <c r="D39" s="63">
        <v>75</v>
      </c>
      <c r="E39" s="40">
        <f t="shared" si="0"/>
        <v>-67</v>
      </c>
      <c r="F39" s="192">
        <f t="shared" si="1"/>
        <v>-0.80722891566265065</v>
      </c>
      <c r="H39" s="48" t="s">
        <v>86</v>
      </c>
      <c r="I39" s="43" t="s">
        <v>88</v>
      </c>
      <c r="J39" s="63">
        <v>75</v>
      </c>
      <c r="K39" s="175">
        <v>99</v>
      </c>
      <c r="L39" s="31">
        <f t="shared" si="2"/>
        <v>-24</v>
      </c>
      <c r="M39" s="230">
        <f t="shared" si="3"/>
        <v>-0.32</v>
      </c>
      <c r="O39" s="48" t="s">
        <v>86</v>
      </c>
      <c r="P39" s="43" t="s">
        <v>88</v>
      </c>
      <c r="Q39" s="175">
        <v>99</v>
      </c>
      <c r="R39" s="175">
        <v>100</v>
      </c>
      <c r="S39" s="231">
        <f t="shared" si="4"/>
        <v>-1</v>
      </c>
      <c r="T39" s="232">
        <f t="shared" si="5"/>
        <v>-1.0101010101010102E-2</v>
      </c>
      <c r="V39" s="42" t="s">
        <v>86</v>
      </c>
      <c r="W39" s="43" t="s">
        <v>88</v>
      </c>
      <c r="X39" s="175">
        <v>100</v>
      </c>
      <c r="Y39" s="175">
        <v>99</v>
      </c>
      <c r="Z39" s="231">
        <f t="shared" si="6"/>
        <v>1</v>
      </c>
      <c r="AA39" s="232">
        <f t="shared" si="7"/>
        <v>0.01</v>
      </c>
      <c r="AC39" s="48" t="s">
        <v>86</v>
      </c>
      <c r="AD39" s="43" t="s">
        <v>88</v>
      </c>
      <c r="AE39" s="175">
        <v>8</v>
      </c>
      <c r="AF39" s="63">
        <v>75</v>
      </c>
      <c r="AG39" s="175">
        <v>99</v>
      </c>
      <c r="AH39" s="175">
        <v>100</v>
      </c>
      <c r="AI39" s="175">
        <v>99</v>
      </c>
      <c r="AJ39" s="175">
        <v>103</v>
      </c>
      <c r="AK39" s="231">
        <f t="shared" si="8"/>
        <v>-4</v>
      </c>
      <c r="AL39" s="232">
        <f t="shared" si="9"/>
        <v>-4.0404040404040407E-2</v>
      </c>
    </row>
    <row r="40" spans="1:38" x14ac:dyDescent="0.25">
      <c r="A40" s="48" t="s">
        <v>86</v>
      </c>
      <c r="B40" s="28" t="s">
        <v>438</v>
      </c>
      <c r="C40" s="40"/>
      <c r="D40" s="63"/>
      <c r="E40" s="40"/>
      <c r="F40" s="192"/>
      <c r="H40" s="48" t="s">
        <v>86</v>
      </c>
      <c r="I40" s="28" t="s">
        <v>438</v>
      </c>
      <c r="J40" s="63"/>
      <c r="K40" s="175"/>
      <c r="L40" s="31"/>
      <c r="M40" s="230"/>
      <c r="O40" s="48" t="s">
        <v>86</v>
      </c>
      <c r="P40" s="28" t="s">
        <v>438</v>
      </c>
      <c r="Q40" s="175"/>
      <c r="R40" s="175"/>
      <c r="S40" s="231"/>
      <c r="T40" s="232"/>
      <c r="V40" s="48" t="s">
        <v>86</v>
      </c>
      <c r="W40" s="28" t="s">
        <v>438</v>
      </c>
      <c r="X40" s="175"/>
      <c r="Y40" s="175">
        <v>187</v>
      </c>
      <c r="Z40" s="231">
        <f t="shared" si="6"/>
        <v>-187</v>
      </c>
      <c r="AA40" s="232" t="e">
        <f t="shared" si="7"/>
        <v>#DIV/0!</v>
      </c>
      <c r="AC40" s="48" t="s">
        <v>86</v>
      </c>
      <c r="AD40" s="28" t="s">
        <v>438</v>
      </c>
      <c r="AE40" s="175"/>
      <c r="AF40" s="175"/>
      <c r="AG40" s="175"/>
      <c r="AH40" s="175"/>
      <c r="AI40" s="175">
        <v>187</v>
      </c>
      <c r="AJ40" s="175">
        <v>193</v>
      </c>
      <c r="AK40" s="231">
        <f t="shared" si="8"/>
        <v>-6</v>
      </c>
      <c r="AL40" s="232">
        <f t="shared" si="9"/>
        <v>-3.2085561497326207E-2</v>
      </c>
    </row>
    <row r="41" spans="1:38" x14ac:dyDescent="0.25">
      <c r="A41" s="42" t="s">
        <v>89</v>
      </c>
      <c r="B41" s="28" t="s">
        <v>90</v>
      </c>
      <c r="C41" s="40">
        <v>147</v>
      </c>
      <c r="D41" s="175">
        <v>165</v>
      </c>
      <c r="E41" s="40">
        <f t="shared" si="0"/>
        <v>-18</v>
      </c>
      <c r="F41" s="192">
        <f t="shared" si="1"/>
        <v>-5.7692307692307696E-2</v>
      </c>
      <c r="H41" s="42" t="s">
        <v>89</v>
      </c>
      <c r="I41" s="28" t="s">
        <v>90</v>
      </c>
      <c r="J41" s="175">
        <v>165</v>
      </c>
      <c r="K41" s="175">
        <v>175</v>
      </c>
      <c r="L41" s="31">
        <f t="shared" si="2"/>
        <v>-10</v>
      </c>
      <c r="M41" s="230">
        <f t="shared" si="3"/>
        <v>-6.0606060606060608E-2</v>
      </c>
      <c r="O41" s="42" t="s">
        <v>89</v>
      </c>
      <c r="P41" s="28" t="s">
        <v>90</v>
      </c>
      <c r="Q41" s="175">
        <v>175</v>
      </c>
      <c r="R41" s="175">
        <v>176</v>
      </c>
      <c r="S41" s="231">
        <f t="shared" si="4"/>
        <v>-1</v>
      </c>
      <c r="T41" s="232">
        <f t="shared" si="5"/>
        <v>-5.7142857142857143E-3</v>
      </c>
      <c r="V41" s="41" t="s">
        <v>89</v>
      </c>
      <c r="W41" s="28" t="s">
        <v>90</v>
      </c>
      <c r="X41" s="175">
        <v>176</v>
      </c>
      <c r="Y41" s="175">
        <v>178</v>
      </c>
      <c r="Z41" s="231">
        <f t="shared" si="6"/>
        <v>-2</v>
      </c>
      <c r="AA41" s="232">
        <f t="shared" si="7"/>
        <v>-1.1363636363636364E-2</v>
      </c>
      <c r="AC41" s="42" t="s">
        <v>89</v>
      </c>
      <c r="AD41" s="28" t="s">
        <v>90</v>
      </c>
      <c r="AE41" s="175">
        <v>147</v>
      </c>
      <c r="AF41" s="175">
        <v>165</v>
      </c>
      <c r="AG41" s="175">
        <v>175</v>
      </c>
      <c r="AH41" s="175">
        <v>176</v>
      </c>
      <c r="AI41" s="175">
        <v>178</v>
      </c>
      <c r="AJ41" s="63">
        <v>154</v>
      </c>
      <c r="AK41" s="241">
        <f t="shared" si="8"/>
        <v>24</v>
      </c>
      <c r="AL41" s="242">
        <f t="shared" si="9"/>
        <v>0.1348314606741573</v>
      </c>
    </row>
    <row r="42" spans="1:38" x14ac:dyDescent="0.25">
      <c r="A42" s="101" t="s">
        <v>89</v>
      </c>
      <c r="B42" s="43" t="s">
        <v>389</v>
      </c>
      <c r="C42" s="40"/>
      <c r="D42" s="175"/>
      <c r="E42" s="40"/>
      <c r="F42" s="192"/>
      <c r="H42" s="101" t="s">
        <v>89</v>
      </c>
      <c r="I42" s="43" t="s">
        <v>389</v>
      </c>
      <c r="J42" s="175"/>
      <c r="K42" s="175">
        <v>192</v>
      </c>
      <c r="L42" s="31"/>
      <c r="M42" s="230"/>
      <c r="O42" s="101" t="s">
        <v>89</v>
      </c>
      <c r="P42" s="43" t="s">
        <v>389</v>
      </c>
      <c r="Q42" s="175">
        <v>192</v>
      </c>
      <c r="R42" s="175">
        <v>192</v>
      </c>
      <c r="S42" s="231">
        <f t="shared" si="4"/>
        <v>0</v>
      </c>
      <c r="T42" s="232">
        <f t="shared" si="5"/>
        <v>0</v>
      </c>
      <c r="V42" s="60" t="s">
        <v>89</v>
      </c>
      <c r="W42" s="43" t="s">
        <v>389</v>
      </c>
      <c r="X42" s="175">
        <v>192</v>
      </c>
      <c r="Y42" s="175">
        <v>195</v>
      </c>
      <c r="Z42" s="231">
        <f t="shared" si="6"/>
        <v>-3</v>
      </c>
      <c r="AA42" s="232">
        <f t="shared" si="7"/>
        <v>-1.5625E-2</v>
      </c>
      <c r="AC42" s="101" t="s">
        <v>89</v>
      </c>
      <c r="AD42" s="43" t="s">
        <v>389</v>
      </c>
      <c r="AE42" s="175"/>
      <c r="AF42" s="175"/>
      <c r="AG42" s="175">
        <v>192</v>
      </c>
      <c r="AH42" s="175">
        <v>192</v>
      </c>
      <c r="AI42" s="175">
        <v>195</v>
      </c>
      <c r="AJ42" s="63">
        <v>180</v>
      </c>
      <c r="AK42" s="241">
        <f t="shared" si="8"/>
        <v>15</v>
      </c>
      <c r="AL42" s="242">
        <f t="shared" si="9"/>
        <v>7.6923076923076927E-2</v>
      </c>
    </row>
    <row r="43" spans="1:38" x14ac:dyDescent="0.25">
      <c r="A43" s="48" t="s">
        <v>91</v>
      </c>
      <c r="B43" s="28" t="s">
        <v>92</v>
      </c>
      <c r="C43" s="40">
        <v>118</v>
      </c>
      <c r="D43" s="63">
        <v>127</v>
      </c>
      <c r="E43" s="40">
        <f t="shared" si="0"/>
        <v>-9</v>
      </c>
      <c r="F43" s="192">
        <f t="shared" si="1"/>
        <v>-3.6734693877551024E-2</v>
      </c>
      <c r="H43" s="48" t="s">
        <v>380</v>
      </c>
      <c r="I43" s="28" t="s">
        <v>92</v>
      </c>
      <c r="J43" s="63">
        <v>127</v>
      </c>
      <c r="K43" s="175">
        <v>149</v>
      </c>
      <c r="L43" s="31">
        <f t="shared" si="2"/>
        <v>-22</v>
      </c>
      <c r="M43" s="230">
        <f t="shared" si="3"/>
        <v>-0.17322834645669291</v>
      </c>
      <c r="O43" s="48" t="s">
        <v>380</v>
      </c>
      <c r="P43" s="28" t="s">
        <v>92</v>
      </c>
      <c r="Q43" s="175">
        <v>149</v>
      </c>
      <c r="R43" s="175">
        <v>151</v>
      </c>
      <c r="S43" s="231">
        <f t="shared" si="4"/>
        <v>-2</v>
      </c>
      <c r="T43" s="232">
        <f t="shared" si="5"/>
        <v>-1.3422818791946308E-2</v>
      </c>
      <c r="V43" s="42" t="s">
        <v>380</v>
      </c>
      <c r="W43" s="28" t="s">
        <v>92</v>
      </c>
      <c r="X43" s="175">
        <v>151</v>
      </c>
      <c r="Y43" s="175">
        <v>152</v>
      </c>
      <c r="Z43" s="231">
        <f t="shared" si="6"/>
        <v>-1</v>
      </c>
      <c r="AA43" s="232">
        <f t="shared" si="7"/>
        <v>-6.6225165562913907E-3</v>
      </c>
      <c r="AC43" s="48" t="s">
        <v>91</v>
      </c>
      <c r="AD43" s="28" t="s">
        <v>92</v>
      </c>
      <c r="AE43" s="175">
        <v>118</v>
      </c>
      <c r="AF43" s="63">
        <v>127</v>
      </c>
      <c r="AG43" s="175">
        <v>149</v>
      </c>
      <c r="AH43" s="175">
        <v>151</v>
      </c>
      <c r="AI43" s="175">
        <v>152</v>
      </c>
      <c r="AJ43" s="175">
        <v>157</v>
      </c>
      <c r="AK43" s="231">
        <f t="shared" si="8"/>
        <v>-5</v>
      </c>
      <c r="AL43" s="232">
        <f t="shared" si="9"/>
        <v>-3.2894736842105261E-2</v>
      </c>
    </row>
    <row r="44" spans="1:38" x14ac:dyDescent="0.25">
      <c r="A44" s="80" t="s">
        <v>93</v>
      </c>
      <c r="B44" s="49" t="s">
        <v>94</v>
      </c>
      <c r="C44" s="40">
        <v>172</v>
      </c>
      <c r="D44" s="175">
        <v>172</v>
      </c>
      <c r="E44" s="40">
        <f t="shared" si="0"/>
        <v>0</v>
      </c>
      <c r="F44" s="192">
        <f t="shared" si="1"/>
        <v>0</v>
      </c>
      <c r="H44" s="80" t="s">
        <v>93</v>
      </c>
      <c r="I44" s="49" t="s">
        <v>94</v>
      </c>
      <c r="J44" s="175">
        <v>172</v>
      </c>
      <c r="K44" s="63">
        <v>191</v>
      </c>
      <c r="L44" s="63">
        <f t="shared" si="2"/>
        <v>-19</v>
      </c>
      <c r="M44" s="201">
        <f t="shared" si="3"/>
        <v>-0.11046511627906977</v>
      </c>
      <c r="O44" s="80" t="s">
        <v>93</v>
      </c>
      <c r="P44" s="49" t="s">
        <v>94</v>
      </c>
      <c r="Q44" s="63">
        <v>191</v>
      </c>
      <c r="R44" s="175">
        <v>192</v>
      </c>
      <c r="S44" s="231">
        <f t="shared" si="4"/>
        <v>-1</v>
      </c>
      <c r="T44" s="232">
        <f t="shared" si="5"/>
        <v>-5.235602094240838E-3</v>
      </c>
      <c r="V44" s="82" t="s">
        <v>93</v>
      </c>
      <c r="W44" s="49" t="s">
        <v>94</v>
      </c>
      <c r="X44" s="175">
        <v>192</v>
      </c>
      <c r="Y44" s="63">
        <v>194</v>
      </c>
      <c r="Z44" s="241">
        <f t="shared" si="6"/>
        <v>-2</v>
      </c>
      <c r="AA44" s="242">
        <f t="shared" si="7"/>
        <v>-1.0416666666666666E-2</v>
      </c>
      <c r="AC44" s="80" t="s">
        <v>93</v>
      </c>
      <c r="AD44" s="49" t="s">
        <v>94</v>
      </c>
      <c r="AE44" s="175">
        <v>172</v>
      </c>
      <c r="AF44" s="175">
        <v>172</v>
      </c>
      <c r="AG44" s="63">
        <v>191</v>
      </c>
      <c r="AH44" s="175">
        <v>192</v>
      </c>
      <c r="AI44" s="63">
        <v>194</v>
      </c>
      <c r="AJ44" s="63">
        <v>203</v>
      </c>
      <c r="AK44" s="231">
        <f t="shared" si="8"/>
        <v>-9</v>
      </c>
      <c r="AL44" s="232">
        <f t="shared" si="9"/>
        <v>-4.6391752577319589E-2</v>
      </c>
    </row>
    <row r="45" spans="1:38" ht="15.75" thickBot="1" x14ac:dyDescent="0.3">
      <c r="A45" s="42" t="s">
        <v>95</v>
      </c>
      <c r="B45" s="28" t="s">
        <v>96</v>
      </c>
      <c r="C45" s="40">
        <v>116</v>
      </c>
      <c r="D45" s="63">
        <v>42</v>
      </c>
      <c r="E45" s="40">
        <f t="shared" si="0"/>
        <v>74</v>
      </c>
      <c r="F45" s="192">
        <f t="shared" si="1"/>
        <v>0.46835443037974683</v>
      </c>
      <c r="H45" s="42" t="s">
        <v>97</v>
      </c>
      <c r="I45" s="28" t="s">
        <v>96</v>
      </c>
      <c r="J45" s="63">
        <v>42</v>
      </c>
      <c r="K45" s="175">
        <v>35</v>
      </c>
      <c r="L45" s="31">
        <f t="shared" si="2"/>
        <v>7</v>
      </c>
      <c r="M45" s="230">
        <f t="shared" si="3"/>
        <v>0.16666666666666666</v>
      </c>
      <c r="O45" s="42" t="s">
        <v>97</v>
      </c>
      <c r="P45" s="28" t="s">
        <v>96</v>
      </c>
      <c r="Q45" s="175">
        <v>35</v>
      </c>
      <c r="R45" s="175">
        <v>34</v>
      </c>
      <c r="S45" s="231">
        <f t="shared" si="4"/>
        <v>1</v>
      </c>
      <c r="T45" s="232">
        <f t="shared" si="5"/>
        <v>2.8571428571428571E-2</v>
      </c>
      <c r="V45" s="41" t="s">
        <v>97</v>
      </c>
      <c r="W45" s="28" t="s">
        <v>96</v>
      </c>
      <c r="X45" s="175">
        <v>34</v>
      </c>
      <c r="Y45" s="175">
        <v>34</v>
      </c>
      <c r="Z45" s="231">
        <f t="shared" si="6"/>
        <v>0</v>
      </c>
      <c r="AA45" s="232">
        <f t="shared" si="7"/>
        <v>0</v>
      </c>
      <c r="AC45" s="42" t="s">
        <v>95</v>
      </c>
      <c r="AD45" s="28" t="s">
        <v>96</v>
      </c>
      <c r="AE45" s="175">
        <v>116</v>
      </c>
      <c r="AF45" s="63">
        <v>42</v>
      </c>
      <c r="AG45" s="175">
        <v>35</v>
      </c>
      <c r="AH45" s="175">
        <v>34</v>
      </c>
      <c r="AI45" s="175">
        <v>34</v>
      </c>
      <c r="AJ45" s="175">
        <v>34</v>
      </c>
      <c r="AK45" s="231">
        <f t="shared" si="8"/>
        <v>0</v>
      </c>
      <c r="AL45" s="232">
        <f t="shared" si="9"/>
        <v>0</v>
      </c>
    </row>
    <row r="46" spans="1:38" x14ac:dyDescent="0.25">
      <c r="A46" s="291" t="s">
        <v>1</v>
      </c>
      <c r="B46" s="291"/>
      <c r="C46" s="195" t="s">
        <v>11</v>
      </c>
      <c r="D46" s="150" t="s">
        <v>371</v>
      </c>
      <c r="E46" s="196" t="s">
        <v>374</v>
      </c>
      <c r="F46" s="196" t="s">
        <v>376</v>
      </c>
      <c r="H46" s="291" t="s">
        <v>383</v>
      </c>
      <c r="I46" s="291"/>
      <c r="J46" s="150" t="s">
        <v>371</v>
      </c>
      <c r="K46" s="236" t="s">
        <v>371</v>
      </c>
      <c r="L46" s="237" t="s">
        <v>374</v>
      </c>
      <c r="M46" s="233" t="s">
        <v>426</v>
      </c>
      <c r="O46" s="291" t="s">
        <v>430</v>
      </c>
      <c r="Q46" s="280" t="s">
        <v>371</v>
      </c>
      <c r="R46" s="280" t="s">
        <v>371</v>
      </c>
      <c r="S46" s="287" t="s">
        <v>374</v>
      </c>
      <c r="T46" s="237" t="s">
        <v>426</v>
      </c>
      <c r="V46" s="291" t="s">
        <v>436</v>
      </c>
      <c r="W46" s="291"/>
      <c r="X46" s="280" t="s">
        <v>371</v>
      </c>
      <c r="Y46" s="280" t="s">
        <v>371</v>
      </c>
      <c r="Z46" s="287" t="s">
        <v>374</v>
      </c>
      <c r="AA46" s="237" t="s">
        <v>426</v>
      </c>
      <c r="AC46" s="291" t="s">
        <v>507</v>
      </c>
      <c r="AD46" s="291"/>
      <c r="AE46" s="436" t="s">
        <v>11</v>
      </c>
      <c r="AF46" s="150" t="s">
        <v>371</v>
      </c>
      <c r="AG46" s="236" t="s">
        <v>371</v>
      </c>
      <c r="AH46" s="280" t="s">
        <v>371</v>
      </c>
      <c r="AI46" s="280" t="s">
        <v>371</v>
      </c>
      <c r="AJ46" s="289" t="s">
        <v>371</v>
      </c>
      <c r="AK46" s="287" t="s">
        <v>374</v>
      </c>
      <c r="AL46" s="237" t="s">
        <v>426</v>
      </c>
    </row>
    <row r="47" spans="1:38" x14ac:dyDescent="0.25">
      <c r="A47" s="291" t="s">
        <v>377</v>
      </c>
      <c r="B47" s="291"/>
      <c r="C47" s="197" t="s">
        <v>20</v>
      </c>
      <c r="D47" s="158" t="s">
        <v>13</v>
      </c>
      <c r="E47" s="15" t="s">
        <v>375</v>
      </c>
      <c r="F47" s="15" t="s">
        <v>374</v>
      </c>
      <c r="H47" s="291" t="s">
        <v>384</v>
      </c>
      <c r="I47" s="291"/>
      <c r="J47" s="158" t="s">
        <v>13</v>
      </c>
      <c r="K47" s="229" t="s">
        <v>13</v>
      </c>
      <c r="L47" s="238" t="s">
        <v>424</v>
      </c>
      <c r="M47" s="234" t="s">
        <v>424</v>
      </c>
      <c r="O47" s="291" t="s">
        <v>361</v>
      </c>
      <c r="Q47" s="229" t="s">
        <v>13</v>
      </c>
      <c r="R47" s="229" t="s">
        <v>423</v>
      </c>
      <c r="S47" s="265" t="s">
        <v>424</v>
      </c>
      <c r="T47" s="265" t="s">
        <v>424</v>
      </c>
      <c r="V47" s="291" t="s">
        <v>437</v>
      </c>
      <c r="W47" s="291"/>
      <c r="X47" s="229" t="s">
        <v>423</v>
      </c>
      <c r="Y47" s="229" t="s">
        <v>423</v>
      </c>
      <c r="Z47" s="265" t="s">
        <v>424</v>
      </c>
      <c r="AA47" s="265" t="s">
        <v>424</v>
      </c>
      <c r="AC47" s="291" t="s">
        <v>508</v>
      </c>
      <c r="AD47" s="291"/>
      <c r="AE47" s="437" t="s">
        <v>20</v>
      </c>
      <c r="AF47" s="158" t="s">
        <v>13</v>
      </c>
      <c r="AG47" s="229" t="s">
        <v>13</v>
      </c>
      <c r="AH47" s="229" t="s">
        <v>423</v>
      </c>
      <c r="AI47" s="229" t="s">
        <v>423</v>
      </c>
      <c r="AJ47" s="158" t="s">
        <v>423</v>
      </c>
      <c r="AK47" s="265" t="s">
        <v>424</v>
      </c>
      <c r="AL47" s="265" t="s">
        <v>424</v>
      </c>
    </row>
    <row r="48" spans="1:38" x14ac:dyDescent="0.25">
      <c r="A48" s="291" t="s">
        <v>361</v>
      </c>
      <c r="B48" s="291"/>
      <c r="C48" s="197" t="s">
        <v>28</v>
      </c>
      <c r="D48" s="158" t="s">
        <v>372</v>
      </c>
      <c r="E48" s="15" t="s">
        <v>371</v>
      </c>
      <c r="F48" s="15" t="s">
        <v>371</v>
      </c>
      <c r="H48" s="291" t="s">
        <v>361</v>
      </c>
      <c r="I48" s="291"/>
      <c r="J48" s="158" t="s">
        <v>372</v>
      </c>
      <c r="K48" s="229" t="s">
        <v>372</v>
      </c>
      <c r="L48" s="238" t="s">
        <v>425</v>
      </c>
      <c r="M48" s="234" t="s">
        <v>425</v>
      </c>
      <c r="Q48" s="229" t="s">
        <v>372</v>
      </c>
      <c r="R48" s="229" t="s">
        <v>372</v>
      </c>
      <c r="S48" s="265" t="s">
        <v>425</v>
      </c>
      <c r="T48" s="265" t="s">
        <v>425</v>
      </c>
      <c r="V48" s="301" t="s">
        <v>361</v>
      </c>
      <c r="W48" s="291"/>
      <c r="X48" s="229" t="s">
        <v>372</v>
      </c>
      <c r="Y48" s="229" t="s">
        <v>372</v>
      </c>
      <c r="Z48" s="265" t="s">
        <v>425</v>
      </c>
      <c r="AA48" s="265" t="s">
        <v>425</v>
      </c>
      <c r="AC48" s="291" t="s">
        <v>361</v>
      </c>
      <c r="AD48" s="291"/>
      <c r="AE48" s="437" t="s">
        <v>28</v>
      </c>
      <c r="AF48" s="158" t="s">
        <v>372</v>
      </c>
      <c r="AG48" s="229" t="s">
        <v>372</v>
      </c>
      <c r="AH48" s="229" t="s">
        <v>372</v>
      </c>
      <c r="AI48" s="229" t="s">
        <v>372</v>
      </c>
      <c r="AJ48" s="158" t="s">
        <v>372</v>
      </c>
      <c r="AK48" s="265" t="s">
        <v>425</v>
      </c>
      <c r="AL48" s="265" t="s">
        <v>425</v>
      </c>
    </row>
    <row r="49" spans="1:38" x14ac:dyDescent="0.25">
      <c r="A49" s="291"/>
      <c r="B49" s="291"/>
      <c r="C49" s="198" t="s">
        <v>32</v>
      </c>
      <c r="D49" s="158" t="s">
        <v>27</v>
      </c>
      <c r="E49" s="125">
        <v>42562</v>
      </c>
      <c r="F49" s="125">
        <v>42562</v>
      </c>
      <c r="H49" s="291"/>
      <c r="I49" s="291"/>
      <c r="J49" s="158" t="s">
        <v>27</v>
      </c>
      <c r="K49" s="229" t="s">
        <v>27</v>
      </c>
      <c r="L49" s="239">
        <v>42602</v>
      </c>
      <c r="M49" s="235">
        <v>42602</v>
      </c>
      <c r="Q49" s="229" t="s">
        <v>27</v>
      </c>
      <c r="R49" s="229" t="s">
        <v>27</v>
      </c>
      <c r="S49" s="278">
        <v>42710</v>
      </c>
      <c r="T49" s="278">
        <v>42710</v>
      </c>
      <c r="V49" s="291"/>
      <c r="W49" s="291"/>
      <c r="X49" s="229" t="s">
        <v>27</v>
      </c>
      <c r="Y49" s="229" t="s">
        <v>27</v>
      </c>
      <c r="Z49" s="278">
        <v>42741</v>
      </c>
      <c r="AA49" s="278">
        <v>42741</v>
      </c>
      <c r="AC49" s="291"/>
      <c r="AD49" s="291"/>
      <c r="AE49" s="438" t="s">
        <v>32</v>
      </c>
      <c r="AF49" s="158" t="s">
        <v>27</v>
      </c>
      <c r="AG49" s="229" t="s">
        <v>27</v>
      </c>
      <c r="AH49" s="229" t="s">
        <v>27</v>
      </c>
      <c r="AI49" s="229" t="s">
        <v>27</v>
      </c>
      <c r="AJ49" s="158" t="s">
        <v>27</v>
      </c>
      <c r="AK49" s="278">
        <v>42763</v>
      </c>
      <c r="AL49" s="278">
        <v>42763</v>
      </c>
    </row>
    <row r="50" spans="1:38" ht="15.75" thickBot="1" x14ac:dyDescent="0.3">
      <c r="A50" s="302" t="s">
        <v>33</v>
      </c>
      <c r="B50" s="267" t="s">
        <v>34</v>
      </c>
      <c r="C50" s="25">
        <v>42562</v>
      </c>
      <c r="D50" s="199">
        <v>42602</v>
      </c>
      <c r="E50" s="21">
        <v>42602</v>
      </c>
      <c r="F50" s="200">
        <v>42602</v>
      </c>
      <c r="H50" s="266" t="s">
        <v>33</v>
      </c>
      <c r="I50" s="267" t="s">
        <v>34</v>
      </c>
      <c r="J50" s="199">
        <v>42602</v>
      </c>
      <c r="K50" s="199">
        <v>42710</v>
      </c>
      <c r="L50" s="240">
        <v>42710</v>
      </c>
      <c r="M50" s="240">
        <v>42710</v>
      </c>
      <c r="O50" s="266" t="s">
        <v>33</v>
      </c>
      <c r="P50" s="267" t="s">
        <v>34</v>
      </c>
      <c r="Q50" s="276">
        <v>42710</v>
      </c>
      <c r="R50" s="279">
        <v>42741</v>
      </c>
      <c r="S50" s="277">
        <v>42741</v>
      </c>
      <c r="T50" s="277">
        <v>42741</v>
      </c>
      <c r="V50" s="302" t="s">
        <v>33</v>
      </c>
      <c r="W50" s="267" t="s">
        <v>34</v>
      </c>
      <c r="X50" s="279">
        <v>42741</v>
      </c>
      <c r="Y50" s="279">
        <v>42763</v>
      </c>
      <c r="Z50" s="277">
        <v>42763</v>
      </c>
      <c r="AA50" s="277">
        <v>42763</v>
      </c>
      <c r="AC50" s="302" t="s">
        <v>33</v>
      </c>
      <c r="AD50" s="267" t="s">
        <v>34</v>
      </c>
      <c r="AE50" s="199">
        <v>42562</v>
      </c>
      <c r="AF50" s="199">
        <v>42602</v>
      </c>
      <c r="AG50" s="199">
        <v>42710</v>
      </c>
      <c r="AH50" s="279">
        <v>42741</v>
      </c>
      <c r="AI50" s="279">
        <v>42763</v>
      </c>
      <c r="AJ50" s="276">
        <v>42798</v>
      </c>
      <c r="AK50" s="277">
        <v>42798</v>
      </c>
      <c r="AL50" s="277">
        <v>42798</v>
      </c>
    </row>
    <row r="51" spans="1:38" x14ac:dyDescent="0.25">
      <c r="A51" s="27" t="s">
        <v>97</v>
      </c>
      <c r="B51" s="28" t="s">
        <v>98</v>
      </c>
      <c r="C51" s="40">
        <v>99</v>
      </c>
      <c r="D51" s="175">
        <v>124</v>
      </c>
      <c r="E51" s="40">
        <f t="shared" ref="E51:E80" si="10">+C51-D51</f>
        <v>-25</v>
      </c>
      <c r="F51" s="192">
        <f t="shared" ref="F51:F78" si="11">+E51/(C51+D51)</f>
        <v>-0.11210762331838565</v>
      </c>
      <c r="H51" s="27" t="s">
        <v>97</v>
      </c>
      <c r="I51" s="28" t="s">
        <v>98</v>
      </c>
      <c r="J51" s="175">
        <v>124</v>
      </c>
      <c r="K51" s="175">
        <v>124</v>
      </c>
      <c r="L51" s="31">
        <f t="shared" si="2"/>
        <v>0</v>
      </c>
      <c r="M51" s="230">
        <f t="shared" si="3"/>
        <v>0</v>
      </c>
      <c r="O51" s="27" t="s">
        <v>97</v>
      </c>
      <c r="P51" s="28" t="s">
        <v>98</v>
      </c>
      <c r="Q51" s="175">
        <v>124</v>
      </c>
      <c r="R51" s="175">
        <v>125</v>
      </c>
      <c r="S51" s="231">
        <f t="shared" si="4"/>
        <v>-1</v>
      </c>
      <c r="T51" s="232">
        <f t="shared" si="5"/>
        <v>-8.0645161290322578E-3</v>
      </c>
      <c r="V51" s="27" t="s">
        <v>97</v>
      </c>
      <c r="W51" s="28" t="s">
        <v>98</v>
      </c>
      <c r="X51" s="175">
        <v>125</v>
      </c>
      <c r="Y51" s="175">
        <v>127</v>
      </c>
      <c r="Z51" s="231">
        <f t="shared" si="6"/>
        <v>-2</v>
      </c>
      <c r="AA51" s="232">
        <f t="shared" si="7"/>
        <v>-1.6E-2</v>
      </c>
      <c r="AC51" s="27" t="s">
        <v>97</v>
      </c>
      <c r="AD51" s="28" t="s">
        <v>98</v>
      </c>
      <c r="AE51" s="175">
        <v>99</v>
      </c>
      <c r="AF51" s="175">
        <v>124</v>
      </c>
      <c r="AG51" s="175">
        <v>124</v>
      </c>
      <c r="AH51" s="175">
        <v>125</v>
      </c>
      <c r="AI51" s="175">
        <v>127</v>
      </c>
      <c r="AJ51" s="175">
        <v>125</v>
      </c>
      <c r="AK51" s="231">
        <f t="shared" si="8"/>
        <v>2</v>
      </c>
      <c r="AL51" s="232">
        <f t="shared" si="9"/>
        <v>1.5748031496062992E-2</v>
      </c>
    </row>
    <row r="52" spans="1:38" x14ac:dyDescent="0.25">
      <c r="A52" s="35" t="s">
        <v>99</v>
      </c>
      <c r="B52" s="36" t="s">
        <v>100</v>
      </c>
      <c r="C52" s="40">
        <v>39</v>
      </c>
      <c r="D52" s="175">
        <v>56</v>
      </c>
      <c r="E52" s="40">
        <f t="shared" si="10"/>
        <v>-17</v>
      </c>
      <c r="F52" s="192">
        <f t="shared" si="11"/>
        <v>-0.17894736842105263</v>
      </c>
      <c r="H52" s="35" t="s">
        <v>99</v>
      </c>
      <c r="I52" s="36" t="s">
        <v>100</v>
      </c>
      <c r="J52" s="175">
        <v>56</v>
      </c>
      <c r="K52" s="175">
        <v>119</v>
      </c>
      <c r="L52" s="31">
        <f t="shared" si="2"/>
        <v>-63</v>
      </c>
      <c r="M52" s="230">
        <f t="shared" si="3"/>
        <v>-1.125</v>
      </c>
      <c r="O52" s="35" t="s">
        <v>99</v>
      </c>
      <c r="P52" s="36" t="s">
        <v>100</v>
      </c>
      <c r="Q52" s="175">
        <v>119</v>
      </c>
      <c r="R52" s="175">
        <v>118</v>
      </c>
      <c r="S52" s="231">
        <f t="shared" si="4"/>
        <v>1</v>
      </c>
      <c r="T52" s="232">
        <f t="shared" si="5"/>
        <v>8.4033613445378148E-3</v>
      </c>
      <c r="V52" s="82" t="s">
        <v>99</v>
      </c>
      <c r="W52" s="36" t="s">
        <v>100</v>
      </c>
      <c r="X52" s="175">
        <v>118</v>
      </c>
      <c r="Y52" s="175">
        <v>120</v>
      </c>
      <c r="Z52" s="231">
        <f t="shared" si="6"/>
        <v>-2</v>
      </c>
      <c r="AA52" s="232">
        <f t="shared" si="7"/>
        <v>-1.6949152542372881E-2</v>
      </c>
      <c r="AC52" s="35" t="s">
        <v>99</v>
      </c>
      <c r="AD52" s="36" t="s">
        <v>100</v>
      </c>
      <c r="AE52" s="175">
        <v>39</v>
      </c>
      <c r="AF52" s="175">
        <v>56</v>
      </c>
      <c r="AG52" s="175">
        <v>119</v>
      </c>
      <c r="AH52" s="175">
        <v>118</v>
      </c>
      <c r="AI52" s="175">
        <v>120</v>
      </c>
      <c r="AJ52" s="175">
        <v>120</v>
      </c>
      <c r="AK52" s="231">
        <f t="shared" si="8"/>
        <v>0</v>
      </c>
      <c r="AL52" s="232">
        <f t="shared" si="9"/>
        <v>0</v>
      </c>
    </row>
    <row r="53" spans="1:38" x14ac:dyDescent="0.25">
      <c r="A53" s="82" t="s">
        <v>99</v>
      </c>
      <c r="B53" s="49" t="s">
        <v>101</v>
      </c>
      <c r="C53" s="40">
        <v>150</v>
      </c>
      <c r="D53" s="175">
        <v>159</v>
      </c>
      <c r="E53" s="40">
        <f t="shared" si="10"/>
        <v>-9</v>
      </c>
      <c r="F53" s="192">
        <f t="shared" si="11"/>
        <v>-2.9126213592233011E-2</v>
      </c>
      <c r="H53" s="82" t="s">
        <v>99</v>
      </c>
      <c r="I53" s="49" t="s">
        <v>101</v>
      </c>
      <c r="J53" s="175">
        <v>159</v>
      </c>
      <c r="K53" s="175">
        <v>117</v>
      </c>
      <c r="L53" s="31">
        <f t="shared" si="2"/>
        <v>42</v>
      </c>
      <c r="M53" s="230">
        <f t="shared" si="3"/>
        <v>0.26415094339622641</v>
      </c>
      <c r="O53" s="82" t="s">
        <v>99</v>
      </c>
      <c r="P53" s="49" t="s">
        <v>101</v>
      </c>
      <c r="Q53" s="175">
        <v>117</v>
      </c>
      <c r="R53" s="175">
        <v>117</v>
      </c>
      <c r="S53" s="231">
        <f t="shared" si="4"/>
        <v>0</v>
      </c>
      <c r="T53" s="232">
        <f t="shared" si="5"/>
        <v>0</v>
      </c>
      <c r="V53" s="51" t="s">
        <v>99</v>
      </c>
      <c r="W53" s="49" t="s">
        <v>101</v>
      </c>
      <c r="X53" s="175">
        <v>117</v>
      </c>
      <c r="Y53" s="175">
        <v>115</v>
      </c>
      <c r="Z53" s="231">
        <f t="shared" si="6"/>
        <v>2</v>
      </c>
      <c r="AA53" s="232">
        <f t="shared" si="7"/>
        <v>1.7094017094017096E-2</v>
      </c>
      <c r="AC53" s="82" t="s">
        <v>99</v>
      </c>
      <c r="AD53" s="49" t="s">
        <v>101</v>
      </c>
      <c r="AE53" s="175">
        <v>150</v>
      </c>
      <c r="AF53" s="175">
        <v>159</v>
      </c>
      <c r="AG53" s="175">
        <v>117</v>
      </c>
      <c r="AH53" s="175">
        <v>117</v>
      </c>
      <c r="AI53" s="175">
        <v>115</v>
      </c>
      <c r="AJ53" s="175">
        <v>115</v>
      </c>
      <c r="AK53" s="231">
        <f t="shared" si="8"/>
        <v>0</v>
      </c>
      <c r="AL53" s="232">
        <f t="shared" si="9"/>
        <v>0</v>
      </c>
    </row>
    <row r="54" spans="1:38" x14ac:dyDescent="0.25">
      <c r="A54" s="44" t="s">
        <v>102</v>
      </c>
      <c r="B54" s="28" t="s">
        <v>103</v>
      </c>
      <c r="C54" s="40">
        <v>144</v>
      </c>
      <c r="D54" s="175">
        <v>114</v>
      </c>
      <c r="E54" s="40">
        <f t="shared" si="10"/>
        <v>30</v>
      </c>
      <c r="F54" s="192">
        <f t="shared" si="11"/>
        <v>0.11627906976744186</v>
      </c>
      <c r="H54" s="44" t="s">
        <v>102</v>
      </c>
      <c r="I54" s="28" t="s">
        <v>103</v>
      </c>
      <c r="J54" s="175">
        <v>114</v>
      </c>
      <c r="K54" s="175">
        <v>134</v>
      </c>
      <c r="L54" s="31">
        <f t="shared" si="2"/>
        <v>-20</v>
      </c>
      <c r="M54" s="230">
        <f t="shared" si="3"/>
        <v>-0.17543859649122806</v>
      </c>
      <c r="O54" s="44" t="s">
        <v>102</v>
      </c>
      <c r="P54" s="28" t="s">
        <v>103</v>
      </c>
      <c r="Q54" s="175">
        <v>134</v>
      </c>
      <c r="R54" s="175">
        <v>135</v>
      </c>
      <c r="S54" s="231">
        <f t="shared" si="4"/>
        <v>-1</v>
      </c>
      <c r="T54" s="232">
        <f t="shared" si="5"/>
        <v>-7.462686567164179E-3</v>
      </c>
      <c r="V54" s="78" t="s">
        <v>102</v>
      </c>
      <c r="W54" s="28" t="s">
        <v>103</v>
      </c>
      <c r="X54" s="175">
        <v>135</v>
      </c>
      <c r="Y54" s="175">
        <v>135</v>
      </c>
      <c r="Z54" s="231">
        <f t="shared" si="6"/>
        <v>0</v>
      </c>
      <c r="AA54" s="232">
        <f t="shared" si="7"/>
        <v>0</v>
      </c>
      <c r="AC54" s="44" t="s">
        <v>102</v>
      </c>
      <c r="AD54" s="28" t="s">
        <v>103</v>
      </c>
      <c r="AE54" s="175">
        <v>144</v>
      </c>
      <c r="AF54" s="175">
        <v>114</v>
      </c>
      <c r="AG54" s="175">
        <v>134</v>
      </c>
      <c r="AH54" s="175">
        <v>135</v>
      </c>
      <c r="AI54" s="175">
        <v>135</v>
      </c>
      <c r="AJ54" s="175">
        <v>140</v>
      </c>
      <c r="AK54" s="231">
        <f t="shared" si="8"/>
        <v>-5</v>
      </c>
      <c r="AL54" s="232">
        <f t="shared" si="9"/>
        <v>-3.7037037037037035E-2</v>
      </c>
    </row>
    <row r="55" spans="1:38" ht="15.75" x14ac:dyDescent="0.25">
      <c r="A55" s="78" t="s">
        <v>104</v>
      </c>
      <c r="B55" s="43" t="s">
        <v>105</v>
      </c>
      <c r="C55" s="40">
        <v>33</v>
      </c>
      <c r="D55" s="63">
        <v>85</v>
      </c>
      <c r="E55" s="40">
        <f t="shared" si="10"/>
        <v>-52</v>
      </c>
      <c r="F55" s="192">
        <f t="shared" si="11"/>
        <v>-0.44067796610169491</v>
      </c>
      <c r="H55" s="203" t="s">
        <v>104</v>
      </c>
      <c r="I55" s="204" t="s">
        <v>105</v>
      </c>
      <c r="J55" s="63">
        <v>85</v>
      </c>
      <c r="K55" s="63">
        <v>104</v>
      </c>
      <c r="L55" s="63">
        <f t="shared" si="2"/>
        <v>-19</v>
      </c>
      <c r="M55" s="201">
        <f t="shared" si="3"/>
        <v>-0.22352941176470589</v>
      </c>
      <c r="O55" s="203" t="s">
        <v>104</v>
      </c>
      <c r="P55" s="204" t="s">
        <v>105</v>
      </c>
      <c r="Q55" s="63">
        <v>104</v>
      </c>
      <c r="R55" s="175">
        <v>104</v>
      </c>
      <c r="S55" s="231">
        <f t="shared" si="4"/>
        <v>0</v>
      </c>
      <c r="T55" s="232">
        <f t="shared" si="5"/>
        <v>0</v>
      </c>
      <c r="V55" s="305" t="s">
        <v>104</v>
      </c>
      <c r="W55" s="204" t="s">
        <v>105</v>
      </c>
      <c r="X55" s="175">
        <v>104</v>
      </c>
      <c r="Y55" s="63">
        <v>104</v>
      </c>
      <c r="Z55" s="241">
        <f t="shared" si="6"/>
        <v>0</v>
      </c>
      <c r="AA55" s="242">
        <f t="shared" si="7"/>
        <v>0</v>
      </c>
      <c r="AC55" s="78" t="s">
        <v>104</v>
      </c>
      <c r="AD55" s="43" t="s">
        <v>105</v>
      </c>
      <c r="AE55" s="175">
        <v>33</v>
      </c>
      <c r="AF55" s="63">
        <v>85</v>
      </c>
      <c r="AG55" s="63">
        <v>104</v>
      </c>
      <c r="AH55" s="175">
        <v>104</v>
      </c>
      <c r="AI55" s="63">
        <v>104</v>
      </c>
      <c r="AJ55" s="63">
        <v>99</v>
      </c>
      <c r="AK55" s="241">
        <f t="shared" si="8"/>
        <v>5</v>
      </c>
      <c r="AL55" s="242">
        <f t="shared" si="9"/>
        <v>4.807692307692308E-2</v>
      </c>
    </row>
    <row r="56" spans="1:38" x14ac:dyDescent="0.25">
      <c r="A56" s="60" t="s">
        <v>106</v>
      </c>
      <c r="B56" s="28" t="s">
        <v>107</v>
      </c>
      <c r="C56" s="40">
        <v>70</v>
      </c>
      <c r="D56" s="175">
        <v>41</v>
      </c>
      <c r="E56" s="40">
        <f t="shared" si="10"/>
        <v>29</v>
      </c>
      <c r="F56" s="192">
        <f t="shared" si="11"/>
        <v>0.26126126126126126</v>
      </c>
      <c r="H56" s="60" t="s">
        <v>106</v>
      </c>
      <c r="I56" s="28" t="s">
        <v>107</v>
      </c>
      <c r="J56" s="175">
        <v>41</v>
      </c>
      <c r="K56" s="175">
        <v>55</v>
      </c>
      <c r="L56" s="31">
        <f t="shared" si="2"/>
        <v>-14</v>
      </c>
      <c r="M56" s="230">
        <f t="shared" si="3"/>
        <v>-0.34146341463414637</v>
      </c>
      <c r="O56" s="60" t="s">
        <v>106</v>
      </c>
      <c r="P56" s="28" t="s">
        <v>107</v>
      </c>
      <c r="Q56" s="175">
        <v>55</v>
      </c>
      <c r="R56" s="175">
        <v>49</v>
      </c>
      <c r="S56" s="231">
        <f t="shared" si="4"/>
        <v>6</v>
      </c>
      <c r="T56" s="232">
        <f t="shared" si="5"/>
        <v>0.10909090909090909</v>
      </c>
      <c r="V56" s="79" t="s">
        <v>106</v>
      </c>
      <c r="W56" s="28" t="s">
        <v>107</v>
      </c>
      <c r="X56" s="175">
        <v>49</v>
      </c>
      <c r="Y56" s="175">
        <v>50</v>
      </c>
      <c r="Z56" s="231">
        <f t="shared" si="6"/>
        <v>-1</v>
      </c>
      <c r="AA56" s="232">
        <f t="shared" si="7"/>
        <v>-2.0408163265306121E-2</v>
      </c>
      <c r="AC56" s="60" t="s">
        <v>106</v>
      </c>
      <c r="AD56" s="28" t="s">
        <v>107</v>
      </c>
      <c r="AE56" s="175">
        <v>70</v>
      </c>
      <c r="AF56" s="175">
        <v>41</v>
      </c>
      <c r="AG56" s="175">
        <v>55</v>
      </c>
      <c r="AH56" s="175">
        <v>49</v>
      </c>
      <c r="AI56" s="175">
        <v>50</v>
      </c>
      <c r="AJ56" s="175">
        <v>51</v>
      </c>
      <c r="AK56" s="231">
        <f t="shared" si="8"/>
        <v>-1</v>
      </c>
      <c r="AL56" s="232">
        <f t="shared" si="9"/>
        <v>-0.02</v>
      </c>
    </row>
    <row r="57" spans="1:38" x14ac:dyDescent="0.25">
      <c r="A57" s="60" t="s">
        <v>108</v>
      </c>
      <c r="B57" s="28" t="s">
        <v>109</v>
      </c>
      <c r="C57" s="40">
        <v>79</v>
      </c>
      <c r="D57" s="175">
        <v>77</v>
      </c>
      <c r="E57" s="40">
        <f t="shared" si="10"/>
        <v>2</v>
      </c>
      <c r="F57" s="192">
        <f t="shared" si="11"/>
        <v>1.282051282051282E-2</v>
      </c>
      <c r="H57" s="60" t="s">
        <v>108</v>
      </c>
      <c r="I57" s="28" t="s">
        <v>109</v>
      </c>
      <c r="J57" s="175">
        <v>77</v>
      </c>
      <c r="K57" s="175">
        <v>77</v>
      </c>
      <c r="L57" s="31">
        <f t="shared" si="2"/>
        <v>0</v>
      </c>
      <c r="M57" s="230">
        <f t="shared" si="3"/>
        <v>0</v>
      </c>
      <c r="O57" s="60" t="s">
        <v>108</v>
      </c>
      <c r="P57" s="28" t="s">
        <v>109</v>
      </c>
      <c r="Q57" s="175">
        <v>77</v>
      </c>
      <c r="R57" s="175">
        <v>74</v>
      </c>
      <c r="S57" s="231">
        <f t="shared" si="4"/>
        <v>3</v>
      </c>
      <c r="T57" s="232">
        <f t="shared" si="5"/>
        <v>3.896103896103896E-2</v>
      </c>
      <c r="V57" s="60" t="s">
        <v>108</v>
      </c>
      <c r="W57" s="28" t="s">
        <v>109</v>
      </c>
      <c r="X57" s="175">
        <v>74</v>
      </c>
      <c r="Y57" s="175">
        <v>78</v>
      </c>
      <c r="Z57" s="231">
        <f t="shared" si="6"/>
        <v>-4</v>
      </c>
      <c r="AA57" s="232">
        <f t="shared" si="7"/>
        <v>-5.4054054054054057E-2</v>
      </c>
      <c r="AC57" s="60" t="s">
        <v>108</v>
      </c>
      <c r="AD57" s="28" t="s">
        <v>109</v>
      </c>
      <c r="AE57" s="175">
        <v>79</v>
      </c>
      <c r="AF57" s="175">
        <v>77</v>
      </c>
      <c r="AG57" s="175">
        <v>77</v>
      </c>
      <c r="AH57" s="175">
        <v>74</v>
      </c>
      <c r="AI57" s="175">
        <v>78</v>
      </c>
      <c r="AJ57" s="175">
        <v>74</v>
      </c>
      <c r="AK57" s="231">
        <f t="shared" si="8"/>
        <v>4</v>
      </c>
      <c r="AL57" s="232">
        <f t="shared" si="9"/>
        <v>5.128205128205128E-2</v>
      </c>
    </row>
    <row r="58" spans="1:38" x14ac:dyDescent="0.25">
      <c r="A58" s="41" t="s">
        <v>110</v>
      </c>
      <c r="B58" s="28" t="s">
        <v>111</v>
      </c>
      <c r="C58" s="40">
        <v>157</v>
      </c>
      <c r="D58" s="63">
        <v>145</v>
      </c>
      <c r="E58" s="40">
        <f t="shared" si="10"/>
        <v>12</v>
      </c>
      <c r="F58" s="192">
        <f t="shared" si="11"/>
        <v>3.9735099337748346E-2</v>
      </c>
      <c r="H58" s="41" t="s">
        <v>381</v>
      </c>
      <c r="I58" s="28" t="s">
        <v>111</v>
      </c>
      <c r="J58" s="63">
        <v>145</v>
      </c>
      <c r="K58" s="175">
        <v>171</v>
      </c>
      <c r="L58" s="31">
        <f t="shared" si="2"/>
        <v>-26</v>
      </c>
      <c r="M58" s="230">
        <f t="shared" si="3"/>
        <v>-0.1793103448275862</v>
      </c>
      <c r="O58" s="41" t="s">
        <v>381</v>
      </c>
      <c r="P58" s="28" t="s">
        <v>111</v>
      </c>
      <c r="Q58" s="175">
        <v>171</v>
      </c>
      <c r="R58" s="63">
        <v>177</v>
      </c>
      <c r="S58" s="241">
        <f t="shared" si="4"/>
        <v>-6</v>
      </c>
      <c r="T58" s="242">
        <f t="shared" si="5"/>
        <v>-3.5087719298245612E-2</v>
      </c>
      <c r="V58" s="59" t="s">
        <v>381</v>
      </c>
      <c r="W58" s="28" t="s">
        <v>111</v>
      </c>
      <c r="X58" s="63">
        <v>177</v>
      </c>
      <c r="Y58" s="175">
        <v>180</v>
      </c>
      <c r="Z58" s="231">
        <f t="shared" si="6"/>
        <v>-3</v>
      </c>
      <c r="AA58" s="232">
        <f t="shared" si="7"/>
        <v>-1.6949152542372881E-2</v>
      </c>
      <c r="AC58" s="41" t="s">
        <v>110</v>
      </c>
      <c r="AD58" s="28" t="s">
        <v>111</v>
      </c>
      <c r="AE58" s="175">
        <v>157</v>
      </c>
      <c r="AF58" s="63">
        <v>145</v>
      </c>
      <c r="AG58" s="175">
        <v>171</v>
      </c>
      <c r="AH58" s="63">
        <v>177</v>
      </c>
      <c r="AI58" s="175">
        <v>180</v>
      </c>
      <c r="AJ58" s="175">
        <v>183</v>
      </c>
      <c r="AK58" s="231">
        <f t="shared" si="8"/>
        <v>-3</v>
      </c>
      <c r="AL58" s="232">
        <f t="shared" si="9"/>
        <v>-1.6666666666666666E-2</v>
      </c>
    </row>
    <row r="59" spans="1:38" x14ac:dyDescent="0.25">
      <c r="A59" s="44" t="s">
        <v>110</v>
      </c>
      <c r="B59" s="28" t="s">
        <v>112</v>
      </c>
      <c r="C59" s="40">
        <v>67</v>
      </c>
      <c r="D59" s="175">
        <v>88</v>
      </c>
      <c r="E59" s="40">
        <f t="shared" si="10"/>
        <v>-21</v>
      </c>
      <c r="F59" s="192">
        <f t="shared" si="11"/>
        <v>-0.13548387096774195</v>
      </c>
      <c r="H59" s="44" t="s">
        <v>110</v>
      </c>
      <c r="I59" s="28" t="s">
        <v>112</v>
      </c>
      <c r="J59" s="175">
        <v>88</v>
      </c>
      <c r="K59" s="175">
        <v>87</v>
      </c>
      <c r="L59" s="31">
        <f t="shared" si="2"/>
        <v>1</v>
      </c>
      <c r="M59" s="230">
        <f t="shared" si="3"/>
        <v>1.1363636363636364E-2</v>
      </c>
      <c r="O59" s="44" t="s">
        <v>110</v>
      </c>
      <c r="P59" s="28" t="s">
        <v>112</v>
      </c>
      <c r="Q59" s="175">
        <v>87</v>
      </c>
      <c r="R59" s="175">
        <v>89</v>
      </c>
      <c r="S59" s="231">
        <f t="shared" si="4"/>
        <v>-2</v>
      </c>
      <c r="T59" s="232">
        <f t="shared" si="5"/>
        <v>-2.2988505747126436E-2</v>
      </c>
      <c r="V59" s="78" t="s">
        <v>110</v>
      </c>
      <c r="W59" s="28" t="s">
        <v>112</v>
      </c>
      <c r="X59" s="175">
        <v>89</v>
      </c>
      <c r="Y59" s="175">
        <v>88</v>
      </c>
      <c r="Z59" s="231">
        <f t="shared" si="6"/>
        <v>1</v>
      </c>
      <c r="AA59" s="232">
        <f t="shared" si="7"/>
        <v>1.1235955056179775E-2</v>
      </c>
      <c r="AC59" s="44" t="s">
        <v>110</v>
      </c>
      <c r="AD59" s="28" t="s">
        <v>112</v>
      </c>
      <c r="AE59" s="175">
        <v>67</v>
      </c>
      <c r="AF59" s="175">
        <v>88</v>
      </c>
      <c r="AG59" s="175">
        <v>87</v>
      </c>
      <c r="AH59" s="175">
        <v>89</v>
      </c>
      <c r="AI59" s="175">
        <v>88</v>
      </c>
      <c r="AJ59" s="175">
        <v>87</v>
      </c>
      <c r="AK59" s="231">
        <f t="shared" si="8"/>
        <v>1</v>
      </c>
      <c r="AL59" s="232">
        <f t="shared" si="9"/>
        <v>1.1363636363636364E-2</v>
      </c>
    </row>
    <row r="60" spans="1:38" x14ac:dyDescent="0.25">
      <c r="A60" s="42" t="s">
        <v>113</v>
      </c>
      <c r="B60" s="28" t="s">
        <v>114</v>
      </c>
      <c r="C60" s="40">
        <v>59</v>
      </c>
      <c r="D60" s="175">
        <v>101</v>
      </c>
      <c r="E60" s="40">
        <f t="shared" si="10"/>
        <v>-42</v>
      </c>
      <c r="F60" s="192">
        <f t="shared" si="11"/>
        <v>-0.26250000000000001</v>
      </c>
      <c r="H60" s="42" t="s">
        <v>113</v>
      </c>
      <c r="I60" s="28" t="s">
        <v>114</v>
      </c>
      <c r="J60" s="175">
        <v>101</v>
      </c>
      <c r="K60" s="63">
        <v>172</v>
      </c>
      <c r="L60" s="63">
        <f t="shared" si="2"/>
        <v>-71</v>
      </c>
      <c r="M60" s="201">
        <f t="shared" si="3"/>
        <v>-0.70297029702970293</v>
      </c>
      <c r="O60" s="42" t="s">
        <v>113</v>
      </c>
      <c r="P60" s="28" t="s">
        <v>114</v>
      </c>
      <c r="Q60" s="63">
        <v>172</v>
      </c>
      <c r="R60" s="175">
        <v>173</v>
      </c>
      <c r="S60" s="231">
        <f t="shared" si="4"/>
        <v>-1</v>
      </c>
      <c r="T60" s="232">
        <f t="shared" si="5"/>
        <v>-5.8139534883720929E-3</v>
      </c>
      <c r="V60" s="41" t="s">
        <v>113</v>
      </c>
      <c r="W60" s="28" t="s">
        <v>114</v>
      </c>
      <c r="X60" s="175">
        <v>173</v>
      </c>
      <c r="Y60" s="175">
        <v>174</v>
      </c>
      <c r="Z60" s="231">
        <f t="shared" si="6"/>
        <v>-1</v>
      </c>
      <c r="AA60" s="232">
        <f t="shared" si="7"/>
        <v>-5.7803468208092483E-3</v>
      </c>
      <c r="AC60" s="42" t="s">
        <v>113</v>
      </c>
      <c r="AD60" s="28" t="s">
        <v>114</v>
      </c>
      <c r="AE60" s="175">
        <v>59</v>
      </c>
      <c r="AF60" s="175">
        <v>101</v>
      </c>
      <c r="AG60" s="63">
        <v>172</v>
      </c>
      <c r="AH60" s="175">
        <v>173</v>
      </c>
      <c r="AI60" s="175">
        <v>174</v>
      </c>
      <c r="AJ60" s="175">
        <v>176</v>
      </c>
      <c r="AK60" s="231">
        <f t="shared" si="8"/>
        <v>-2</v>
      </c>
      <c r="AL60" s="232">
        <f t="shared" si="9"/>
        <v>-1.1494252873563218E-2</v>
      </c>
    </row>
    <row r="61" spans="1:38" x14ac:dyDescent="0.25">
      <c r="A61" s="42" t="s">
        <v>113</v>
      </c>
      <c r="B61" s="28" t="s">
        <v>115</v>
      </c>
      <c r="C61" s="40">
        <v>29</v>
      </c>
      <c r="D61" s="175">
        <v>52</v>
      </c>
      <c r="E61" s="40">
        <f t="shared" si="10"/>
        <v>-23</v>
      </c>
      <c r="F61" s="192">
        <f t="shared" si="11"/>
        <v>-0.2839506172839506</v>
      </c>
      <c r="H61" s="42" t="s">
        <v>113</v>
      </c>
      <c r="I61" s="28" t="s">
        <v>115</v>
      </c>
      <c r="J61" s="175">
        <v>52</v>
      </c>
      <c r="K61" s="175">
        <v>84</v>
      </c>
      <c r="L61" s="31">
        <f t="shared" si="2"/>
        <v>-32</v>
      </c>
      <c r="M61" s="230">
        <f t="shared" si="3"/>
        <v>-0.61538461538461542</v>
      </c>
      <c r="O61" s="42" t="s">
        <v>113</v>
      </c>
      <c r="P61" s="28" t="s">
        <v>115</v>
      </c>
      <c r="Q61" s="175">
        <v>84</v>
      </c>
      <c r="R61" s="175">
        <v>82</v>
      </c>
      <c r="S61" s="231">
        <f t="shared" si="4"/>
        <v>2</v>
      </c>
      <c r="T61" s="232">
        <f t="shared" si="5"/>
        <v>2.3809523809523808E-2</v>
      </c>
      <c r="V61" s="41" t="s">
        <v>113</v>
      </c>
      <c r="W61" s="28" t="s">
        <v>115</v>
      </c>
      <c r="X61" s="175">
        <v>82</v>
      </c>
      <c r="Y61" s="175">
        <v>84</v>
      </c>
      <c r="Z61" s="231">
        <f t="shared" si="6"/>
        <v>-2</v>
      </c>
      <c r="AA61" s="232">
        <f t="shared" si="7"/>
        <v>-2.4390243902439025E-2</v>
      </c>
      <c r="AC61" s="42" t="s">
        <v>113</v>
      </c>
      <c r="AD61" s="28" t="s">
        <v>115</v>
      </c>
      <c r="AE61" s="175">
        <v>29</v>
      </c>
      <c r="AF61" s="175">
        <v>52</v>
      </c>
      <c r="AG61" s="175">
        <v>84</v>
      </c>
      <c r="AH61" s="175">
        <v>82</v>
      </c>
      <c r="AI61" s="175">
        <v>84</v>
      </c>
      <c r="AJ61" s="175">
        <v>82</v>
      </c>
      <c r="AK61" s="231">
        <f t="shared" si="8"/>
        <v>2</v>
      </c>
      <c r="AL61" s="232">
        <f t="shared" si="9"/>
        <v>2.3809523809523808E-2</v>
      </c>
    </row>
    <row r="62" spans="1:38" x14ac:dyDescent="0.25">
      <c r="A62" s="42" t="s">
        <v>116</v>
      </c>
      <c r="B62" s="43" t="s">
        <v>117</v>
      </c>
      <c r="C62" s="40">
        <v>72</v>
      </c>
      <c r="D62" s="63">
        <v>115</v>
      </c>
      <c r="E62" s="40">
        <f t="shared" si="10"/>
        <v>-43</v>
      </c>
      <c r="F62" s="192">
        <f t="shared" si="11"/>
        <v>-0.22994652406417113</v>
      </c>
      <c r="H62" s="42" t="s">
        <v>116</v>
      </c>
      <c r="I62" s="43" t="s">
        <v>117</v>
      </c>
      <c r="J62" s="63">
        <v>115</v>
      </c>
      <c r="K62" s="175">
        <v>120</v>
      </c>
      <c r="L62" s="31">
        <f t="shared" si="2"/>
        <v>-5</v>
      </c>
      <c r="M62" s="230">
        <f t="shared" si="3"/>
        <v>-4.3478260869565216E-2</v>
      </c>
      <c r="O62" s="42" t="s">
        <v>116</v>
      </c>
      <c r="P62" s="43" t="s">
        <v>117</v>
      </c>
      <c r="Q62" s="175">
        <v>120</v>
      </c>
      <c r="R62" s="175">
        <v>122</v>
      </c>
      <c r="S62" s="231">
        <f t="shared" si="4"/>
        <v>-2</v>
      </c>
      <c r="T62" s="232">
        <f t="shared" si="5"/>
        <v>-1.6666666666666666E-2</v>
      </c>
      <c r="V62" s="41" t="s">
        <v>116</v>
      </c>
      <c r="W62" s="43" t="s">
        <v>117</v>
      </c>
      <c r="X62" s="175">
        <v>122</v>
      </c>
      <c r="Y62" s="175">
        <v>122</v>
      </c>
      <c r="Z62" s="231">
        <f t="shared" si="6"/>
        <v>0</v>
      </c>
      <c r="AA62" s="232">
        <f t="shared" si="7"/>
        <v>0</v>
      </c>
      <c r="AC62" s="42" t="s">
        <v>116</v>
      </c>
      <c r="AD62" s="43" t="s">
        <v>117</v>
      </c>
      <c r="AE62" s="175">
        <v>72</v>
      </c>
      <c r="AF62" s="63">
        <v>115</v>
      </c>
      <c r="AG62" s="175">
        <v>120</v>
      </c>
      <c r="AH62" s="175">
        <v>122</v>
      </c>
      <c r="AI62" s="175">
        <v>122</v>
      </c>
      <c r="AJ62" s="175">
        <v>121</v>
      </c>
      <c r="AK62" s="231">
        <f t="shared" si="8"/>
        <v>1</v>
      </c>
      <c r="AL62" s="232">
        <f t="shared" si="9"/>
        <v>8.1967213114754103E-3</v>
      </c>
    </row>
    <row r="63" spans="1:38" x14ac:dyDescent="0.25">
      <c r="A63" s="42"/>
      <c r="B63" s="43"/>
      <c r="C63" s="40"/>
      <c r="D63" s="63"/>
      <c r="E63" s="40"/>
      <c r="F63" s="192"/>
      <c r="H63" s="42"/>
      <c r="I63" s="43"/>
      <c r="J63" s="63"/>
      <c r="K63" s="175"/>
      <c r="L63" s="31"/>
      <c r="M63" s="230"/>
      <c r="O63" s="42"/>
      <c r="P63" s="43"/>
      <c r="Q63" s="175"/>
      <c r="R63" s="175"/>
      <c r="S63" s="231"/>
      <c r="T63" s="232"/>
      <c r="V63" s="41"/>
      <c r="W63" s="43"/>
      <c r="X63" s="175"/>
      <c r="Y63" s="175"/>
      <c r="Z63" s="231"/>
      <c r="AA63" s="232"/>
      <c r="AC63" s="44" t="s">
        <v>497</v>
      </c>
      <c r="AD63" s="28" t="s">
        <v>498</v>
      </c>
      <c r="AE63" s="175"/>
      <c r="AF63" s="175"/>
      <c r="AG63" s="175"/>
      <c r="AH63" s="175"/>
      <c r="AI63" s="175"/>
      <c r="AJ63" s="63">
        <v>40</v>
      </c>
      <c r="AK63" s="241"/>
      <c r="AL63" s="242"/>
    </row>
    <row r="64" spans="1:38" x14ac:dyDescent="0.25">
      <c r="A64" s="59" t="s">
        <v>119</v>
      </c>
      <c r="B64" s="43" t="s">
        <v>120</v>
      </c>
      <c r="C64" s="40">
        <v>33</v>
      </c>
      <c r="D64" s="175">
        <v>37</v>
      </c>
      <c r="E64" s="40">
        <f t="shared" si="10"/>
        <v>-4</v>
      </c>
      <c r="F64" s="192">
        <f t="shared" si="11"/>
        <v>-5.7142857142857141E-2</v>
      </c>
      <c r="H64" s="59" t="s">
        <v>119</v>
      </c>
      <c r="I64" s="43" t="s">
        <v>120</v>
      </c>
      <c r="J64" s="175">
        <v>37</v>
      </c>
      <c r="K64" s="175">
        <v>45</v>
      </c>
      <c r="L64" s="31">
        <f t="shared" si="2"/>
        <v>-8</v>
      </c>
      <c r="M64" s="230">
        <f t="shared" si="3"/>
        <v>-0.21621621621621623</v>
      </c>
      <c r="O64" s="59" t="s">
        <v>119</v>
      </c>
      <c r="P64" s="43" t="s">
        <v>120</v>
      </c>
      <c r="Q64" s="175">
        <v>45</v>
      </c>
      <c r="R64" s="175">
        <v>41</v>
      </c>
      <c r="S64" s="231">
        <f t="shared" si="4"/>
        <v>4</v>
      </c>
      <c r="T64" s="232">
        <f t="shared" si="5"/>
        <v>8.8888888888888892E-2</v>
      </c>
      <c r="V64" s="27" t="s">
        <v>119</v>
      </c>
      <c r="W64" s="43" t="s">
        <v>120</v>
      </c>
      <c r="X64" s="175">
        <v>41</v>
      </c>
      <c r="Y64" s="175">
        <v>38</v>
      </c>
      <c r="Z64" s="231">
        <f t="shared" si="6"/>
        <v>3</v>
      </c>
      <c r="AA64" s="232">
        <f t="shared" si="7"/>
        <v>7.3170731707317069E-2</v>
      </c>
      <c r="AC64" s="59" t="s">
        <v>119</v>
      </c>
      <c r="AD64" s="43" t="s">
        <v>120</v>
      </c>
      <c r="AE64" s="175">
        <v>33</v>
      </c>
      <c r="AF64" s="175">
        <v>37</v>
      </c>
      <c r="AG64" s="175">
        <v>45</v>
      </c>
      <c r="AH64" s="175">
        <v>41</v>
      </c>
      <c r="AI64" s="175">
        <v>38</v>
      </c>
      <c r="AJ64" s="175">
        <v>38</v>
      </c>
      <c r="AK64" s="231">
        <f t="shared" si="8"/>
        <v>0</v>
      </c>
      <c r="AL64" s="232">
        <f t="shared" si="9"/>
        <v>0</v>
      </c>
    </row>
    <row r="65" spans="1:38" x14ac:dyDescent="0.25">
      <c r="A65" s="48" t="s">
        <v>119</v>
      </c>
      <c r="B65" s="28" t="s">
        <v>121</v>
      </c>
      <c r="C65" s="40">
        <v>28</v>
      </c>
      <c r="D65" s="175">
        <v>44</v>
      </c>
      <c r="E65" s="40">
        <f t="shared" si="10"/>
        <v>-16</v>
      </c>
      <c r="F65" s="192">
        <f t="shared" si="11"/>
        <v>-0.22222222222222221</v>
      </c>
      <c r="H65" s="42" t="s">
        <v>119</v>
      </c>
      <c r="I65" s="28" t="s">
        <v>121</v>
      </c>
      <c r="J65" s="175">
        <v>44</v>
      </c>
      <c r="K65" s="175">
        <v>38</v>
      </c>
      <c r="L65" s="31">
        <f t="shared" si="2"/>
        <v>6</v>
      </c>
      <c r="M65" s="230">
        <f t="shared" si="3"/>
        <v>0.13636363636363635</v>
      </c>
      <c r="O65" s="42" t="s">
        <v>119</v>
      </c>
      <c r="P65" s="28" t="s">
        <v>121</v>
      </c>
      <c r="Q65" s="175">
        <v>38</v>
      </c>
      <c r="R65" s="175">
        <v>34</v>
      </c>
      <c r="S65" s="231">
        <f t="shared" si="4"/>
        <v>4</v>
      </c>
      <c r="T65" s="232">
        <f t="shared" si="5"/>
        <v>0.10526315789473684</v>
      </c>
      <c r="V65" s="41" t="s">
        <v>119</v>
      </c>
      <c r="W65" s="28" t="s">
        <v>121</v>
      </c>
      <c r="X65" s="175">
        <v>34</v>
      </c>
      <c r="Y65" s="175">
        <v>33</v>
      </c>
      <c r="Z65" s="231">
        <f t="shared" si="6"/>
        <v>1</v>
      </c>
      <c r="AA65" s="232">
        <f t="shared" si="7"/>
        <v>2.9411764705882353E-2</v>
      </c>
      <c r="AC65" s="48" t="s">
        <v>119</v>
      </c>
      <c r="AD65" s="28" t="s">
        <v>121</v>
      </c>
      <c r="AE65" s="175">
        <v>28</v>
      </c>
      <c r="AF65" s="175">
        <v>44</v>
      </c>
      <c r="AG65" s="175">
        <v>38</v>
      </c>
      <c r="AH65" s="175">
        <v>34</v>
      </c>
      <c r="AI65" s="175">
        <v>33</v>
      </c>
      <c r="AJ65" s="175">
        <v>33</v>
      </c>
      <c r="AK65" s="231">
        <f t="shared" si="8"/>
        <v>0</v>
      </c>
      <c r="AL65" s="232">
        <f t="shared" si="9"/>
        <v>0</v>
      </c>
    </row>
    <row r="66" spans="1:38" x14ac:dyDescent="0.25">
      <c r="A66" s="50" t="s">
        <v>122</v>
      </c>
      <c r="B66" s="28" t="s">
        <v>123</v>
      </c>
      <c r="C66" s="40">
        <v>23</v>
      </c>
      <c r="D66" s="175">
        <v>31</v>
      </c>
      <c r="E66" s="40">
        <f t="shared" si="10"/>
        <v>-8</v>
      </c>
      <c r="F66" s="192">
        <f t="shared" si="11"/>
        <v>-0.14814814814814814</v>
      </c>
      <c r="H66" s="50" t="s">
        <v>122</v>
      </c>
      <c r="I66" s="28" t="s">
        <v>123</v>
      </c>
      <c r="J66" s="175">
        <v>31</v>
      </c>
      <c r="K66" s="175">
        <v>59</v>
      </c>
      <c r="L66" s="31">
        <f t="shared" si="2"/>
        <v>-28</v>
      </c>
      <c r="M66" s="230">
        <f t="shared" si="3"/>
        <v>-0.90322580645161288</v>
      </c>
      <c r="O66" s="50" t="s">
        <v>122</v>
      </c>
      <c r="P66" s="28" t="s">
        <v>123</v>
      </c>
      <c r="Q66" s="175">
        <v>59</v>
      </c>
      <c r="R66" s="175">
        <v>53</v>
      </c>
      <c r="S66" s="231">
        <f t="shared" si="4"/>
        <v>6</v>
      </c>
      <c r="T66" s="232">
        <f t="shared" si="5"/>
        <v>0.10169491525423729</v>
      </c>
      <c r="V66" s="60" t="s">
        <v>122</v>
      </c>
      <c r="W66" s="28" t="s">
        <v>123</v>
      </c>
      <c r="X66" s="175">
        <v>53</v>
      </c>
      <c r="Y66" s="175">
        <v>55</v>
      </c>
      <c r="Z66" s="231">
        <f t="shared" si="6"/>
        <v>-2</v>
      </c>
      <c r="AA66" s="232">
        <f t="shared" si="7"/>
        <v>-3.7735849056603772E-2</v>
      </c>
      <c r="AC66" s="50" t="s">
        <v>122</v>
      </c>
      <c r="AD66" s="28" t="s">
        <v>123</v>
      </c>
      <c r="AE66" s="175">
        <v>23</v>
      </c>
      <c r="AF66" s="175">
        <v>31</v>
      </c>
      <c r="AG66" s="175">
        <v>59</v>
      </c>
      <c r="AH66" s="175">
        <v>53</v>
      </c>
      <c r="AI66" s="175">
        <v>55</v>
      </c>
      <c r="AJ66" s="175">
        <v>54</v>
      </c>
      <c r="AK66" s="231">
        <f t="shared" si="8"/>
        <v>1</v>
      </c>
      <c r="AL66" s="232">
        <f t="shared" si="9"/>
        <v>1.8181818181818181E-2</v>
      </c>
    </row>
    <row r="67" spans="1:38" x14ac:dyDescent="0.25">
      <c r="A67" s="50" t="s">
        <v>124</v>
      </c>
      <c r="B67" s="28" t="s">
        <v>100</v>
      </c>
      <c r="C67" s="40">
        <v>113</v>
      </c>
      <c r="D67" s="175">
        <v>133</v>
      </c>
      <c r="E67" s="40">
        <f t="shared" si="10"/>
        <v>-20</v>
      </c>
      <c r="F67" s="192">
        <f t="shared" si="11"/>
        <v>-8.1300813008130079E-2</v>
      </c>
      <c r="H67" s="50" t="s">
        <v>124</v>
      </c>
      <c r="I67" s="28" t="s">
        <v>100</v>
      </c>
      <c r="J67" s="175">
        <v>133</v>
      </c>
      <c r="K67" s="175">
        <v>142</v>
      </c>
      <c r="L67" s="31">
        <f t="shared" si="2"/>
        <v>-9</v>
      </c>
      <c r="M67" s="230">
        <f t="shared" si="3"/>
        <v>-6.7669172932330823E-2</v>
      </c>
      <c r="O67" s="50" t="s">
        <v>124</v>
      </c>
      <c r="P67" s="28" t="s">
        <v>100</v>
      </c>
      <c r="Q67" s="175">
        <v>142</v>
      </c>
      <c r="R67" s="175">
        <v>142</v>
      </c>
      <c r="S67" s="231">
        <f t="shared" si="4"/>
        <v>0</v>
      </c>
      <c r="T67" s="232">
        <f t="shared" si="5"/>
        <v>0</v>
      </c>
      <c r="V67" s="60" t="s">
        <v>124</v>
      </c>
      <c r="W67" s="28" t="s">
        <v>100</v>
      </c>
      <c r="X67" s="175">
        <v>142</v>
      </c>
      <c r="Y67" s="175">
        <v>145</v>
      </c>
      <c r="Z67" s="231">
        <f t="shared" si="6"/>
        <v>-3</v>
      </c>
      <c r="AA67" s="232">
        <f t="shared" si="7"/>
        <v>-2.1126760563380281E-2</v>
      </c>
      <c r="AC67" s="50" t="s">
        <v>124</v>
      </c>
      <c r="AD67" s="28" t="s">
        <v>100</v>
      </c>
      <c r="AE67" s="175">
        <v>113</v>
      </c>
      <c r="AF67" s="175">
        <v>133</v>
      </c>
      <c r="AG67" s="175">
        <v>142</v>
      </c>
      <c r="AH67" s="175">
        <v>142</v>
      </c>
      <c r="AI67" s="175">
        <v>145</v>
      </c>
      <c r="AJ67" s="175">
        <v>146</v>
      </c>
      <c r="AK67" s="231">
        <f t="shared" si="8"/>
        <v>-1</v>
      </c>
      <c r="AL67" s="232">
        <f t="shared" si="9"/>
        <v>-6.8965517241379309E-3</v>
      </c>
    </row>
    <row r="68" spans="1:38" x14ac:dyDescent="0.25">
      <c r="A68" s="90" t="s">
        <v>124</v>
      </c>
      <c r="B68" s="28" t="s">
        <v>125</v>
      </c>
      <c r="C68" s="40">
        <v>42</v>
      </c>
      <c r="D68" s="175">
        <v>49</v>
      </c>
      <c r="E68" s="40">
        <f t="shared" si="10"/>
        <v>-7</v>
      </c>
      <c r="F68" s="192">
        <f t="shared" si="11"/>
        <v>-7.6923076923076927E-2</v>
      </c>
      <c r="H68" s="90" t="s">
        <v>124</v>
      </c>
      <c r="I68" s="28" t="s">
        <v>125</v>
      </c>
      <c r="J68" s="175">
        <v>49</v>
      </c>
      <c r="K68" s="175">
        <v>41</v>
      </c>
      <c r="L68" s="31">
        <f t="shared" si="2"/>
        <v>8</v>
      </c>
      <c r="M68" s="230">
        <f t="shared" si="3"/>
        <v>0.16326530612244897</v>
      </c>
      <c r="O68" s="90" t="s">
        <v>124</v>
      </c>
      <c r="P68" s="28" t="s">
        <v>125</v>
      </c>
      <c r="Q68" s="175">
        <v>41</v>
      </c>
      <c r="R68" s="175">
        <v>38</v>
      </c>
      <c r="S68" s="231">
        <f t="shared" si="4"/>
        <v>3</v>
      </c>
      <c r="T68" s="232">
        <f t="shared" si="5"/>
        <v>7.3170731707317069E-2</v>
      </c>
      <c r="V68" s="306" t="s">
        <v>124</v>
      </c>
      <c r="W68" s="28" t="s">
        <v>125</v>
      </c>
      <c r="X68" s="175">
        <v>38</v>
      </c>
      <c r="Y68" s="175">
        <v>37</v>
      </c>
      <c r="Z68" s="231">
        <f t="shared" si="6"/>
        <v>1</v>
      </c>
      <c r="AA68" s="232">
        <f t="shared" si="7"/>
        <v>2.6315789473684209E-2</v>
      </c>
      <c r="AC68" s="90" t="s">
        <v>124</v>
      </c>
      <c r="AD68" s="28" t="s">
        <v>125</v>
      </c>
      <c r="AE68" s="175">
        <v>42</v>
      </c>
      <c r="AF68" s="175">
        <v>49</v>
      </c>
      <c r="AG68" s="175">
        <v>41</v>
      </c>
      <c r="AH68" s="175">
        <v>38</v>
      </c>
      <c r="AI68" s="175">
        <v>37</v>
      </c>
      <c r="AJ68" s="175">
        <v>35</v>
      </c>
      <c r="AK68" s="231">
        <f t="shared" si="8"/>
        <v>2</v>
      </c>
      <c r="AL68" s="232">
        <f t="shared" si="9"/>
        <v>5.4054054054054057E-2</v>
      </c>
    </row>
    <row r="69" spans="1:38" x14ac:dyDescent="0.25">
      <c r="A69" s="91" t="s">
        <v>124</v>
      </c>
      <c r="B69" s="43" t="s">
        <v>126</v>
      </c>
      <c r="C69" s="40">
        <v>151</v>
      </c>
      <c r="D69" s="175">
        <v>119</v>
      </c>
      <c r="E69" s="40">
        <f t="shared" si="10"/>
        <v>32</v>
      </c>
      <c r="F69" s="192">
        <f t="shared" si="11"/>
        <v>0.11851851851851852</v>
      </c>
      <c r="H69" s="91" t="s">
        <v>124</v>
      </c>
      <c r="I69" s="43" t="s">
        <v>126</v>
      </c>
      <c r="J69" s="175">
        <v>119</v>
      </c>
      <c r="K69" s="175">
        <v>144</v>
      </c>
      <c r="L69" s="31">
        <f t="shared" si="2"/>
        <v>-25</v>
      </c>
      <c r="M69" s="230">
        <f t="shared" si="3"/>
        <v>-0.21008403361344538</v>
      </c>
      <c r="O69" s="91" t="s">
        <v>124</v>
      </c>
      <c r="P69" s="43" t="s">
        <v>126</v>
      </c>
      <c r="Q69" s="175">
        <v>144</v>
      </c>
      <c r="R69" s="175">
        <v>145</v>
      </c>
      <c r="S69" s="231">
        <f t="shared" si="4"/>
        <v>-1</v>
      </c>
      <c r="T69" s="232">
        <f t="shared" si="5"/>
        <v>-6.9444444444444441E-3</v>
      </c>
      <c r="V69" s="75" t="s">
        <v>124</v>
      </c>
      <c r="W69" s="43" t="s">
        <v>126</v>
      </c>
      <c r="X69" s="175">
        <v>145</v>
      </c>
      <c r="Y69" s="175">
        <v>144</v>
      </c>
      <c r="Z69" s="231">
        <f t="shared" si="6"/>
        <v>1</v>
      </c>
      <c r="AA69" s="232">
        <f t="shared" si="7"/>
        <v>6.8965517241379309E-3</v>
      </c>
      <c r="AC69" s="91" t="s">
        <v>124</v>
      </c>
      <c r="AD69" s="43" t="s">
        <v>126</v>
      </c>
      <c r="AE69" s="175">
        <v>151</v>
      </c>
      <c r="AF69" s="175">
        <v>119</v>
      </c>
      <c r="AG69" s="175">
        <v>144</v>
      </c>
      <c r="AH69" s="175">
        <v>145</v>
      </c>
      <c r="AI69" s="175">
        <v>144</v>
      </c>
      <c r="AJ69" s="175">
        <v>149</v>
      </c>
      <c r="AK69" s="231">
        <f t="shared" si="8"/>
        <v>-5</v>
      </c>
      <c r="AL69" s="232">
        <f t="shared" si="9"/>
        <v>-3.4722222222222224E-2</v>
      </c>
    </row>
    <row r="70" spans="1:38" x14ac:dyDescent="0.25">
      <c r="A70" s="27" t="s">
        <v>127</v>
      </c>
      <c r="B70" s="28" t="s">
        <v>59</v>
      </c>
      <c r="C70" s="40">
        <v>143</v>
      </c>
      <c r="D70" s="175">
        <v>118</v>
      </c>
      <c r="E70" s="40">
        <f t="shared" si="10"/>
        <v>25</v>
      </c>
      <c r="F70" s="192">
        <f t="shared" si="11"/>
        <v>9.5785440613026823E-2</v>
      </c>
      <c r="H70" s="27" t="s">
        <v>127</v>
      </c>
      <c r="I70" s="28" t="s">
        <v>59</v>
      </c>
      <c r="J70" s="175">
        <v>118</v>
      </c>
      <c r="K70" s="175">
        <v>141</v>
      </c>
      <c r="L70" s="31">
        <f t="shared" si="2"/>
        <v>-23</v>
      </c>
      <c r="M70" s="230">
        <f t="shared" si="3"/>
        <v>-0.19491525423728814</v>
      </c>
      <c r="O70" s="27" t="s">
        <v>127</v>
      </c>
      <c r="P70" s="28" t="s">
        <v>59</v>
      </c>
      <c r="Q70" s="175">
        <v>141</v>
      </c>
      <c r="R70" s="175">
        <v>143</v>
      </c>
      <c r="S70" s="231">
        <f t="shared" si="4"/>
        <v>-2</v>
      </c>
      <c r="T70" s="232">
        <f t="shared" si="5"/>
        <v>-1.4184397163120567E-2</v>
      </c>
      <c r="V70" s="27" t="s">
        <v>127</v>
      </c>
      <c r="W70" s="28" t="s">
        <v>59</v>
      </c>
      <c r="X70" s="175">
        <v>143</v>
      </c>
      <c r="Y70" s="175">
        <v>143</v>
      </c>
      <c r="Z70" s="231">
        <f t="shared" si="6"/>
        <v>0</v>
      </c>
      <c r="AA70" s="232">
        <f t="shared" si="7"/>
        <v>0</v>
      </c>
      <c r="AC70" s="27" t="s">
        <v>127</v>
      </c>
      <c r="AD70" s="28" t="s">
        <v>59</v>
      </c>
      <c r="AE70" s="175">
        <v>143</v>
      </c>
      <c r="AF70" s="175">
        <v>118</v>
      </c>
      <c r="AG70" s="175">
        <v>141</v>
      </c>
      <c r="AH70" s="175">
        <v>143</v>
      </c>
      <c r="AI70" s="175">
        <v>143</v>
      </c>
      <c r="AJ70" s="175">
        <v>148</v>
      </c>
      <c r="AK70" s="231">
        <f t="shared" si="8"/>
        <v>-5</v>
      </c>
      <c r="AL70" s="232">
        <f t="shared" si="9"/>
        <v>-3.4965034965034968E-2</v>
      </c>
    </row>
    <row r="71" spans="1:38" x14ac:dyDescent="0.25">
      <c r="A71" s="44" t="s">
        <v>129</v>
      </c>
      <c r="B71" s="43" t="s">
        <v>130</v>
      </c>
      <c r="C71" s="40">
        <v>51</v>
      </c>
      <c r="D71" s="63">
        <v>26</v>
      </c>
      <c r="E71" s="40">
        <f t="shared" si="10"/>
        <v>25</v>
      </c>
      <c r="F71" s="192">
        <f t="shared" si="11"/>
        <v>0.32467532467532467</v>
      </c>
      <c r="H71" s="44" t="s">
        <v>129</v>
      </c>
      <c r="I71" s="43" t="s">
        <v>382</v>
      </c>
      <c r="J71" s="63">
        <v>26</v>
      </c>
      <c r="K71" s="175">
        <v>25</v>
      </c>
      <c r="L71" s="31">
        <f t="shared" si="2"/>
        <v>1</v>
      </c>
      <c r="M71" s="230">
        <f t="shared" si="3"/>
        <v>3.8461538461538464E-2</v>
      </c>
      <c r="O71" s="44" t="s">
        <v>129</v>
      </c>
      <c r="P71" s="43" t="s">
        <v>382</v>
      </c>
      <c r="Q71" s="175">
        <v>25</v>
      </c>
      <c r="R71" s="63">
        <v>32</v>
      </c>
      <c r="S71" s="241">
        <f t="shared" si="4"/>
        <v>-7</v>
      </c>
      <c r="T71" s="242">
        <f t="shared" si="5"/>
        <v>-0.28000000000000003</v>
      </c>
      <c r="V71" s="78" t="s">
        <v>129</v>
      </c>
      <c r="W71" s="43" t="s">
        <v>382</v>
      </c>
      <c r="X71" s="63">
        <v>32</v>
      </c>
      <c r="Y71" s="63">
        <v>27</v>
      </c>
      <c r="Z71" s="241">
        <f t="shared" si="6"/>
        <v>5</v>
      </c>
      <c r="AA71" s="242">
        <f t="shared" si="7"/>
        <v>0.15625</v>
      </c>
      <c r="AC71" s="44" t="s">
        <v>129</v>
      </c>
      <c r="AD71" s="43" t="s">
        <v>130</v>
      </c>
      <c r="AE71" s="175">
        <v>51</v>
      </c>
      <c r="AF71" s="63">
        <v>26</v>
      </c>
      <c r="AG71" s="175">
        <v>25</v>
      </c>
      <c r="AH71" s="63">
        <v>32</v>
      </c>
      <c r="AI71" s="63">
        <v>27</v>
      </c>
      <c r="AJ71" s="175">
        <v>28</v>
      </c>
      <c r="AK71" s="231">
        <f t="shared" si="8"/>
        <v>-1</v>
      </c>
      <c r="AL71" s="232">
        <f t="shared" si="9"/>
        <v>-3.7037037037037035E-2</v>
      </c>
    </row>
    <row r="72" spans="1:38" x14ac:dyDescent="0.25">
      <c r="A72" s="44" t="s">
        <v>131</v>
      </c>
      <c r="B72" s="28" t="s">
        <v>390</v>
      </c>
      <c r="C72" s="40"/>
      <c r="D72" s="63"/>
      <c r="E72" s="40"/>
      <c r="F72" s="192"/>
      <c r="H72" s="44" t="s">
        <v>131</v>
      </c>
      <c r="I72" s="28" t="s">
        <v>390</v>
      </c>
      <c r="J72" s="175"/>
      <c r="K72" s="63">
        <v>70</v>
      </c>
      <c r="L72" s="63"/>
      <c r="M72" s="201"/>
      <c r="O72" s="44" t="s">
        <v>131</v>
      </c>
      <c r="P72" s="28" t="s">
        <v>390</v>
      </c>
      <c r="Q72" s="63">
        <v>70</v>
      </c>
      <c r="R72" s="175">
        <v>67</v>
      </c>
      <c r="S72" s="231">
        <f t="shared" si="4"/>
        <v>3</v>
      </c>
      <c r="T72" s="232">
        <f t="shared" si="5"/>
        <v>4.2857142857142858E-2</v>
      </c>
      <c r="V72" s="78" t="s">
        <v>131</v>
      </c>
      <c r="W72" s="28" t="s">
        <v>390</v>
      </c>
      <c r="X72" s="175">
        <v>67</v>
      </c>
      <c r="Y72" s="63">
        <v>77</v>
      </c>
      <c r="Z72" s="241">
        <f t="shared" si="6"/>
        <v>-10</v>
      </c>
      <c r="AA72" s="242">
        <f t="shared" si="7"/>
        <v>-0.14925373134328357</v>
      </c>
      <c r="AC72" s="44" t="s">
        <v>131</v>
      </c>
      <c r="AD72" s="28" t="s">
        <v>390</v>
      </c>
      <c r="AE72" s="175"/>
      <c r="AF72" s="175"/>
      <c r="AG72" s="63">
        <v>70</v>
      </c>
      <c r="AH72" s="175">
        <v>67</v>
      </c>
      <c r="AI72" s="63">
        <v>77</v>
      </c>
      <c r="AJ72" s="175">
        <v>75</v>
      </c>
      <c r="AK72" s="231">
        <f t="shared" si="8"/>
        <v>2</v>
      </c>
      <c r="AL72" s="232">
        <f t="shared" si="9"/>
        <v>2.5974025974025976E-2</v>
      </c>
    </row>
    <row r="73" spans="1:38" x14ac:dyDescent="0.25">
      <c r="A73" s="41" t="s">
        <v>391</v>
      </c>
      <c r="B73" s="28" t="s">
        <v>132</v>
      </c>
      <c r="C73" s="40">
        <v>18</v>
      </c>
      <c r="D73" s="175">
        <v>5</v>
      </c>
      <c r="E73" s="40">
        <f t="shared" si="10"/>
        <v>13</v>
      </c>
      <c r="F73" s="192">
        <f t="shared" si="11"/>
        <v>0.56521739130434778</v>
      </c>
      <c r="H73" s="41" t="s">
        <v>391</v>
      </c>
      <c r="I73" s="28" t="s">
        <v>132</v>
      </c>
      <c r="J73" s="175">
        <v>5</v>
      </c>
      <c r="K73" s="175">
        <v>13</v>
      </c>
      <c r="L73" s="31">
        <f t="shared" si="2"/>
        <v>-8</v>
      </c>
      <c r="M73" s="230">
        <f t="shared" si="3"/>
        <v>-1.6</v>
      </c>
      <c r="O73" s="41" t="s">
        <v>391</v>
      </c>
      <c r="P73" s="28" t="s">
        <v>132</v>
      </c>
      <c r="Q73" s="175">
        <v>13</v>
      </c>
      <c r="R73" s="175">
        <v>12</v>
      </c>
      <c r="S73" s="231">
        <f t="shared" si="4"/>
        <v>1</v>
      </c>
      <c r="T73" s="232">
        <f t="shared" si="5"/>
        <v>7.6923076923076927E-2</v>
      </c>
      <c r="V73" s="59" t="s">
        <v>391</v>
      </c>
      <c r="W73" s="28" t="s">
        <v>132</v>
      </c>
      <c r="X73" s="175">
        <v>12</v>
      </c>
      <c r="Y73" s="175">
        <v>13</v>
      </c>
      <c r="Z73" s="231">
        <f t="shared" si="6"/>
        <v>-1</v>
      </c>
      <c r="AA73" s="232">
        <f t="shared" si="7"/>
        <v>-8.3333333333333329E-2</v>
      </c>
      <c r="AC73" s="41" t="s">
        <v>391</v>
      </c>
      <c r="AD73" s="28" t="s">
        <v>132</v>
      </c>
      <c r="AE73" s="175">
        <v>18</v>
      </c>
      <c r="AF73" s="175">
        <v>5</v>
      </c>
      <c r="AG73" s="175">
        <v>13</v>
      </c>
      <c r="AH73" s="175">
        <v>12</v>
      </c>
      <c r="AI73" s="175">
        <v>13</v>
      </c>
      <c r="AJ73" s="175">
        <v>13</v>
      </c>
      <c r="AK73" s="231">
        <f t="shared" ref="AK73:AK136" si="12">AI73-AJ73</f>
        <v>0</v>
      </c>
      <c r="AL73" s="232">
        <f t="shared" ref="AL73:AL136" si="13">+AK73/AI73</f>
        <v>0</v>
      </c>
    </row>
    <row r="74" spans="1:38" x14ac:dyDescent="0.25">
      <c r="A74" s="48" t="s">
        <v>133</v>
      </c>
      <c r="B74" s="28" t="s">
        <v>112</v>
      </c>
      <c r="C74" s="40">
        <v>64</v>
      </c>
      <c r="D74" s="63">
        <v>46</v>
      </c>
      <c r="E74" s="40">
        <f t="shared" si="10"/>
        <v>18</v>
      </c>
      <c r="F74" s="192">
        <f t="shared" si="11"/>
        <v>0.16363636363636364</v>
      </c>
      <c r="H74" s="48" t="s">
        <v>133</v>
      </c>
      <c r="I74" s="28" t="s">
        <v>112</v>
      </c>
      <c r="J74" s="63">
        <v>46</v>
      </c>
      <c r="K74" s="63">
        <v>62</v>
      </c>
      <c r="L74" s="63">
        <f t="shared" si="2"/>
        <v>-16</v>
      </c>
      <c r="M74" s="201">
        <f t="shared" si="3"/>
        <v>-0.34782608695652173</v>
      </c>
      <c r="O74" s="48" t="s">
        <v>133</v>
      </c>
      <c r="P74" s="28" t="s">
        <v>112</v>
      </c>
      <c r="Q74" s="63">
        <v>62</v>
      </c>
      <c r="R74" s="175">
        <v>59</v>
      </c>
      <c r="S74" s="231">
        <f t="shared" si="4"/>
        <v>3</v>
      </c>
      <c r="T74" s="232">
        <f t="shared" si="5"/>
        <v>4.8387096774193547E-2</v>
      </c>
      <c r="V74" s="42" t="s">
        <v>133</v>
      </c>
      <c r="W74" s="28" t="s">
        <v>112</v>
      </c>
      <c r="X74" s="175">
        <v>59</v>
      </c>
      <c r="Y74" s="175">
        <v>61</v>
      </c>
      <c r="Z74" s="231">
        <f t="shared" ref="Z74:Z138" si="14">+X74-Y74</f>
        <v>-2</v>
      </c>
      <c r="AA74" s="232">
        <f t="shared" ref="AA74:AA138" si="15">+Z74/X74</f>
        <v>-3.3898305084745763E-2</v>
      </c>
      <c r="AC74" s="48" t="s">
        <v>133</v>
      </c>
      <c r="AD74" s="28" t="s">
        <v>112</v>
      </c>
      <c r="AE74" s="175">
        <v>64</v>
      </c>
      <c r="AF74" s="63">
        <v>46</v>
      </c>
      <c r="AG74" s="63">
        <v>62</v>
      </c>
      <c r="AH74" s="175">
        <v>59</v>
      </c>
      <c r="AI74" s="175">
        <v>61</v>
      </c>
      <c r="AJ74" s="63">
        <v>59</v>
      </c>
      <c r="AK74" s="241">
        <f t="shared" si="12"/>
        <v>2</v>
      </c>
      <c r="AL74" s="242">
        <f t="shared" si="13"/>
        <v>3.2786885245901641E-2</v>
      </c>
    </row>
    <row r="75" spans="1:38" x14ac:dyDescent="0.25">
      <c r="A75" s="60" t="s">
        <v>133</v>
      </c>
      <c r="B75" s="43" t="s">
        <v>134</v>
      </c>
      <c r="C75" s="40">
        <v>170</v>
      </c>
      <c r="D75" s="175">
        <v>157</v>
      </c>
      <c r="E75" s="40">
        <f t="shared" si="10"/>
        <v>13</v>
      </c>
      <c r="F75" s="192">
        <f t="shared" si="11"/>
        <v>3.9755351681957186E-2</v>
      </c>
      <c r="H75" s="60" t="s">
        <v>133</v>
      </c>
      <c r="I75" s="43" t="s">
        <v>134</v>
      </c>
      <c r="J75" s="175">
        <v>157</v>
      </c>
      <c r="K75" s="63">
        <v>184</v>
      </c>
      <c r="L75" s="63">
        <f t="shared" ref="L75:L139" si="16">+J75-K75</f>
        <v>-27</v>
      </c>
      <c r="M75" s="201">
        <f t="shared" ref="M75:M139" si="17">+L75/J75</f>
        <v>-0.17197452229299362</v>
      </c>
      <c r="O75" s="60" t="s">
        <v>133</v>
      </c>
      <c r="P75" s="43" t="s">
        <v>134</v>
      </c>
      <c r="Q75" s="63">
        <v>184</v>
      </c>
      <c r="R75" s="175">
        <v>186</v>
      </c>
      <c r="S75" s="231">
        <f t="shared" ref="S75:S139" si="18">+Q75-R75</f>
        <v>-2</v>
      </c>
      <c r="T75" s="232">
        <f t="shared" ref="T75:T139" si="19">+S75/Q75</f>
        <v>-1.0869565217391304E-2</v>
      </c>
      <c r="V75" s="79" t="s">
        <v>133</v>
      </c>
      <c r="W75" s="43" t="s">
        <v>134</v>
      </c>
      <c r="X75" s="175">
        <v>186</v>
      </c>
      <c r="Y75" s="175">
        <v>189</v>
      </c>
      <c r="Z75" s="231">
        <f t="shared" si="14"/>
        <v>-3</v>
      </c>
      <c r="AA75" s="232">
        <f t="shared" si="15"/>
        <v>-1.6129032258064516E-2</v>
      </c>
      <c r="AC75" s="60" t="s">
        <v>133</v>
      </c>
      <c r="AD75" s="43" t="s">
        <v>134</v>
      </c>
      <c r="AE75" s="175">
        <v>170</v>
      </c>
      <c r="AF75" s="175">
        <v>157</v>
      </c>
      <c r="AG75" s="63">
        <v>184</v>
      </c>
      <c r="AH75" s="175">
        <v>186</v>
      </c>
      <c r="AI75" s="175">
        <v>189</v>
      </c>
      <c r="AJ75" s="63">
        <v>178</v>
      </c>
      <c r="AK75" s="241">
        <f t="shared" si="12"/>
        <v>11</v>
      </c>
      <c r="AL75" s="242">
        <f t="shared" si="13"/>
        <v>5.8201058201058198E-2</v>
      </c>
    </row>
    <row r="76" spans="1:38" x14ac:dyDescent="0.25">
      <c r="A76" s="44" t="s">
        <v>135</v>
      </c>
      <c r="B76" s="28" t="s">
        <v>136</v>
      </c>
      <c r="C76" s="40">
        <v>31</v>
      </c>
      <c r="D76" s="175">
        <v>34</v>
      </c>
      <c r="E76" s="40">
        <f t="shared" si="10"/>
        <v>-3</v>
      </c>
      <c r="F76" s="192">
        <f t="shared" si="11"/>
        <v>-4.6153846153846156E-2</v>
      </c>
      <c r="H76" s="44" t="s">
        <v>135</v>
      </c>
      <c r="I76" s="28" t="s">
        <v>136</v>
      </c>
      <c r="J76" s="175">
        <v>34</v>
      </c>
      <c r="K76" s="175">
        <v>36</v>
      </c>
      <c r="L76" s="31">
        <f t="shared" si="16"/>
        <v>-2</v>
      </c>
      <c r="M76" s="230">
        <f t="shared" si="17"/>
        <v>-5.8823529411764705E-2</v>
      </c>
      <c r="O76" s="44" t="s">
        <v>135</v>
      </c>
      <c r="P76" s="28" t="s">
        <v>136</v>
      </c>
      <c r="Q76" s="175">
        <v>36</v>
      </c>
      <c r="R76" s="63">
        <v>27</v>
      </c>
      <c r="S76" s="241">
        <f t="shared" si="18"/>
        <v>9</v>
      </c>
      <c r="T76" s="242">
        <f t="shared" si="19"/>
        <v>0.25</v>
      </c>
      <c r="V76" s="78" t="s">
        <v>135</v>
      </c>
      <c r="W76" s="28" t="s">
        <v>136</v>
      </c>
      <c r="X76" s="63">
        <v>27</v>
      </c>
      <c r="Y76" s="63">
        <v>28</v>
      </c>
      <c r="Z76" s="241">
        <f t="shared" si="14"/>
        <v>-1</v>
      </c>
      <c r="AA76" s="242">
        <f t="shared" si="15"/>
        <v>-3.7037037037037035E-2</v>
      </c>
      <c r="AC76" s="44" t="s">
        <v>135</v>
      </c>
      <c r="AD76" s="28" t="s">
        <v>136</v>
      </c>
      <c r="AE76" s="175">
        <v>31</v>
      </c>
      <c r="AF76" s="175">
        <v>34</v>
      </c>
      <c r="AG76" s="175">
        <v>36</v>
      </c>
      <c r="AH76" s="63">
        <v>27</v>
      </c>
      <c r="AI76" s="63">
        <v>28</v>
      </c>
      <c r="AJ76" s="63">
        <v>20</v>
      </c>
      <c r="AK76" s="241">
        <f t="shared" si="12"/>
        <v>8</v>
      </c>
      <c r="AL76" s="242">
        <f t="shared" si="13"/>
        <v>0.2857142857142857</v>
      </c>
    </row>
    <row r="77" spans="1:38" x14ac:dyDescent="0.25">
      <c r="A77" s="60" t="s">
        <v>135</v>
      </c>
      <c r="B77" s="43" t="s">
        <v>392</v>
      </c>
      <c r="C77" s="40"/>
      <c r="D77" s="175"/>
      <c r="E77" s="40"/>
      <c r="F77" s="192"/>
      <c r="H77" s="60" t="s">
        <v>135</v>
      </c>
      <c r="I77" s="43" t="s">
        <v>392</v>
      </c>
      <c r="J77" s="175"/>
      <c r="K77" s="175">
        <v>108</v>
      </c>
      <c r="L77" s="31"/>
      <c r="M77" s="230"/>
      <c r="O77" s="60" t="s">
        <v>135</v>
      </c>
      <c r="P77" s="43" t="s">
        <v>392</v>
      </c>
      <c r="Q77" s="175">
        <v>108</v>
      </c>
      <c r="R77" s="175">
        <v>108</v>
      </c>
      <c r="S77" s="231">
        <f t="shared" si="18"/>
        <v>0</v>
      </c>
      <c r="T77" s="232">
        <f t="shared" si="19"/>
        <v>0</v>
      </c>
      <c r="V77" s="44" t="s">
        <v>135</v>
      </c>
      <c r="W77" s="43" t="s">
        <v>392</v>
      </c>
      <c r="X77" s="175">
        <v>108</v>
      </c>
      <c r="Y77" s="175">
        <v>111</v>
      </c>
      <c r="Z77" s="231">
        <f t="shared" si="14"/>
        <v>-3</v>
      </c>
      <c r="AA77" s="232">
        <f t="shared" si="15"/>
        <v>-2.7777777777777776E-2</v>
      </c>
      <c r="AC77" s="60" t="s">
        <v>135</v>
      </c>
      <c r="AD77" s="43" t="s">
        <v>392</v>
      </c>
      <c r="AE77" s="175"/>
      <c r="AF77" s="175"/>
      <c r="AG77" s="175">
        <v>108</v>
      </c>
      <c r="AH77" s="175">
        <v>108</v>
      </c>
      <c r="AI77" s="175">
        <v>111</v>
      </c>
      <c r="AJ77" s="175">
        <v>111</v>
      </c>
      <c r="AK77" s="231">
        <f t="shared" si="12"/>
        <v>0</v>
      </c>
      <c r="AL77" s="232">
        <f t="shared" si="13"/>
        <v>0</v>
      </c>
    </row>
    <row r="78" spans="1:38" ht="15.75" x14ac:dyDescent="0.25">
      <c r="A78" s="205" t="s">
        <v>137</v>
      </c>
      <c r="B78" s="206" t="s">
        <v>138</v>
      </c>
      <c r="C78" s="40">
        <v>36</v>
      </c>
      <c r="D78" s="63">
        <v>51</v>
      </c>
      <c r="E78" s="40">
        <f t="shared" si="10"/>
        <v>-15</v>
      </c>
      <c r="F78" s="192">
        <f t="shared" si="11"/>
        <v>-0.17241379310344829</v>
      </c>
      <c r="H78" s="205" t="s">
        <v>137</v>
      </c>
      <c r="I78" s="206" t="s">
        <v>138</v>
      </c>
      <c r="J78" s="63">
        <v>51</v>
      </c>
      <c r="K78" s="63">
        <v>127</v>
      </c>
      <c r="L78" s="63">
        <f t="shared" si="16"/>
        <v>-76</v>
      </c>
      <c r="M78" s="201">
        <f t="shared" si="17"/>
        <v>-1.4901960784313726</v>
      </c>
      <c r="O78" s="205" t="s">
        <v>137</v>
      </c>
      <c r="P78" s="206" t="s">
        <v>138</v>
      </c>
      <c r="Q78" s="63">
        <v>127</v>
      </c>
      <c r="R78" s="175">
        <v>127</v>
      </c>
      <c r="S78" s="231">
        <f t="shared" si="18"/>
        <v>0</v>
      </c>
      <c r="T78" s="232">
        <f t="shared" si="19"/>
        <v>0</v>
      </c>
      <c r="V78" s="307" t="s">
        <v>137</v>
      </c>
      <c r="W78" s="206" t="s">
        <v>138</v>
      </c>
      <c r="X78" s="175">
        <v>127</v>
      </c>
      <c r="Y78" s="63">
        <v>153</v>
      </c>
      <c r="Z78" s="241">
        <f t="shared" si="14"/>
        <v>-26</v>
      </c>
      <c r="AA78" s="242">
        <f t="shared" si="15"/>
        <v>-0.20472440944881889</v>
      </c>
      <c r="AC78" s="205" t="s">
        <v>137</v>
      </c>
      <c r="AD78" s="206" t="s">
        <v>138</v>
      </c>
      <c r="AE78" s="175">
        <v>36</v>
      </c>
      <c r="AF78" s="63">
        <v>51</v>
      </c>
      <c r="AG78" s="63">
        <v>127</v>
      </c>
      <c r="AH78" s="175">
        <v>127</v>
      </c>
      <c r="AI78" s="63">
        <v>153</v>
      </c>
      <c r="AJ78" s="63">
        <v>131</v>
      </c>
      <c r="AK78" s="241">
        <f t="shared" si="12"/>
        <v>22</v>
      </c>
      <c r="AL78" s="242">
        <f t="shared" si="13"/>
        <v>0.1437908496732026</v>
      </c>
    </row>
    <row r="79" spans="1:38" x14ac:dyDescent="0.25">
      <c r="A79" s="211" t="s">
        <v>137</v>
      </c>
      <c r="B79" s="28" t="s">
        <v>393</v>
      </c>
      <c r="C79" s="40"/>
      <c r="D79" s="63"/>
      <c r="E79" s="40"/>
      <c r="F79" s="192"/>
      <c r="H79" s="211" t="s">
        <v>137</v>
      </c>
      <c r="I79" s="28" t="s">
        <v>393</v>
      </c>
      <c r="J79" s="175"/>
      <c r="K79" s="175">
        <v>195</v>
      </c>
      <c r="L79" s="31"/>
      <c r="M79" s="230"/>
      <c r="O79" s="211" t="s">
        <v>137</v>
      </c>
      <c r="P79" s="28" t="s">
        <v>393</v>
      </c>
      <c r="Q79" s="175">
        <v>195</v>
      </c>
      <c r="R79" s="175">
        <v>196</v>
      </c>
      <c r="S79" s="231">
        <f t="shared" si="18"/>
        <v>-1</v>
      </c>
      <c r="T79" s="232">
        <f t="shared" si="19"/>
        <v>-5.1282051282051282E-3</v>
      </c>
      <c r="V79" s="211" t="s">
        <v>137</v>
      </c>
      <c r="W79" s="28" t="s">
        <v>393</v>
      </c>
      <c r="X79" s="175">
        <v>196</v>
      </c>
      <c r="Y79" s="175">
        <v>198</v>
      </c>
      <c r="Z79" s="231">
        <f t="shared" si="14"/>
        <v>-2</v>
      </c>
      <c r="AA79" s="232">
        <f t="shared" si="15"/>
        <v>-1.020408163265306E-2</v>
      </c>
      <c r="AC79" s="211" t="s">
        <v>137</v>
      </c>
      <c r="AD79" s="28" t="s">
        <v>393</v>
      </c>
      <c r="AE79" s="175"/>
      <c r="AF79" s="175"/>
      <c r="AG79" s="175">
        <v>195</v>
      </c>
      <c r="AH79" s="175">
        <v>196</v>
      </c>
      <c r="AI79" s="175">
        <v>198</v>
      </c>
      <c r="AJ79" s="175">
        <v>201</v>
      </c>
      <c r="AK79" s="231">
        <f t="shared" si="12"/>
        <v>-3</v>
      </c>
      <c r="AL79" s="232">
        <f t="shared" si="13"/>
        <v>-1.5151515151515152E-2</v>
      </c>
    </row>
    <row r="80" spans="1:38" ht="15.75" thickBot="1" x14ac:dyDescent="0.3">
      <c r="A80" s="78" t="s">
        <v>139</v>
      </c>
      <c r="B80" s="43" t="s">
        <v>140</v>
      </c>
      <c r="C80" s="40">
        <v>133</v>
      </c>
      <c r="D80" s="63">
        <v>131</v>
      </c>
      <c r="E80" s="40">
        <f t="shared" si="10"/>
        <v>2</v>
      </c>
      <c r="F80" s="192">
        <f>+E80/(C80+D80)</f>
        <v>7.575757575757576E-3</v>
      </c>
      <c r="H80" s="78" t="s">
        <v>139</v>
      </c>
      <c r="I80" s="43" t="s">
        <v>140</v>
      </c>
      <c r="J80" s="63">
        <v>131</v>
      </c>
      <c r="K80" s="63">
        <v>156</v>
      </c>
      <c r="L80" s="63">
        <f t="shared" si="16"/>
        <v>-25</v>
      </c>
      <c r="M80" s="201">
        <f t="shared" si="17"/>
        <v>-0.19083969465648856</v>
      </c>
      <c r="O80" s="78" t="s">
        <v>139</v>
      </c>
      <c r="P80" s="43" t="s">
        <v>140</v>
      </c>
      <c r="Q80" s="63">
        <v>156</v>
      </c>
      <c r="R80" s="175">
        <v>158</v>
      </c>
      <c r="S80" s="231">
        <f t="shared" si="18"/>
        <v>-2</v>
      </c>
      <c r="T80" s="232">
        <f t="shared" si="19"/>
        <v>-1.282051282051282E-2</v>
      </c>
      <c r="V80" s="48" t="s">
        <v>139</v>
      </c>
      <c r="W80" s="43" t="s">
        <v>140</v>
      </c>
      <c r="X80" s="175">
        <v>158</v>
      </c>
      <c r="Y80" s="63">
        <v>170</v>
      </c>
      <c r="Z80" s="241">
        <f t="shared" si="14"/>
        <v>-12</v>
      </c>
      <c r="AA80" s="242">
        <f t="shared" si="15"/>
        <v>-7.5949367088607597E-2</v>
      </c>
      <c r="AC80" s="78" t="s">
        <v>139</v>
      </c>
      <c r="AD80" s="43" t="s">
        <v>140</v>
      </c>
      <c r="AE80" s="175">
        <v>133</v>
      </c>
      <c r="AF80" s="63">
        <v>131</v>
      </c>
      <c r="AG80" s="63">
        <v>156</v>
      </c>
      <c r="AH80" s="175">
        <v>158</v>
      </c>
      <c r="AI80" s="63">
        <v>170</v>
      </c>
      <c r="AJ80" s="175">
        <v>173</v>
      </c>
      <c r="AK80" s="231">
        <f t="shared" si="12"/>
        <v>-3</v>
      </c>
      <c r="AL80" s="232">
        <f t="shared" si="13"/>
        <v>-1.7647058823529412E-2</v>
      </c>
    </row>
    <row r="81" spans="1:38" x14ac:dyDescent="0.25">
      <c r="A81" s="291" t="s">
        <v>1</v>
      </c>
      <c r="B81" s="291"/>
      <c r="C81" s="195" t="s">
        <v>11</v>
      </c>
      <c r="D81" s="150" t="s">
        <v>371</v>
      </c>
      <c r="E81" s="196" t="s">
        <v>374</v>
      </c>
      <c r="F81" s="196" t="s">
        <v>376</v>
      </c>
      <c r="H81" s="291" t="s">
        <v>383</v>
      </c>
      <c r="I81" s="291"/>
      <c r="J81" s="150" t="s">
        <v>371</v>
      </c>
      <c r="K81" s="236" t="s">
        <v>371</v>
      </c>
      <c r="L81" s="237" t="s">
        <v>374</v>
      </c>
      <c r="M81" s="233" t="s">
        <v>426</v>
      </c>
      <c r="O81" s="291" t="s">
        <v>430</v>
      </c>
      <c r="Q81" s="280" t="s">
        <v>371</v>
      </c>
      <c r="R81" s="280" t="s">
        <v>371</v>
      </c>
      <c r="S81" s="287" t="s">
        <v>374</v>
      </c>
      <c r="T81" s="237" t="s">
        <v>426</v>
      </c>
      <c r="V81" s="291" t="s">
        <v>436</v>
      </c>
      <c r="W81" s="291"/>
      <c r="X81" s="280" t="s">
        <v>371</v>
      </c>
      <c r="Y81" s="280" t="s">
        <v>371</v>
      </c>
      <c r="Z81" s="287" t="s">
        <v>374</v>
      </c>
      <c r="AA81" s="237" t="s">
        <v>426</v>
      </c>
      <c r="AC81" s="291" t="s">
        <v>507</v>
      </c>
      <c r="AD81" s="291"/>
      <c r="AE81" s="436" t="s">
        <v>11</v>
      </c>
      <c r="AF81" s="150" t="s">
        <v>371</v>
      </c>
      <c r="AG81" s="236" t="s">
        <v>371</v>
      </c>
      <c r="AH81" s="280" t="s">
        <v>371</v>
      </c>
      <c r="AI81" s="280" t="s">
        <v>371</v>
      </c>
      <c r="AJ81" s="289" t="s">
        <v>371</v>
      </c>
      <c r="AK81" s="287" t="s">
        <v>374</v>
      </c>
      <c r="AL81" s="237" t="s">
        <v>426</v>
      </c>
    </row>
    <row r="82" spans="1:38" x14ac:dyDescent="0.25">
      <c r="A82" s="291" t="s">
        <v>377</v>
      </c>
      <c r="B82" s="291"/>
      <c r="C82" s="197" t="s">
        <v>20</v>
      </c>
      <c r="D82" s="158" t="s">
        <v>13</v>
      </c>
      <c r="E82" s="15" t="s">
        <v>375</v>
      </c>
      <c r="F82" s="15" t="s">
        <v>374</v>
      </c>
      <c r="H82" s="291" t="s">
        <v>384</v>
      </c>
      <c r="I82" s="291"/>
      <c r="J82" s="158" t="s">
        <v>13</v>
      </c>
      <c r="K82" s="229" t="s">
        <v>13</v>
      </c>
      <c r="L82" s="238" t="s">
        <v>424</v>
      </c>
      <c r="M82" s="234" t="s">
        <v>424</v>
      </c>
      <c r="O82" s="291" t="s">
        <v>361</v>
      </c>
      <c r="Q82" s="229" t="s">
        <v>13</v>
      </c>
      <c r="R82" s="229" t="s">
        <v>423</v>
      </c>
      <c r="S82" s="265" t="s">
        <v>424</v>
      </c>
      <c r="T82" s="265" t="s">
        <v>424</v>
      </c>
      <c r="V82" s="291" t="s">
        <v>437</v>
      </c>
      <c r="W82" s="291"/>
      <c r="X82" s="229" t="s">
        <v>423</v>
      </c>
      <c r="Y82" s="229" t="s">
        <v>423</v>
      </c>
      <c r="Z82" s="265" t="s">
        <v>424</v>
      </c>
      <c r="AA82" s="265" t="s">
        <v>424</v>
      </c>
      <c r="AC82" s="291" t="s">
        <v>508</v>
      </c>
      <c r="AD82" s="291"/>
      <c r="AE82" s="437" t="s">
        <v>20</v>
      </c>
      <c r="AF82" s="158" t="s">
        <v>13</v>
      </c>
      <c r="AG82" s="229" t="s">
        <v>13</v>
      </c>
      <c r="AH82" s="229" t="s">
        <v>423</v>
      </c>
      <c r="AI82" s="229" t="s">
        <v>423</v>
      </c>
      <c r="AJ82" s="158" t="s">
        <v>423</v>
      </c>
      <c r="AK82" s="265" t="s">
        <v>424</v>
      </c>
      <c r="AL82" s="265" t="s">
        <v>424</v>
      </c>
    </row>
    <row r="83" spans="1:38" x14ac:dyDescent="0.25">
      <c r="A83" s="291" t="s">
        <v>361</v>
      </c>
      <c r="B83" s="291"/>
      <c r="C83" s="197" t="s">
        <v>28</v>
      </c>
      <c r="D83" s="158" t="s">
        <v>372</v>
      </c>
      <c r="E83" s="15" t="s">
        <v>371</v>
      </c>
      <c r="F83" s="15" t="s">
        <v>371</v>
      </c>
      <c r="H83" s="291" t="s">
        <v>361</v>
      </c>
      <c r="I83" s="291"/>
      <c r="J83" s="158" t="s">
        <v>372</v>
      </c>
      <c r="K83" s="229" t="s">
        <v>372</v>
      </c>
      <c r="L83" s="238" t="s">
        <v>425</v>
      </c>
      <c r="M83" s="234" t="s">
        <v>425</v>
      </c>
      <c r="Q83" s="229" t="s">
        <v>372</v>
      </c>
      <c r="R83" s="229" t="s">
        <v>372</v>
      </c>
      <c r="S83" s="265" t="s">
        <v>425</v>
      </c>
      <c r="T83" s="265" t="s">
        <v>425</v>
      </c>
      <c r="V83" s="301" t="s">
        <v>361</v>
      </c>
      <c r="W83" s="291"/>
      <c r="X83" s="229" t="s">
        <v>372</v>
      </c>
      <c r="Y83" s="229" t="s">
        <v>372</v>
      </c>
      <c r="Z83" s="265" t="s">
        <v>425</v>
      </c>
      <c r="AA83" s="265" t="s">
        <v>425</v>
      </c>
      <c r="AC83" s="291" t="s">
        <v>361</v>
      </c>
      <c r="AD83" s="291"/>
      <c r="AE83" s="437" t="s">
        <v>28</v>
      </c>
      <c r="AF83" s="158" t="s">
        <v>372</v>
      </c>
      <c r="AG83" s="229" t="s">
        <v>372</v>
      </c>
      <c r="AH83" s="229" t="s">
        <v>372</v>
      </c>
      <c r="AI83" s="229" t="s">
        <v>372</v>
      </c>
      <c r="AJ83" s="158" t="s">
        <v>372</v>
      </c>
      <c r="AK83" s="265" t="s">
        <v>425</v>
      </c>
      <c r="AL83" s="265" t="s">
        <v>425</v>
      </c>
    </row>
    <row r="84" spans="1:38" x14ac:dyDescent="0.25">
      <c r="A84" s="291"/>
      <c r="B84" s="291"/>
      <c r="C84" s="198" t="s">
        <v>32</v>
      </c>
      <c r="D84" s="158" t="s">
        <v>27</v>
      </c>
      <c r="E84" s="125">
        <v>42562</v>
      </c>
      <c r="F84" s="125">
        <v>42562</v>
      </c>
      <c r="H84" s="291"/>
      <c r="I84" s="291"/>
      <c r="J84" s="158" t="s">
        <v>27</v>
      </c>
      <c r="K84" s="229" t="s">
        <v>27</v>
      </c>
      <c r="L84" s="239">
        <v>42602</v>
      </c>
      <c r="M84" s="235">
        <v>42602</v>
      </c>
      <c r="Q84" s="229" t="s">
        <v>27</v>
      </c>
      <c r="R84" s="229" t="s">
        <v>27</v>
      </c>
      <c r="S84" s="278">
        <v>42710</v>
      </c>
      <c r="T84" s="278">
        <v>42710</v>
      </c>
      <c r="V84" s="291"/>
      <c r="W84" s="291"/>
      <c r="X84" s="229" t="s">
        <v>27</v>
      </c>
      <c r="Y84" s="229" t="s">
        <v>27</v>
      </c>
      <c r="Z84" s="278">
        <v>42741</v>
      </c>
      <c r="AA84" s="278">
        <v>42741</v>
      </c>
      <c r="AC84" s="291"/>
      <c r="AD84" s="291"/>
      <c r="AE84" s="438" t="s">
        <v>32</v>
      </c>
      <c r="AF84" s="158" t="s">
        <v>27</v>
      </c>
      <c r="AG84" s="229" t="s">
        <v>27</v>
      </c>
      <c r="AH84" s="229" t="s">
        <v>27</v>
      </c>
      <c r="AI84" s="229" t="s">
        <v>27</v>
      </c>
      <c r="AJ84" s="158" t="s">
        <v>27</v>
      </c>
      <c r="AK84" s="278">
        <v>42763</v>
      </c>
      <c r="AL84" s="278">
        <v>42763</v>
      </c>
    </row>
    <row r="85" spans="1:38" ht="15.75" thickBot="1" x14ac:dyDescent="0.3">
      <c r="A85" s="302" t="s">
        <v>33</v>
      </c>
      <c r="B85" s="267" t="s">
        <v>34</v>
      </c>
      <c r="C85" s="25">
        <v>42562</v>
      </c>
      <c r="D85" s="199">
        <v>42602</v>
      </c>
      <c r="E85" s="21">
        <v>42602</v>
      </c>
      <c r="F85" s="200">
        <v>42602</v>
      </c>
      <c r="H85" s="266" t="s">
        <v>33</v>
      </c>
      <c r="I85" s="267" t="s">
        <v>34</v>
      </c>
      <c r="J85" s="199">
        <v>42602</v>
      </c>
      <c r="K85" s="199">
        <v>42710</v>
      </c>
      <c r="L85" s="240">
        <v>42710</v>
      </c>
      <c r="M85" s="240">
        <v>42710</v>
      </c>
      <c r="O85" s="266" t="s">
        <v>33</v>
      </c>
      <c r="P85" s="267" t="s">
        <v>34</v>
      </c>
      <c r="Q85" s="276">
        <v>42710</v>
      </c>
      <c r="R85" s="279">
        <v>42741</v>
      </c>
      <c r="S85" s="277">
        <v>42741</v>
      </c>
      <c r="T85" s="277">
        <v>42741</v>
      </c>
      <c r="V85" s="302" t="s">
        <v>33</v>
      </c>
      <c r="W85" s="267" t="s">
        <v>34</v>
      </c>
      <c r="X85" s="279">
        <v>42741</v>
      </c>
      <c r="Y85" s="279">
        <v>42763</v>
      </c>
      <c r="Z85" s="277">
        <v>42763</v>
      </c>
      <c r="AA85" s="277">
        <v>42763</v>
      </c>
      <c r="AC85" s="302" t="s">
        <v>33</v>
      </c>
      <c r="AD85" s="267" t="s">
        <v>34</v>
      </c>
      <c r="AE85" s="199">
        <v>42562</v>
      </c>
      <c r="AF85" s="199">
        <v>42602</v>
      </c>
      <c r="AG85" s="199">
        <v>42710</v>
      </c>
      <c r="AH85" s="279">
        <v>42741</v>
      </c>
      <c r="AI85" s="279">
        <v>42763</v>
      </c>
      <c r="AJ85" s="276">
        <v>42798</v>
      </c>
      <c r="AK85" s="277">
        <v>42798</v>
      </c>
      <c r="AL85" s="277">
        <v>42798</v>
      </c>
    </row>
    <row r="86" spans="1:38" x14ac:dyDescent="0.25">
      <c r="A86" s="78" t="s">
        <v>139</v>
      </c>
      <c r="B86" s="28" t="s">
        <v>141</v>
      </c>
      <c r="C86" s="40">
        <v>81</v>
      </c>
      <c r="D86" s="63">
        <v>121</v>
      </c>
      <c r="E86" s="40">
        <f t="shared" ref="E86:E115" si="20">+C86-D86</f>
        <v>-40</v>
      </c>
      <c r="F86" s="192">
        <f t="shared" ref="F86:F115" si="21">+E86/(C86+D86)</f>
        <v>-0.19801980198019803</v>
      </c>
      <c r="H86" s="78" t="s">
        <v>139</v>
      </c>
      <c r="I86" s="28" t="s">
        <v>141</v>
      </c>
      <c r="J86" s="63">
        <v>121</v>
      </c>
      <c r="K86" s="63">
        <v>116</v>
      </c>
      <c r="L86" s="63">
        <f t="shared" si="16"/>
        <v>5</v>
      </c>
      <c r="M86" s="201">
        <f t="shared" si="17"/>
        <v>4.1322314049586778E-2</v>
      </c>
      <c r="O86" s="78" t="s">
        <v>139</v>
      </c>
      <c r="P86" s="28" t="s">
        <v>141</v>
      </c>
      <c r="Q86" s="63">
        <v>116</v>
      </c>
      <c r="R86" s="63">
        <v>112</v>
      </c>
      <c r="S86" s="241">
        <f t="shared" si="18"/>
        <v>4</v>
      </c>
      <c r="T86" s="242">
        <f t="shared" si="19"/>
        <v>3.4482758620689655E-2</v>
      </c>
      <c r="V86" s="48" t="s">
        <v>139</v>
      </c>
      <c r="W86" s="28" t="s">
        <v>141</v>
      </c>
      <c r="X86" s="63">
        <v>112</v>
      </c>
      <c r="Y86" s="63">
        <v>107</v>
      </c>
      <c r="Z86" s="241">
        <f t="shared" si="14"/>
        <v>5</v>
      </c>
      <c r="AA86" s="242">
        <f t="shared" si="15"/>
        <v>4.4642857142857144E-2</v>
      </c>
      <c r="AC86" s="78" t="s">
        <v>139</v>
      </c>
      <c r="AD86" s="28" t="s">
        <v>141</v>
      </c>
      <c r="AE86" s="175">
        <v>81</v>
      </c>
      <c r="AF86" s="63">
        <v>121</v>
      </c>
      <c r="AG86" s="63">
        <v>116</v>
      </c>
      <c r="AH86" s="63">
        <v>112</v>
      </c>
      <c r="AI86" s="63">
        <v>107</v>
      </c>
      <c r="AJ86" s="175">
        <v>105</v>
      </c>
      <c r="AK86" s="231">
        <f t="shared" si="12"/>
        <v>2</v>
      </c>
      <c r="AL86" s="232">
        <f t="shared" si="13"/>
        <v>1.8691588785046728E-2</v>
      </c>
    </row>
    <row r="87" spans="1:38" x14ac:dyDescent="0.25">
      <c r="A87" s="91" t="s">
        <v>142</v>
      </c>
      <c r="B87" s="28" t="s">
        <v>143</v>
      </c>
      <c r="C87" s="40">
        <v>26</v>
      </c>
      <c r="D87" s="63">
        <v>15</v>
      </c>
      <c r="E87" s="40">
        <f t="shared" si="20"/>
        <v>11</v>
      </c>
      <c r="F87" s="192">
        <f t="shared" si="21"/>
        <v>0.26829268292682928</v>
      </c>
      <c r="H87" s="91" t="s">
        <v>142</v>
      </c>
      <c r="I87" s="28" t="s">
        <v>143</v>
      </c>
      <c r="J87" s="63">
        <v>15</v>
      </c>
      <c r="K87" s="175">
        <v>15</v>
      </c>
      <c r="L87" s="31">
        <f t="shared" si="16"/>
        <v>0</v>
      </c>
      <c r="M87" s="230">
        <f t="shared" si="17"/>
        <v>0</v>
      </c>
      <c r="O87" s="91" t="s">
        <v>142</v>
      </c>
      <c r="P87" s="28" t="s">
        <v>143</v>
      </c>
      <c r="Q87" s="175">
        <v>15</v>
      </c>
      <c r="R87" s="175">
        <v>14</v>
      </c>
      <c r="S87" s="231">
        <f t="shared" si="18"/>
        <v>1</v>
      </c>
      <c r="T87" s="232">
        <f t="shared" si="19"/>
        <v>6.6666666666666666E-2</v>
      </c>
      <c r="V87" s="75" t="s">
        <v>142</v>
      </c>
      <c r="W87" s="28" t="s">
        <v>143</v>
      </c>
      <c r="X87" s="175">
        <v>14</v>
      </c>
      <c r="Y87" s="175">
        <v>15</v>
      </c>
      <c r="Z87" s="231">
        <f t="shared" si="14"/>
        <v>-1</v>
      </c>
      <c r="AA87" s="232">
        <f t="shared" si="15"/>
        <v>-7.1428571428571425E-2</v>
      </c>
      <c r="AC87" s="91" t="s">
        <v>142</v>
      </c>
      <c r="AD87" s="28" t="s">
        <v>143</v>
      </c>
      <c r="AE87" s="175">
        <v>26</v>
      </c>
      <c r="AF87" s="63">
        <v>15</v>
      </c>
      <c r="AG87" s="175">
        <v>15</v>
      </c>
      <c r="AH87" s="175">
        <v>14</v>
      </c>
      <c r="AI87" s="175">
        <v>15</v>
      </c>
      <c r="AJ87" s="175">
        <v>15</v>
      </c>
      <c r="AK87" s="231">
        <f t="shared" si="12"/>
        <v>0</v>
      </c>
      <c r="AL87" s="232">
        <f t="shared" si="13"/>
        <v>0</v>
      </c>
    </row>
    <row r="88" spans="1:38" x14ac:dyDescent="0.25">
      <c r="A88" s="60" t="s">
        <v>144</v>
      </c>
      <c r="B88" s="28" t="s">
        <v>145</v>
      </c>
      <c r="C88" s="40">
        <v>76</v>
      </c>
      <c r="D88" s="175">
        <v>87</v>
      </c>
      <c r="E88" s="40">
        <f t="shared" si="20"/>
        <v>-11</v>
      </c>
      <c r="F88" s="192">
        <f t="shared" si="21"/>
        <v>-6.7484662576687116E-2</v>
      </c>
      <c r="H88" s="60" t="s">
        <v>144</v>
      </c>
      <c r="I88" s="28" t="s">
        <v>145</v>
      </c>
      <c r="J88" s="175">
        <v>87</v>
      </c>
      <c r="K88" s="63">
        <v>106</v>
      </c>
      <c r="L88" s="63">
        <f t="shared" si="16"/>
        <v>-19</v>
      </c>
      <c r="M88" s="201">
        <f t="shared" si="17"/>
        <v>-0.21839080459770116</v>
      </c>
      <c r="O88" s="60" t="s">
        <v>144</v>
      </c>
      <c r="P88" s="28" t="s">
        <v>145</v>
      </c>
      <c r="Q88" s="63">
        <v>106</v>
      </c>
      <c r="R88" s="175">
        <v>106</v>
      </c>
      <c r="S88" s="231">
        <f t="shared" si="18"/>
        <v>0</v>
      </c>
      <c r="T88" s="232">
        <f t="shared" si="19"/>
        <v>0</v>
      </c>
      <c r="V88" s="78" t="s">
        <v>144</v>
      </c>
      <c r="W88" s="28" t="s">
        <v>145</v>
      </c>
      <c r="X88" s="175">
        <v>106</v>
      </c>
      <c r="Y88" s="63">
        <v>138</v>
      </c>
      <c r="Z88" s="241">
        <f t="shared" si="14"/>
        <v>-32</v>
      </c>
      <c r="AA88" s="242">
        <f t="shared" si="15"/>
        <v>-0.30188679245283018</v>
      </c>
      <c r="AC88" s="60" t="s">
        <v>144</v>
      </c>
      <c r="AD88" s="28" t="s">
        <v>145</v>
      </c>
      <c r="AE88" s="175">
        <v>76</v>
      </c>
      <c r="AF88" s="175">
        <v>87</v>
      </c>
      <c r="AG88" s="63">
        <v>106</v>
      </c>
      <c r="AH88" s="175">
        <v>106</v>
      </c>
      <c r="AI88" s="63">
        <v>138</v>
      </c>
      <c r="AJ88" s="175">
        <v>141</v>
      </c>
      <c r="AK88" s="231">
        <f t="shared" si="12"/>
        <v>-3</v>
      </c>
      <c r="AL88" s="232">
        <f t="shared" si="13"/>
        <v>-2.1739130434782608E-2</v>
      </c>
    </row>
    <row r="89" spans="1:38" x14ac:dyDescent="0.25">
      <c r="A89" s="48" t="s">
        <v>146</v>
      </c>
      <c r="B89" s="28" t="s">
        <v>147</v>
      </c>
      <c r="C89" s="40">
        <v>111</v>
      </c>
      <c r="D89" s="63">
        <v>99</v>
      </c>
      <c r="E89" s="40">
        <f t="shared" si="20"/>
        <v>12</v>
      </c>
      <c r="F89" s="192">
        <f t="shared" si="21"/>
        <v>5.7142857142857141E-2</v>
      </c>
      <c r="H89" s="48" t="s">
        <v>146</v>
      </c>
      <c r="I89" s="28" t="s">
        <v>147</v>
      </c>
      <c r="J89" s="63">
        <v>99</v>
      </c>
      <c r="K89" s="175">
        <v>88</v>
      </c>
      <c r="L89" s="31">
        <f t="shared" si="16"/>
        <v>11</v>
      </c>
      <c r="M89" s="230">
        <f t="shared" si="17"/>
        <v>0.1111111111111111</v>
      </c>
      <c r="O89" s="48" t="s">
        <v>146</v>
      </c>
      <c r="P89" s="28" t="s">
        <v>147</v>
      </c>
      <c r="Q89" s="175">
        <v>88</v>
      </c>
      <c r="R89" s="175">
        <v>86</v>
      </c>
      <c r="S89" s="231">
        <f t="shared" si="18"/>
        <v>2</v>
      </c>
      <c r="T89" s="232">
        <f t="shared" si="19"/>
        <v>2.2727272727272728E-2</v>
      </c>
      <c r="V89" s="42" t="s">
        <v>146</v>
      </c>
      <c r="W89" s="28" t="s">
        <v>147</v>
      </c>
      <c r="X89" s="175">
        <v>86</v>
      </c>
      <c r="Y89" s="175">
        <v>88</v>
      </c>
      <c r="Z89" s="231">
        <f t="shared" si="14"/>
        <v>-2</v>
      </c>
      <c r="AA89" s="232">
        <f t="shared" si="15"/>
        <v>-2.3255813953488372E-2</v>
      </c>
      <c r="AC89" s="48" t="s">
        <v>146</v>
      </c>
      <c r="AD89" s="28" t="s">
        <v>147</v>
      </c>
      <c r="AE89" s="175">
        <v>111</v>
      </c>
      <c r="AF89" s="63">
        <v>99</v>
      </c>
      <c r="AG89" s="175">
        <v>88</v>
      </c>
      <c r="AH89" s="175">
        <v>86</v>
      </c>
      <c r="AI89" s="175">
        <v>88</v>
      </c>
      <c r="AJ89" s="175">
        <v>89</v>
      </c>
      <c r="AK89" s="231">
        <f t="shared" si="12"/>
        <v>-1</v>
      </c>
      <c r="AL89" s="232">
        <f t="shared" si="13"/>
        <v>-1.1363636363636364E-2</v>
      </c>
    </row>
    <row r="90" spans="1:38" x14ac:dyDescent="0.25">
      <c r="A90" s="44" t="s">
        <v>148</v>
      </c>
      <c r="B90" s="28" t="s">
        <v>149</v>
      </c>
      <c r="C90" s="40">
        <v>11</v>
      </c>
      <c r="D90" s="175">
        <v>22</v>
      </c>
      <c r="E90" s="40">
        <f t="shared" si="20"/>
        <v>-11</v>
      </c>
      <c r="F90" s="192">
        <f t="shared" si="21"/>
        <v>-0.33333333333333331</v>
      </c>
      <c r="H90" s="44" t="s">
        <v>148</v>
      </c>
      <c r="I90" s="28" t="s">
        <v>149</v>
      </c>
      <c r="J90" s="175">
        <v>22</v>
      </c>
      <c r="K90" s="175">
        <v>20</v>
      </c>
      <c r="L90" s="31">
        <f t="shared" si="16"/>
        <v>2</v>
      </c>
      <c r="M90" s="230">
        <f t="shared" si="17"/>
        <v>9.0909090909090912E-2</v>
      </c>
      <c r="O90" s="44" t="s">
        <v>148</v>
      </c>
      <c r="P90" s="28" t="s">
        <v>149</v>
      </c>
      <c r="Q90" s="175">
        <v>20</v>
      </c>
      <c r="R90" s="175">
        <v>21</v>
      </c>
      <c r="S90" s="231">
        <f t="shared" si="18"/>
        <v>-1</v>
      </c>
      <c r="T90" s="232">
        <f t="shared" si="19"/>
        <v>-0.05</v>
      </c>
      <c r="V90" s="78" t="s">
        <v>148</v>
      </c>
      <c r="W90" s="28" t="s">
        <v>149</v>
      </c>
      <c r="X90" s="175">
        <v>21</v>
      </c>
      <c r="Y90" s="175">
        <v>20</v>
      </c>
      <c r="Z90" s="231">
        <f t="shared" si="14"/>
        <v>1</v>
      </c>
      <c r="AA90" s="232">
        <f t="shared" si="15"/>
        <v>4.7619047619047616E-2</v>
      </c>
      <c r="AC90" s="44" t="s">
        <v>148</v>
      </c>
      <c r="AD90" s="28" t="s">
        <v>149</v>
      </c>
      <c r="AE90" s="175">
        <v>11</v>
      </c>
      <c r="AF90" s="175">
        <v>22</v>
      </c>
      <c r="AG90" s="175">
        <v>20</v>
      </c>
      <c r="AH90" s="175">
        <v>21</v>
      </c>
      <c r="AI90" s="175">
        <v>20</v>
      </c>
      <c r="AJ90" s="175">
        <v>21</v>
      </c>
      <c r="AK90" s="231">
        <f t="shared" si="12"/>
        <v>-1</v>
      </c>
      <c r="AL90" s="232">
        <f t="shared" si="13"/>
        <v>-0.05</v>
      </c>
    </row>
    <row r="91" spans="1:38" x14ac:dyDescent="0.25">
      <c r="A91" s="44" t="s">
        <v>150</v>
      </c>
      <c r="B91" s="28" t="s">
        <v>151</v>
      </c>
      <c r="C91" s="40">
        <v>129</v>
      </c>
      <c r="D91" s="175">
        <v>93</v>
      </c>
      <c r="E91" s="40">
        <f t="shared" si="20"/>
        <v>36</v>
      </c>
      <c r="F91" s="192">
        <f t="shared" si="21"/>
        <v>0.16216216216216217</v>
      </c>
      <c r="H91" s="44" t="s">
        <v>150</v>
      </c>
      <c r="I91" s="28" t="s">
        <v>151</v>
      </c>
      <c r="J91" s="175">
        <v>93</v>
      </c>
      <c r="K91" s="175">
        <v>112</v>
      </c>
      <c r="L91" s="31">
        <f t="shared" si="16"/>
        <v>-19</v>
      </c>
      <c r="M91" s="230">
        <f t="shared" si="17"/>
        <v>-0.20430107526881722</v>
      </c>
      <c r="O91" s="44" t="s">
        <v>150</v>
      </c>
      <c r="P91" s="28" t="s">
        <v>151</v>
      </c>
      <c r="Q91" s="175">
        <v>112</v>
      </c>
      <c r="R91" s="175">
        <v>113</v>
      </c>
      <c r="S91" s="231">
        <f t="shared" si="18"/>
        <v>-1</v>
      </c>
      <c r="T91" s="232">
        <f t="shared" si="19"/>
        <v>-8.9285714285714281E-3</v>
      </c>
      <c r="V91" s="78" t="s">
        <v>150</v>
      </c>
      <c r="W91" s="28" t="s">
        <v>151</v>
      </c>
      <c r="X91" s="175">
        <v>113</v>
      </c>
      <c r="Y91" s="175">
        <v>110</v>
      </c>
      <c r="Z91" s="231">
        <f t="shared" si="14"/>
        <v>3</v>
      </c>
      <c r="AA91" s="232">
        <f t="shared" si="15"/>
        <v>2.6548672566371681E-2</v>
      </c>
      <c r="AC91" s="44" t="s">
        <v>150</v>
      </c>
      <c r="AD91" s="28" t="s">
        <v>151</v>
      </c>
      <c r="AE91" s="175">
        <v>129</v>
      </c>
      <c r="AF91" s="175">
        <v>93</v>
      </c>
      <c r="AG91" s="175">
        <v>112</v>
      </c>
      <c r="AH91" s="175">
        <v>113</v>
      </c>
      <c r="AI91" s="175">
        <v>110</v>
      </c>
      <c r="AJ91" s="175">
        <v>110</v>
      </c>
      <c r="AK91" s="231">
        <f t="shared" si="12"/>
        <v>0</v>
      </c>
      <c r="AL91" s="232">
        <f t="shared" si="13"/>
        <v>0</v>
      </c>
    </row>
    <row r="92" spans="1:38" x14ac:dyDescent="0.25">
      <c r="A92" s="60" t="s">
        <v>152</v>
      </c>
      <c r="B92" s="43" t="s">
        <v>153</v>
      </c>
      <c r="C92" s="40">
        <v>109</v>
      </c>
      <c r="D92" s="175">
        <v>138</v>
      </c>
      <c r="E92" s="40">
        <f t="shared" si="20"/>
        <v>-29</v>
      </c>
      <c r="F92" s="192">
        <f t="shared" si="21"/>
        <v>-0.11740890688259109</v>
      </c>
      <c r="H92" s="101" t="s">
        <v>152</v>
      </c>
      <c r="I92" s="28" t="s">
        <v>153</v>
      </c>
      <c r="J92" s="175">
        <v>138</v>
      </c>
      <c r="K92" s="175">
        <v>143</v>
      </c>
      <c r="L92" s="31">
        <f t="shared" si="16"/>
        <v>-5</v>
      </c>
      <c r="M92" s="230">
        <f t="shared" si="17"/>
        <v>-3.6231884057971016E-2</v>
      </c>
      <c r="O92" s="101" t="s">
        <v>152</v>
      </c>
      <c r="P92" s="28" t="s">
        <v>153</v>
      </c>
      <c r="Q92" s="175">
        <v>143</v>
      </c>
      <c r="R92" s="175">
        <v>144</v>
      </c>
      <c r="S92" s="231">
        <f t="shared" si="18"/>
        <v>-1</v>
      </c>
      <c r="T92" s="232">
        <f t="shared" si="19"/>
        <v>-6.993006993006993E-3</v>
      </c>
      <c r="V92" s="101" t="s">
        <v>152</v>
      </c>
      <c r="W92" s="28" t="s">
        <v>153</v>
      </c>
      <c r="X92" s="175">
        <v>144</v>
      </c>
      <c r="Y92" s="175">
        <v>147</v>
      </c>
      <c r="Z92" s="231">
        <f t="shared" si="14"/>
        <v>-3</v>
      </c>
      <c r="AA92" s="232">
        <f t="shared" si="15"/>
        <v>-2.0833333333333332E-2</v>
      </c>
      <c r="AC92" s="60" t="s">
        <v>152</v>
      </c>
      <c r="AD92" s="43" t="s">
        <v>153</v>
      </c>
      <c r="AE92" s="175">
        <v>109</v>
      </c>
      <c r="AF92" s="175">
        <v>138</v>
      </c>
      <c r="AG92" s="175">
        <v>143</v>
      </c>
      <c r="AH92" s="175">
        <v>144</v>
      </c>
      <c r="AI92" s="175">
        <v>147</v>
      </c>
      <c r="AJ92" s="175">
        <v>151</v>
      </c>
      <c r="AK92" s="231">
        <f t="shared" si="12"/>
        <v>-4</v>
      </c>
      <c r="AL92" s="232">
        <f t="shared" si="13"/>
        <v>-2.7210884353741496E-2</v>
      </c>
    </row>
    <row r="93" spans="1:38" x14ac:dyDescent="0.25">
      <c r="A93" s="80" t="s">
        <v>154</v>
      </c>
      <c r="B93" s="36" t="s">
        <v>155</v>
      </c>
      <c r="C93" s="40">
        <v>82</v>
      </c>
      <c r="D93" s="175">
        <v>98</v>
      </c>
      <c r="E93" s="40">
        <f t="shared" si="20"/>
        <v>-16</v>
      </c>
      <c r="F93" s="192">
        <f t="shared" si="21"/>
        <v>-8.8888888888888892E-2</v>
      </c>
      <c r="H93" s="60" t="s">
        <v>154</v>
      </c>
      <c r="I93" s="28" t="s">
        <v>155</v>
      </c>
      <c r="J93" s="175">
        <v>98</v>
      </c>
      <c r="K93" s="175">
        <v>101</v>
      </c>
      <c r="L93" s="31">
        <f t="shared" si="16"/>
        <v>-3</v>
      </c>
      <c r="M93" s="230">
        <f t="shared" si="17"/>
        <v>-3.0612244897959183E-2</v>
      </c>
      <c r="O93" s="60" t="s">
        <v>154</v>
      </c>
      <c r="P93" s="28" t="s">
        <v>155</v>
      </c>
      <c r="Q93" s="175">
        <v>101</v>
      </c>
      <c r="R93" s="175">
        <v>101</v>
      </c>
      <c r="S93" s="231">
        <f t="shared" si="18"/>
        <v>0</v>
      </c>
      <c r="T93" s="232">
        <f t="shared" si="19"/>
        <v>0</v>
      </c>
      <c r="V93" s="60" t="s">
        <v>154</v>
      </c>
      <c r="W93" s="28" t="s">
        <v>155</v>
      </c>
      <c r="X93" s="175">
        <v>101</v>
      </c>
      <c r="Y93" s="175">
        <v>105</v>
      </c>
      <c r="Z93" s="231">
        <f t="shared" si="14"/>
        <v>-4</v>
      </c>
      <c r="AA93" s="232">
        <f t="shared" si="15"/>
        <v>-3.9603960396039604E-2</v>
      </c>
      <c r="AC93" s="80" t="s">
        <v>154</v>
      </c>
      <c r="AD93" s="36" t="s">
        <v>155</v>
      </c>
      <c r="AE93" s="175">
        <v>82</v>
      </c>
      <c r="AF93" s="175">
        <v>98</v>
      </c>
      <c r="AG93" s="175">
        <v>101</v>
      </c>
      <c r="AH93" s="175">
        <v>101</v>
      </c>
      <c r="AI93" s="175">
        <v>105</v>
      </c>
      <c r="AJ93" s="175">
        <v>107</v>
      </c>
      <c r="AK93" s="231">
        <f t="shared" si="12"/>
        <v>-2</v>
      </c>
      <c r="AL93" s="232">
        <f t="shared" si="13"/>
        <v>-1.9047619047619049E-2</v>
      </c>
    </row>
    <row r="94" spans="1:38" x14ac:dyDescent="0.25">
      <c r="A94" s="95" t="s">
        <v>154</v>
      </c>
      <c r="B94" s="36" t="s">
        <v>156</v>
      </c>
      <c r="C94" s="40">
        <v>87</v>
      </c>
      <c r="D94" s="175">
        <v>69</v>
      </c>
      <c r="E94" s="40">
        <f t="shared" si="20"/>
        <v>18</v>
      </c>
      <c r="F94" s="192">
        <f t="shared" si="21"/>
        <v>0.11538461538461539</v>
      </c>
      <c r="H94" s="103" t="s">
        <v>154</v>
      </c>
      <c r="I94" s="28" t="s">
        <v>156</v>
      </c>
      <c r="J94" s="175">
        <v>69</v>
      </c>
      <c r="K94" s="175">
        <v>66</v>
      </c>
      <c r="L94" s="31">
        <f t="shared" si="16"/>
        <v>3</v>
      </c>
      <c r="M94" s="230">
        <f t="shared" si="17"/>
        <v>4.3478260869565216E-2</v>
      </c>
      <c r="O94" s="103" t="s">
        <v>154</v>
      </c>
      <c r="P94" s="28" t="s">
        <v>156</v>
      </c>
      <c r="Q94" s="175">
        <v>66</v>
      </c>
      <c r="R94" s="175">
        <v>65</v>
      </c>
      <c r="S94" s="231">
        <f t="shared" si="18"/>
        <v>1</v>
      </c>
      <c r="T94" s="232">
        <f t="shared" si="19"/>
        <v>1.5151515151515152E-2</v>
      </c>
      <c r="V94" s="48" t="s">
        <v>154</v>
      </c>
      <c r="W94" s="28" t="s">
        <v>156</v>
      </c>
      <c r="X94" s="175">
        <v>65</v>
      </c>
      <c r="Y94" s="175">
        <v>69</v>
      </c>
      <c r="Z94" s="231">
        <f t="shared" si="14"/>
        <v>-4</v>
      </c>
      <c r="AA94" s="232">
        <f t="shared" si="15"/>
        <v>-6.1538461538461542E-2</v>
      </c>
      <c r="AC94" s="95" t="s">
        <v>154</v>
      </c>
      <c r="AD94" s="36" t="s">
        <v>156</v>
      </c>
      <c r="AE94" s="175">
        <v>87</v>
      </c>
      <c r="AF94" s="175">
        <v>69</v>
      </c>
      <c r="AG94" s="175">
        <v>66</v>
      </c>
      <c r="AH94" s="175">
        <v>65</v>
      </c>
      <c r="AI94" s="175">
        <v>69</v>
      </c>
      <c r="AJ94" s="63">
        <v>70</v>
      </c>
      <c r="AK94" s="241">
        <f t="shared" si="12"/>
        <v>-1</v>
      </c>
      <c r="AL94" s="242">
        <f t="shared" si="13"/>
        <v>-1.4492753623188406E-2</v>
      </c>
    </row>
    <row r="95" spans="1:38" x14ac:dyDescent="0.25">
      <c r="A95" s="48" t="s">
        <v>157</v>
      </c>
      <c r="B95" s="28" t="s">
        <v>158</v>
      </c>
      <c r="C95" s="40">
        <v>82</v>
      </c>
      <c r="D95" s="63">
        <v>80</v>
      </c>
      <c r="E95" s="40">
        <f t="shared" si="20"/>
        <v>2</v>
      </c>
      <c r="F95" s="192">
        <f t="shared" si="21"/>
        <v>1.2345679012345678E-2</v>
      </c>
      <c r="H95" s="48" t="s">
        <v>157</v>
      </c>
      <c r="I95" s="28" t="s">
        <v>158</v>
      </c>
      <c r="J95" s="63">
        <v>80</v>
      </c>
      <c r="K95" s="63">
        <v>63</v>
      </c>
      <c r="L95" s="63">
        <f t="shared" si="16"/>
        <v>17</v>
      </c>
      <c r="M95" s="201">
        <f t="shared" si="17"/>
        <v>0.21249999999999999</v>
      </c>
      <c r="O95" s="48" t="s">
        <v>157</v>
      </c>
      <c r="P95" s="28" t="s">
        <v>158</v>
      </c>
      <c r="Q95" s="63">
        <v>63</v>
      </c>
      <c r="R95" s="175">
        <v>60</v>
      </c>
      <c r="S95" s="231">
        <f t="shared" si="18"/>
        <v>3</v>
      </c>
      <c r="T95" s="232">
        <f t="shared" si="19"/>
        <v>4.7619047619047616E-2</v>
      </c>
      <c r="V95" s="42" t="s">
        <v>157</v>
      </c>
      <c r="W95" s="28" t="s">
        <v>158</v>
      </c>
      <c r="X95" s="175">
        <v>60</v>
      </c>
      <c r="Y95" s="175">
        <v>61</v>
      </c>
      <c r="Z95" s="231">
        <f t="shared" si="14"/>
        <v>-1</v>
      </c>
      <c r="AA95" s="232">
        <f t="shared" si="15"/>
        <v>-1.6666666666666666E-2</v>
      </c>
      <c r="AC95" s="48" t="s">
        <v>157</v>
      </c>
      <c r="AD95" s="28" t="s">
        <v>158</v>
      </c>
      <c r="AE95" s="175">
        <v>82</v>
      </c>
      <c r="AF95" s="63">
        <v>80</v>
      </c>
      <c r="AG95" s="63">
        <v>63</v>
      </c>
      <c r="AH95" s="175">
        <v>60</v>
      </c>
      <c r="AI95" s="175">
        <v>61</v>
      </c>
      <c r="AJ95" s="175">
        <v>57</v>
      </c>
      <c r="AK95" s="231">
        <f t="shared" si="12"/>
        <v>4</v>
      </c>
      <c r="AL95" s="232">
        <f t="shared" si="13"/>
        <v>6.5573770491803282E-2</v>
      </c>
    </row>
    <row r="96" spans="1:38" x14ac:dyDescent="0.25">
      <c r="A96" s="48" t="s">
        <v>161</v>
      </c>
      <c r="B96" s="28" t="s">
        <v>162</v>
      </c>
      <c r="C96" s="40">
        <v>46</v>
      </c>
      <c r="D96" s="63">
        <v>13</v>
      </c>
      <c r="E96" s="40">
        <f t="shared" si="20"/>
        <v>33</v>
      </c>
      <c r="F96" s="192">
        <f t="shared" si="21"/>
        <v>0.55932203389830504</v>
      </c>
      <c r="H96" s="48" t="s">
        <v>161</v>
      </c>
      <c r="I96" s="28" t="s">
        <v>162</v>
      </c>
      <c r="J96" s="63">
        <v>13</v>
      </c>
      <c r="K96" s="175">
        <v>17</v>
      </c>
      <c r="L96" s="31">
        <f t="shared" si="16"/>
        <v>-4</v>
      </c>
      <c r="M96" s="230">
        <f t="shared" si="17"/>
        <v>-0.30769230769230771</v>
      </c>
      <c r="O96" s="48" t="s">
        <v>161</v>
      </c>
      <c r="P96" s="28" t="s">
        <v>162</v>
      </c>
      <c r="Q96" s="175">
        <v>17</v>
      </c>
      <c r="R96" s="175">
        <v>16</v>
      </c>
      <c r="S96" s="231">
        <f t="shared" si="18"/>
        <v>1</v>
      </c>
      <c r="T96" s="232">
        <f t="shared" si="19"/>
        <v>5.8823529411764705E-2</v>
      </c>
      <c r="V96" s="42" t="s">
        <v>161</v>
      </c>
      <c r="W96" s="28" t="s">
        <v>162</v>
      </c>
      <c r="X96" s="175">
        <v>16</v>
      </c>
      <c r="Y96" s="175">
        <v>17</v>
      </c>
      <c r="Z96" s="231">
        <f t="shared" si="14"/>
        <v>-1</v>
      </c>
      <c r="AA96" s="232">
        <f t="shared" si="15"/>
        <v>-6.25E-2</v>
      </c>
      <c r="AC96" s="48" t="s">
        <v>161</v>
      </c>
      <c r="AD96" s="28" t="s">
        <v>162</v>
      </c>
      <c r="AE96" s="175">
        <v>46</v>
      </c>
      <c r="AF96" s="63">
        <v>13</v>
      </c>
      <c r="AG96" s="175">
        <v>17</v>
      </c>
      <c r="AH96" s="175">
        <v>16</v>
      </c>
      <c r="AI96" s="175">
        <v>17</v>
      </c>
      <c r="AJ96" s="175">
        <v>17</v>
      </c>
      <c r="AK96" s="231">
        <f t="shared" si="12"/>
        <v>0</v>
      </c>
      <c r="AL96" s="232">
        <f t="shared" si="13"/>
        <v>0</v>
      </c>
    </row>
    <row r="97" spans="1:38" x14ac:dyDescent="0.25">
      <c r="A97" s="44" t="s">
        <v>163</v>
      </c>
      <c r="B97" s="28" t="s">
        <v>164</v>
      </c>
      <c r="C97" s="40">
        <v>169</v>
      </c>
      <c r="D97" s="175">
        <v>151</v>
      </c>
      <c r="E97" s="40">
        <f t="shared" si="20"/>
        <v>18</v>
      </c>
      <c r="F97" s="192">
        <f t="shared" si="21"/>
        <v>5.6250000000000001E-2</v>
      </c>
      <c r="H97" s="79" t="s">
        <v>163</v>
      </c>
      <c r="I97" s="28" t="s">
        <v>164</v>
      </c>
      <c r="J97" s="175">
        <v>151</v>
      </c>
      <c r="K97" s="175">
        <v>169</v>
      </c>
      <c r="L97" s="31">
        <f t="shared" si="16"/>
        <v>-18</v>
      </c>
      <c r="M97" s="230">
        <f t="shared" si="17"/>
        <v>-0.11920529801324503</v>
      </c>
      <c r="O97" s="79" t="s">
        <v>163</v>
      </c>
      <c r="P97" s="28" t="s">
        <v>164</v>
      </c>
      <c r="Q97" s="175">
        <v>169</v>
      </c>
      <c r="R97" s="175">
        <v>171</v>
      </c>
      <c r="S97" s="231">
        <f t="shared" si="18"/>
        <v>-2</v>
      </c>
      <c r="T97" s="232">
        <f t="shared" si="19"/>
        <v>-1.1834319526627219E-2</v>
      </c>
      <c r="V97" s="78" t="s">
        <v>163</v>
      </c>
      <c r="W97" s="28" t="s">
        <v>164</v>
      </c>
      <c r="X97" s="175">
        <v>171</v>
      </c>
      <c r="Y97" s="175">
        <v>172</v>
      </c>
      <c r="Z97" s="231">
        <f t="shared" si="14"/>
        <v>-1</v>
      </c>
      <c r="AA97" s="232">
        <f t="shared" si="15"/>
        <v>-5.8479532163742687E-3</v>
      </c>
      <c r="AC97" s="44" t="s">
        <v>163</v>
      </c>
      <c r="AD97" s="28" t="s">
        <v>164</v>
      </c>
      <c r="AE97" s="175">
        <v>169</v>
      </c>
      <c r="AF97" s="175">
        <v>151</v>
      </c>
      <c r="AG97" s="175">
        <v>169</v>
      </c>
      <c r="AH97" s="175">
        <v>171</v>
      </c>
      <c r="AI97" s="175">
        <v>172</v>
      </c>
      <c r="AJ97" s="175">
        <v>175</v>
      </c>
      <c r="AK97" s="231">
        <f t="shared" si="12"/>
        <v>-3</v>
      </c>
      <c r="AL97" s="232">
        <f t="shared" si="13"/>
        <v>-1.7441860465116279E-2</v>
      </c>
    </row>
    <row r="98" spans="1:38" x14ac:dyDescent="0.25">
      <c r="A98" s="27" t="s">
        <v>165</v>
      </c>
      <c r="B98" s="28" t="s">
        <v>166</v>
      </c>
      <c r="C98" s="40">
        <v>10</v>
      </c>
      <c r="D98" s="175">
        <v>7</v>
      </c>
      <c r="E98" s="40">
        <f t="shared" si="20"/>
        <v>3</v>
      </c>
      <c r="F98" s="192">
        <f t="shared" si="21"/>
        <v>0.17647058823529413</v>
      </c>
      <c r="H98" s="27" t="s">
        <v>165</v>
      </c>
      <c r="I98" s="28" t="s">
        <v>166</v>
      </c>
      <c r="J98" s="175">
        <v>7</v>
      </c>
      <c r="K98" s="175">
        <v>7</v>
      </c>
      <c r="L98" s="31">
        <f t="shared" si="16"/>
        <v>0</v>
      </c>
      <c r="M98" s="230">
        <f t="shared" si="17"/>
        <v>0</v>
      </c>
      <c r="O98" s="27" t="s">
        <v>165</v>
      </c>
      <c r="P98" s="28" t="s">
        <v>166</v>
      </c>
      <c r="Q98" s="175">
        <v>7</v>
      </c>
      <c r="R98" s="175">
        <v>6</v>
      </c>
      <c r="S98" s="231">
        <f t="shared" si="18"/>
        <v>1</v>
      </c>
      <c r="T98" s="232">
        <f t="shared" si="19"/>
        <v>0.14285714285714285</v>
      </c>
      <c r="V98" s="27" t="s">
        <v>165</v>
      </c>
      <c r="W98" s="28" t="s">
        <v>166</v>
      </c>
      <c r="X98" s="175">
        <v>6</v>
      </c>
      <c r="Y98" s="175">
        <v>7</v>
      </c>
      <c r="Z98" s="231">
        <f t="shared" si="14"/>
        <v>-1</v>
      </c>
      <c r="AA98" s="232">
        <f t="shared" si="15"/>
        <v>-0.16666666666666666</v>
      </c>
      <c r="AC98" s="27" t="s">
        <v>165</v>
      </c>
      <c r="AD98" s="28" t="s">
        <v>166</v>
      </c>
      <c r="AE98" s="175">
        <v>10</v>
      </c>
      <c r="AF98" s="175">
        <v>7</v>
      </c>
      <c r="AG98" s="175">
        <v>7</v>
      </c>
      <c r="AH98" s="175">
        <v>6</v>
      </c>
      <c r="AI98" s="175">
        <v>7</v>
      </c>
      <c r="AJ98" s="175">
        <v>7</v>
      </c>
      <c r="AK98" s="231">
        <f t="shared" si="12"/>
        <v>0</v>
      </c>
      <c r="AL98" s="232">
        <f t="shared" si="13"/>
        <v>0</v>
      </c>
    </row>
    <row r="99" spans="1:38" x14ac:dyDescent="0.25">
      <c r="A99" s="44" t="s">
        <v>167</v>
      </c>
      <c r="B99" s="28" t="s">
        <v>168</v>
      </c>
      <c r="C99" s="40">
        <v>35</v>
      </c>
      <c r="D99" s="175">
        <v>32</v>
      </c>
      <c r="E99" s="40">
        <f t="shared" si="20"/>
        <v>3</v>
      </c>
      <c r="F99" s="192">
        <f t="shared" si="21"/>
        <v>4.4776119402985072E-2</v>
      </c>
      <c r="H99" s="79" t="s">
        <v>167</v>
      </c>
      <c r="I99" s="28" t="s">
        <v>168</v>
      </c>
      <c r="J99" s="175">
        <v>32</v>
      </c>
      <c r="K99" s="175">
        <v>30</v>
      </c>
      <c r="L99" s="31">
        <f t="shared" si="16"/>
        <v>2</v>
      </c>
      <c r="M99" s="230">
        <f t="shared" si="17"/>
        <v>6.25E-2</v>
      </c>
      <c r="O99" s="79" t="s">
        <v>167</v>
      </c>
      <c r="P99" s="28" t="s">
        <v>168</v>
      </c>
      <c r="Q99" s="175">
        <v>30</v>
      </c>
      <c r="R99" s="175">
        <v>28</v>
      </c>
      <c r="S99" s="231">
        <f t="shared" si="18"/>
        <v>2</v>
      </c>
      <c r="T99" s="232">
        <f t="shared" si="19"/>
        <v>6.6666666666666666E-2</v>
      </c>
      <c r="V99" s="78" t="s">
        <v>167</v>
      </c>
      <c r="W99" s="28" t="s">
        <v>168</v>
      </c>
      <c r="X99" s="175">
        <v>28</v>
      </c>
      <c r="Y99" s="175">
        <v>29</v>
      </c>
      <c r="Z99" s="231">
        <f t="shared" si="14"/>
        <v>-1</v>
      </c>
      <c r="AA99" s="232">
        <f t="shared" si="15"/>
        <v>-3.5714285714285712E-2</v>
      </c>
      <c r="AC99" s="44" t="s">
        <v>167</v>
      </c>
      <c r="AD99" s="28" t="s">
        <v>168</v>
      </c>
      <c r="AE99" s="175">
        <v>35</v>
      </c>
      <c r="AF99" s="175">
        <v>32</v>
      </c>
      <c r="AG99" s="175">
        <v>30</v>
      </c>
      <c r="AH99" s="175">
        <v>28</v>
      </c>
      <c r="AI99" s="175">
        <v>29</v>
      </c>
      <c r="AJ99" s="175">
        <v>30</v>
      </c>
      <c r="AK99" s="231">
        <f t="shared" si="12"/>
        <v>-1</v>
      </c>
      <c r="AL99" s="232">
        <f t="shared" si="13"/>
        <v>-3.4482758620689655E-2</v>
      </c>
    </row>
    <row r="100" spans="1:38" x14ac:dyDescent="0.25">
      <c r="A100" s="44"/>
      <c r="B100" s="28"/>
      <c r="C100" s="40"/>
      <c r="D100" s="175"/>
      <c r="E100" s="40"/>
      <c r="F100" s="192"/>
      <c r="H100" s="79"/>
      <c r="I100" s="28"/>
      <c r="J100" s="175"/>
      <c r="K100" s="175"/>
      <c r="L100" s="31"/>
      <c r="M100" s="230"/>
      <c r="O100" s="79"/>
      <c r="P100" s="28"/>
      <c r="Q100" s="175"/>
      <c r="R100" s="175"/>
      <c r="S100" s="231"/>
      <c r="T100" s="232"/>
      <c r="V100" s="78"/>
      <c r="W100" s="28"/>
      <c r="X100" s="175"/>
      <c r="Y100" s="175"/>
      <c r="Z100" s="231"/>
      <c r="AA100" s="232"/>
      <c r="AC100" s="79" t="s">
        <v>499</v>
      </c>
      <c r="AD100" s="28" t="s">
        <v>500</v>
      </c>
      <c r="AE100" s="175"/>
      <c r="AF100" s="175"/>
      <c r="AG100" s="175"/>
      <c r="AH100" s="175"/>
      <c r="AI100" s="175"/>
      <c r="AJ100" s="63">
        <v>189</v>
      </c>
      <c r="AK100" s="241"/>
      <c r="AL100" s="242"/>
    </row>
    <row r="101" spans="1:38" x14ac:dyDescent="0.25">
      <c r="A101" s="48" t="s">
        <v>169</v>
      </c>
      <c r="B101" s="43" t="s">
        <v>170</v>
      </c>
      <c r="C101" s="40">
        <v>110</v>
      </c>
      <c r="D101" s="175">
        <v>141</v>
      </c>
      <c r="E101" s="40">
        <f t="shared" si="20"/>
        <v>-31</v>
      </c>
      <c r="F101" s="192">
        <f t="shared" si="21"/>
        <v>-0.12350597609561753</v>
      </c>
      <c r="H101" s="48" t="s">
        <v>169</v>
      </c>
      <c r="I101" s="43" t="s">
        <v>170</v>
      </c>
      <c r="J101" s="175">
        <v>141</v>
      </c>
      <c r="K101" s="175">
        <v>179</v>
      </c>
      <c r="L101" s="31">
        <f t="shared" si="16"/>
        <v>-38</v>
      </c>
      <c r="M101" s="230">
        <f t="shared" si="17"/>
        <v>-0.26950354609929078</v>
      </c>
      <c r="O101" s="48" t="s">
        <v>169</v>
      </c>
      <c r="P101" s="43" t="s">
        <v>170</v>
      </c>
      <c r="Q101" s="175">
        <v>179</v>
      </c>
      <c r="R101" s="175">
        <v>182</v>
      </c>
      <c r="S101" s="231">
        <f t="shared" si="18"/>
        <v>-3</v>
      </c>
      <c r="T101" s="232">
        <f t="shared" si="19"/>
        <v>-1.6759776536312849E-2</v>
      </c>
      <c r="V101" s="42" t="s">
        <v>169</v>
      </c>
      <c r="W101" s="43" t="s">
        <v>170</v>
      </c>
      <c r="X101" s="175">
        <v>182</v>
      </c>
      <c r="Y101" s="175">
        <v>146</v>
      </c>
      <c r="Z101" s="231">
        <f t="shared" si="14"/>
        <v>36</v>
      </c>
      <c r="AA101" s="232">
        <f t="shared" si="15"/>
        <v>0.19780219780219779</v>
      </c>
      <c r="AC101" s="42" t="s">
        <v>169</v>
      </c>
      <c r="AD101" s="43" t="s">
        <v>170</v>
      </c>
      <c r="AE101" s="175">
        <v>110</v>
      </c>
      <c r="AF101" s="175">
        <v>141</v>
      </c>
      <c r="AG101" s="175">
        <v>179</v>
      </c>
      <c r="AH101" s="175">
        <v>182</v>
      </c>
      <c r="AI101" s="175">
        <v>146</v>
      </c>
      <c r="AJ101" s="175">
        <v>169</v>
      </c>
      <c r="AK101" s="231">
        <f t="shared" si="12"/>
        <v>-23</v>
      </c>
      <c r="AL101" s="232">
        <f t="shared" si="13"/>
        <v>-0.15753424657534246</v>
      </c>
    </row>
    <row r="102" spans="1:38" x14ac:dyDescent="0.25">
      <c r="A102" s="44" t="s">
        <v>169</v>
      </c>
      <c r="B102" s="43" t="s">
        <v>271</v>
      </c>
      <c r="C102" s="40"/>
      <c r="D102" s="175"/>
      <c r="E102" s="40"/>
      <c r="F102" s="192"/>
      <c r="H102" s="44" t="s">
        <v>169</v>
      </c>
      <c r="I102" s="43" t="s">
        <v>271</v>
      </c>
      <c r="J102" s="175"/>
      <c r="K102" s="63">
        <v>153</v>
      </c>
      <c r="L102" s="63"/>
      <c r="M102" s="201"/>
      <c r="O102" s="44" t="s">
        <v>169</v>
      </c>
      <c r="P102" s="43" t="s">
        <v>271</v>
      </c>
      <c r="Q102" s="63">
        <v>153</v>
      </c>
      <c r="R102" s="175">
        <v>155</v>
      </c>
      <c r="S102" s="231">
        <f t="shared" si="18"/>
        <v>-2</v>
      </c>
      <c r="T102" s="232">
        <f t="shared" si="19"/>
        <v>-1.3071895424836602E-2</v>
      </c>
      <c r="V102" s="78" t="s">
        <v>169</v>
      </c>
      <c r="W102" s="43" t="s">
        <v>271</v>
      </c>
      <c r="X102" s="175">
        <v>155</v>
      </c>
      <c r="Y102" s="63">
        <v>156</v>
      </c>
      <c r="Z102" s="241">
        <f t="shared" si="14"/>
        <v>-1</v>
      </c>
      <c r="AA102" s="242">
        <f t="shared" si="15"/>
        <v>-6.4516129032258064E-3</v>
      </c>
      <c r="AC102" s="78" t="s">
        <v>169</v>
      </c>
      <c r="AD102" s="43" t="s">
        <v>271</v>
      </c>
      <c r="AE102" s="175"/>
      <c r="AF102" s="175"/>
      <c r="AG102" s="63">
        <v>153</v>
      </c>
      <c r="AH102" s="175">
        <v>155</v>
      </c>
      <c r="AI102" s="63">
        <v>156</v>
      </c>
      <c r="AJ102" s="63">
        <v>160</v>
      </c>
      <c r="AK102" s="241">
        <f t="shared" si="12"/>
        <v>-4</v>
      </c>
      <c r="AL102" s="242">
        <f t="shared" si="13"/>
        <v>-2.564102564102564E-2</v>
      </c>
    </row>
    <row r="103" spans="1:38" x14ac:dyDescent="0.25">
      <c r="A103" s="78" t="s">
        <v>171</v>
      </c>
      <c r="B103" s="28" t="s">
        <v>172</v>
      </c>
      <c r="C103" s="40">
        <v>2</v>
      </c>
      <c r="D103" s="175">
        <v>4</v>
      </c>
      <c r="E103" s="40">
        <f t="shared" si="20"/>
        <v>-2</v>
      </c>
      <c r="F103" s="192">
        <f t="shared" si="21"/>
        <v>-0.33333333333333331</v>
      </c>
      <c r="H103" s="78" t="s">
        <v>171</v>
      </c>
      <c r="I103" s="28" t="s">
        <v>172</v>
      </c>
      <c r="J103" s="175">
        <v>4</v>
      </c>
      <c r="K103" s="175">
        <v>2</v>
      </c>
      <c r="L103" s="31">
        <f t="shared" si="16"/>
        <v>2</v>
      </c>
      <c r="M103" s="230">
        <f t="shared" si="17"/>
        <v>0.5</v>
      </c>
      <c r="O103" s="78" t="s">
        <v>171</v>
      </c>
      <c r="P103" s="28" t="s">
        <v>172</v>
      </c>
      <c r="Q103" s="175">
        <v>2</v>
      </c>
      <c r="R103" s="175">
        <v>2</v>
      </c>
      <c r="S103" s="231">
        <f t="shared" si="18"/>
        <v>0</v>
      </c>
      <c r="T103" s="232">
        <f t="shared" si="19"/>
        <v>0</v>
      </c>
      <c r="V103" s="48" t="s">
        <v>171</v>
      </c>
      <c r="W103" s="28" t="s">
        <v>172</v>
      </c>
      <c r="X103" s="175">
        <v>2</v>
      </c>
      <c r="Y103" s="175">
        <v>2</v>
      </c>
      <c r="Z103" s="231">
        <f t="shared" si="14"/>
        <v>0</v>
      </c>
      <c r="AA103" s="232">
        <f t="shared" si="15"/>
        <v>0</v>
      </c>
      <c r="AC103" s="48" t="s">
        <v>171</v>
      </c>
      <c r="AD103" s="28" t="s">
        <v>172</v>
      </c>
      <c r="AE103" s="175">
        <v>2</v>
      </c>
      <c r="AF103" s="175">
        <v>4</v>
      </c>
      <c r="AG103" s="175">
        <v>2</v>
      </c>
      <c r="AH103" s="175">
        <v>2</v>
      </c>
      <c r="AI103" s="175">
        <v>2</v>
      </c>
      <c r="AJ103" s="175">
        <v>2</v>
      </c>
      <c r="AK103" s="231">
        <f t="shared" si="12"/>
        <v>0</v>
      </c>
      <c r="AL103" s="232">
        <f t="shared" si="13"/>
        <v>0</v>
      </c>
    </row>
    <row r="104" spans="1:38" x14ac:dyDescent="0.25">
      <c r="A104" s="78" t="s">
        <v>173</v>
      </c>
      <c r="B104" s="43" t="s">
        <v>174</v>
      </c>
      <c r="C104" s="40">
        <v>74</v>
      </c>
      <c r="D104" s="175">
        <v>90</v>
      </c>
      <c r="E104" s="40">
        <f t="shared" si="20"/>
        <v>-16</v>
      </c>
      <c r="F104" s="192">
        <f t="shared" si="21"/>
        <v>-9.7560975609756101E-2</v>
      </c>
      <c r="H104" s="78" t="s">
        <v>173</v>
      </c>
      <c r="I104" s="43" t="s">
        <v>174</v>
      </c>
      <c r="J104" s="175">
        <v>90</v>
      </c>
      <c r="K104" s="175">
        <v>82</v>
      </c>
      <c r="L104" s="31">
        <f t="shared" si="16"/>
        <v>8</v>
      </c>
      <c r="M104" s="230">
        <f t="shared" si="17"/>
        <v>8.8888888888888892E-2</v>
      </c>
      <c r="O104" s="78" t="s">
        <v>173</v>
      </c>
      <c r="P104" s="43" t="s">
        <v>174</v>
      </c>
      <c r="Q104" s="175">
        <v>82</v>
      </c>
      <c r="R104" s="175">
        <v>81</v>
      </c>
      <c r="S104" s="231">
        <f t="shared" si="18"/>
        <v>1</v>
      </c>
      <c r="T104" s="232">
        <f t="shared" si="19"/>
        <v>1.2195121951219513E-2</v>
      </c>
      <c r="V104" s="48" t="s">
        <v>173</v>
      </c>
      <c r="W104" s="43" t="s">
        <v>174</v>
      </c>
      <c r="X104" s="175">
        <v>81</v>
      </c>
      <c r="Y104" s="175">
        <v>86</v>
      </c>
      <c r="Z104" s="231">
        <f t="shared" si="14"/>
        <v>-5</v>
      </c>
      <c r="AA104" s="232">
        <f t="shared" si="15"/>
        <v>-6.1728395061728392E-2</v>
      </c>
      <c r="AC104" s="48" t="s">
        <v>173</v>
      </c>
      <c r="AD104" s="43" t="s">
        <v>174</v>
      </c>
      <c r="AE104" s="175">
        <v>74</v>
      </c>
      <c r="AF104" s="175">
        <v>90</v>
      </c>
      <c r="AG104" s="175">
        <v>82</v>
      </c>
      <c r="AH104" s="175">
        <v>81</v>
      </c>
      <c r="AI104" s="175">
        <v>86</v>
      </c>
      <c r="AJ104" s="175">
        <v>83</v>
      </c>
      <c r="AK104" s="231">
        <f t="shared" si="12"/>
        <v>3</v>
      </c>
      <c r="AL104" s="232">
        <f t="shared" si="13"/>
        <v>3.4883720930232558E-2</v>
      </c>
    </row>
    <row r="105" spans="1:38" x14ac:dyDescent="0.25">
      <c r="A105" s="312" t="s">
        <v>176</v>
      </c>
      <c r="B105" s="28" t="s">
        <v>177</v>
      </c>
      <c r="C105" s="40">
        <v>146</v>
      </c>
      <c r="D105" s="175">
        <v>144</v>
      </c>
      <c r="E105" s="40">
        <f t="shared" si="20"/>
        <v>2</v>
      </c>
      <c r="F105" s="192">
        <f t="shared" si="21"/>
        <v>6.8965517241379309E-3</v>
      </c>
      <c r="H105" s="312" t="s">
        <v>176</v>
      </c>
      <c r="I105" s="28" t="s">
        <v>177</v>
      </c>
      <c r="J105" s="175">
        <v>144</v>
      </c>
      <c r="K105" s="63">
        <v>126</v>
      </c>
      <c r="L105" s="63">
        <f t="shared" si="16"/>
        <v>18</v>
      </c>
      <c r="M105" s="201">
        <f t="shared" si="17"/>
        <v>0.125</v>
      </c>
      <c r="O105" s="50" t="s">
        <v>176</v>
      </c>
      <c r="P105" s="28" t="s">
        <v>177</v>
      </c>
      <c r="Q105" s="63">
        <v>126</v>
      </c>
      <c r="R105" s="175">
        <v>128</v>
      </c>
      <c r="S105" s="231">
        <f t="shared" si="18"/>
        <v>-2</v>
      </c>
      <c r="T105" s="232">
        <f t="shared" si="19"/>
        <v>-1.5873015873015872E-2</v>
      </c>
      <c r="V105" s="44" t="s">
        <v>176</v>
      </c>
      <c r="W105" s="28" t="s">
        <v>177</v>
      </c>
      <c r="X105" s="175">
        <v>128</v>
      </c>
      <c r="Y105" s="175">
        <v>129</v>
      </c>
      <c r="Z105" s="231">
        <f t="shared" si="14"/>
        <v>-1</v>
      </c>
      <c r="AA105" s="232">
        <f t="shared" si="15"/>
        <v>-7.8125E-3</v>
      </c>
      <c r="AC105" s="44" t="s">
        <v>176</v>
      </c>
      <c r="AD105" s="28" t="s">
        <v>177</v>
      </c>
      <c r="AE105" s="175">
        <v>146</v>
      </c>
      <c r="AF105" s="175">
        <v>144</v>
      </c>
      <c r="AG105" s="63">
        <v>126</v>
      </c>
      <c r="AH105" s="175">
        <v>128</v>
      </c>
      <c r="AI105" s="175">
        <v>129</v>
      </c>
      <c r="AJ105" s="175">
        <v>128</v>
      </c>
      <c r="AK105" s="231">
        <f t="shared" si="12"/>
        <v>1</v>
      </c>
      <c r="AL105" s="232">
        <f t="shared" si="13"/>
        <v>7.7519379844961239E-3</v>
      </c>
    </row>
    <row r="106" spans="1:38" x14ac:dyDescent="0.25">
      <c r="A106" s="100" t="s">
        <v>176</v>
      </c>
      <c r="B106" s="28" t="s">
        <v>178</v>
      </c>
      <c r="C106" s="40">
        <v>108</v>
      </c>
      <c r="D106" s="175">
        <v>132</v>
      </c>
      <c r="E106" s="40">
        <f t="shared" si="20"/>
        <v>-24</v>
      </c>
      <c r="F106" s="192">
        <f t="shared" si="21"/>
        <v>-0.1</v>
      </c>
      <c r="H106" s="100" t="s">
        <v>176</v>
      </c>
      <c r="I106" s="28" t="s">
        <v>178</v>
      </c>
      <c r="J106" s="175">
        <v>132</v>
      </c>
      <c r="K106" s="175">
        <v>92</v>
      </c>
      <c r="L106" s="31">
        <f t="shared" si="16"/>
        <v>40</v>
      </c>
      <c r="M106" s="230">
        <f t="shared" si="17"/>
        <v>0.30303030303030304</v>
      </c>
      <c r="O106" s="100" t="s">
        <v>176</v>
      </c>
      <c r="P106" s="28" t="s">
        <v>178</v>
      </c>
      <c r="Q106" s="175">
        <v>92</v>
      </c>
      <c r="R106" s="175">
        <v>94</v>
      </c>
      <c r="S106" s="231">
        <f t="shared" si="18"/>
        <v>-2</v>
      </c>
      <c r="T106" s="232">
        <f t="shared" si="19"/>
        <v>-2.1739130434782608E-2</v>
      </c>
      <c r="V106" s="91" t="s">
        <v>176</v>
      </c>
      <c r="W106" s="28" t="s">
        <v>178</v>
      </c>
      <c r="X106" s="175">
        <v>94</v>
      </c>
      <c r="Y106" s="175">
        <v>96</v>
      </c>
      <c r="Z106" s="231">
        <f t="shared" si="14"/>
        <v>-2</v>
      </c>
      <c r="AA106" s="232">
        <f t="shared" si="15"/>
        <v>-2.1276595744680851E-2</v>
      </c>
      <c r="AC106" s="91" t="s">
        <v>176</v>
      </c>
      <c r="AD106" s="28" t="s">
        <v>178</v>
      </c>
      <c r="AE106" s="175">
        <v>108</v>
      </c>
      <c r="AF106" s="175">
        <v>132</v>
      </c>
      <c r="AG106" s="175">
        <v>92</v>
      </c>
      <c r="AH106" s="175">
        <v>94</v>
      </c>
      <c r="AI106" s="175">
        <v>96</v>
      </c>
      <c r="AJ106" s="175">
        <v>92</v>
      </c>
      <c r="AK106" s="231">
        <f t="shared" si="12"/>
        <v>4</v>
      </c>
      <c r="AL106" s="232">
        <f t="shared" si="13"/>
        <v>4.1666666666666664E-2</v>
      </c>
    </row>
    <row r="107" spans="1:38" x14ac:dyDescent="0.25">
      <c r="A107" s="99" t="s">
        <v>176</v>
      </c>
      <c r="B107" s="28" t="s">
        <v>151</v>
      </c>
      <c r="C107" s="40">
        <v>106</v>
      </c>
      <c r="D107" s="175">
        <v>120</v>
      </c>
      <c r="E107" s="40">
        <f t="shared" si="20"/>
        <v>-14</v>
      </c>
      <c r="F107" s="192">
        <f t="shared" si="21"/>
        <v>-6.1946902654867256E-2</v>
      </c>
      <c r="H107" s="99" t="s">
        <v>176</v>
      </c>
      <c r="I107" s="28" t="s">
        <v>151</v>
      </c>
      <c r="J107" s="175">
        <v>120</v>
      </c>
      <c r="K107" s="175">
        <v>125</v>
      </c>
      <c r="L107" s="31">
        <f t="shared" si="16"/>
        <v>-5</v>
      </c>
      <c r="M107" s="230">
        <f t="shared" si="17"/>
        <v>-4.1666666666666664E-2</v>
      </c>
      <c r="O107" s="99" t="s">
        <v>176</v>
      </c>
      <c r="P107" s="28" t="s">
        <v>151</v>
      </c>
      <c r="Q107" s="175">
        <v>125</v>
      </c>
      <c r="R107" s="175">
        <v>126</v>
      </c>
      <c r="S107" s="231">
        <f t="shared" si="18"/>
        <v>-1</v>
      </c>
      <c r="T107" s="232">
        <f t="shared" si="19"/>
        <v>-8.0000000000000002E-3</v>
      </c>
      <c r="V107" s="308" t="s">
        <v>176</v>
      </c>
      <c r="W107" s="28" t="s">
        <v>151</v>
      </c>
      <c r="X107" s="175">
        <v>126</v>
      </c>
      <c r="Y107" s="175">
        <v>128</v>
      </c>
      <c r="Z107" s="231">
        <f t="shared" si="14"/>
        <v>-2</v>
      </c>
      <c r="AA107" s="232">
        <f t="shared" si="15"/>
        <v>-1.5873015873015872E-2</v>
      </c>
      <c r="AC107" s="308" t="s">
        <v>176</v>
      </c>
      <c r="AD107" s="28" t="s">
        <v>151</v>
      </c>
      <c r="AE107" s="175">
        <v>106</v>
      </c>
      <c r="AF107" s="175">
        <v>120</v>
      </c>
      <c r="AG107" s="175">
        <v>125</v>
      </c>
      <c r="AH107" s="175">
        <v>126</v>
      </c>
      <c r="AI107" s="175">
        <v>128</v>
      </c>
      <c r="AJ107" s="175">
        <v>124</v>
      </c>
      <c r="AK107" s="231">
        <f t="shared" si="12"/>
        <v>4</v>
      </c>
      <c r="AL107" s="232">
        <f t="shared" si="13"/>
        <v>3.125E-2</v>
      </c>
    </row>
    <row r="108" spans="1:38" x14ac:dyDescent="0.25">
      <c r="A108" s="99"/>
      <c r="B108" s="28"/>
      <c r="C108" s="40"/>
      <c r="D108" s="175"/>
      <c r="E108" s="40"/>
      <c r="F108" s="192"/>
      <c r="H108" s="99"/>
      <c r="I108" s="28"/>
      <c r="J108" s="175"/>
      <c r="K108" s="175"/>
      <c r="L108" s="31"/>
      <c r="M108" s="230"/>
      <c r="O108" s="99"/>
      <c r="P108" s="28"/>
      <c r="Q108" s="175"/>
      <c r="R108" s="175"/>
      <c r="S108" s="231"/>
      <c r="T108" s="232"/>
      <c r="V108" s="308"/>
      <c r="W108" s="28"/>
      <c r="X108" s="175"/>
      <c r="Y108" s="175"/>
      <c r="Z108" s="231"/>
      <c r="AA108" s="232"/>
      <c r="AC108" s="60" t="s">
        <v>501</v>
      </c>
      <c r="AD108" s="28" t="s">
        <v>502</v>
      </c>
      <c r="AE108" s="175"/>
      <c r="AF108" s="175"/>
      <c r="AG108" s="175"/>
      <c r="AH108" s="175"/>
      <c r="AI108" s="175"/>
      <c r="AJ108" s="63">
        <v>132</v>
      </c>
      <c r="AK108" s="241"/>
      <c r="AL108" s="242"/>
    </row>
    <row r="109" spans="1:38" x14ac:dyDescent="0.25">
      <c r="A109" s="48" t="s">
        <v>179</v>
      </c>
      <c r="B109" s="43" t="s">
        <v>180</v>
      </c>
      <c r="C109" s="40">
        <v>131</v>
      </c>
      <c r="D109" s="175">
        <v>154</v>
      </c>
      <c r="E109" s="40">
        <f t="shared" si="20"/>
        <v>-23</v>
      </c>
      <c r="F109" s="192">
        <f t="shared" si="21"/>
        <v>-8.0701754385964913E-2</v>
      </c>
      <c r="H109" s="48" t="s">
        <v>179</v>
      </c>
      <c r="I109" s="43" t="s">
        <v>180</v>
      </c>
      <c r="J109" s="175">
        <v>154</v>
      </c>
      <c r="K109" s="175">
        <v>154</v>
      </c>
      <c r="L109" s="31">
        <f t="shared" si="16"/>
        <v>0</v>
      </c>
      <c r="M109" s="230">
        <f t="shared" si="17"/>
        <v>0</v>
      </c>
      <c r="O109" s="48" t="s">
        <v>179</v>
      </c>
      <c r="P109" s="43" t="s">
        <v>180</v>
      </c>
      <c r="Q109" s="175">
        <v>154</v>
      </c>
      <c r="R109" s="175">
        <v>156</v>
      </c>
      <c r="S109" s="231">
        <f t="shared" si="18"/>
        <v>-2</v>
      </c>
      <c r="T109" s="232">
        <f t="shared" si="19"/>
        <v>-1.2987012987012988E-2</v>
      </c>
      <c r="V109" s="42" t="s">
        <v>179</v>
      </c>
      <c r="W109" s="43" t="s">
        <v>180</v>
      </c>
      <c r="X109" s="175">
        <v>156</v>
      </c>
      <c r="Y109" s="175">
        <v>158</v>
      </c>
      <c r="Z109" s="231">
        <f t="shared" si="14"/>
        <v>-2</v>
      </c>
      <c r="AA109" s="232">
        <f t="shared" si="15"/>
        <v>-1.282051282051282E-2</v>
      </c>
      <c r="AC109" s="48" t="s">
        <v>179</v>
      </c>
      <c r="AD109" s="43" t="s">
        <v>180</v>
      </c>
      <c r="AE109" s="175">
        <v>131</v>
      </c>
      <c r="AF109" s="175">
        <v>154</v>
      </c>
      <c r="AG109" s="175">
        <v>154</v>
      </c>
      <c r="AH109" s="175">
        <v>156</v>
      </c>
      <c r="AI109" s="175">
        <v>158</v>
      </c>
      <c r="AJ109" s="175">
        <v>160</v>
      </c>
      <c r="AK109" s="231">
        <f t="shared" si="12"/>
        <v>-2</v>
      </c>
      <c r="AL109" s="232">
        <f t="shared" si="13"/>
        <v>-1.2658227848101266E-2</v>
      </c>
    </row>
    <row r="110" spans="1:38" x14ac:dyDescent="0.25">
      <c r="A110" s="103" t="s">
        <v>181</v>
      </c>
      <c r="B110" s="28" t="s">
        <v>84</v>
      </c>
      <c r="C110" s="40">
        <v>23</v>
      </c>
      <c r="D110" s="175">
        <v>24</v>
      </c>
      <c r="E110" s="40">
        <f t="shared" si="20"/>
        <v>-1</v>
      </c>
      <c r="F110" s="192">
        <f t="shared" si="21"/>
        <v>-2.1276595744680851E-2</v>
      </c>
      <c r="H110" s="103" t="s">
        <v>181</v>
      </c>
      <c r="I110" s="28" t="s">
        <v>84</v>
      </c>
      <c r="J110" s="175">
        <v>24</v>
      </c>
      <c r="K110" s="63">
        <v>19</v>
      </c>
      <c r="L110" s="63">
        <f t="shared" si="16"/>
        <v>5</v>
      </c>
      <c r="M110" s="201">
        <f t="shared" si="17"/>
        <v>0.20833333333333334</v>
      </c>
      <c r="O110" s="103" t="s">
        <v>181</v>
      </c>
      <c r="P110" s="28" t="s">
        <v>84</v>
      </c>
      <c r="Q110" s="63">
        <v>19</v>
      </c>
      <c r="R110" s="63">
        <v>18</v>
      </c>
      <c r="S110" s="241">
        <f t="shared" si="18"/>
        <v>1</v>
      </c>
      <c r="T110" s="242">
        <f t="shared" si="19"/>
        <v>5.2631578947368418E-2</v>
      </c>
      <c r="V110" s="48" t="s">
        <v>181</v>
      </c>
      <c r="W110" s="28" t="s">
        <v>84</v>
      </c>
      <c r="X110" s="63">
        <v>18</v>
      </c>
      <c r="Y110" s="175">
        <v>19</v>
      </c>
      <c r="Z110" s="231">
        <f t="shared" si="14"/>
        <v>-1</v>
      </c>
      <c r="AA110" s="232">
        <f t="shared" si="15"/>
        <v>-5.5555555555555552E-2</v>
      </c>
      <c r="AC110" s="103" t="s">
        <v>181</v>
      </c>
      <c r="AD110" s="28" t="s">
        <v>84</v>
      </c>
      <c r="AE110" s="175">
        <v>23</v>
      </c>
      <c r="AF110" s="175">
        <v>24</v>
      </c>
      <c r="AG110" s="63">
        <v>19</v>
      </c>
      <c r="AH110" s="63">
        <v>18</v>
      </c>
      <c r="AI110" s="175">
        <v>19</v>
      </c>
      <c r="AJ110" s="175">
        <v>19</v>
      </c>
      <c r="AK110" s="231">
        <f t="shared" si="12"/>
        <v>0</v>
      </c>
      <c r="AL110" s="232">
        <f t="shared" si="13"/>
        <v>0</v>
      </c>
    </row>
    <row r="111" spans="1:38" x14ac:dyDescent="0.25">
      <c r="A111" s="44" t="s">
        <v>394</v>
      </c>
      <c r="B111" s="28" t="s">
        <v>395</v>
      </c>
      <c r="C111" s="40"/>
      <c r="D111" s="175"/>
      <c r="E111" s="40"/>
      <c r="F111" s="192"/>
      <c r="H111" s="44" t="s">
        <v>394</v>
      </c>
      <c r="I111" s="28" t="s">
        <v>395</v>
      </c>
      <c r="J111" s="175"/>
      <c r="K111" s="63">
        <v>178</v>
      </c>
      <c r="L111" s="63"/>
      <c r="M111" s="201"/>
      <c r="O111" s="44" t="s">
        <v>394</v>
      </c>
      <c r="P111" s="28" t="s">
        <v>395</v>
      </c>
      <c r="Q111" s="63">
        <v>178</v>
      </c>
      <c r="R111" s="175">
        <v>180</v>
      </c>
      <c r="S111" s="231">
        <f t="shared" si="18"/>
        <v>-2</v>
      </c>
      <c r="T111" s="232">
        <f t="shared" si="19"/>
        <v>-1.1235955056179775E-2</v>
      </c>
      <c r="V111" s="78" t="s">
        <v>394</v>
      </c>
      <c r="W111" s="28" t="s">
        <v>395</v>
      </c>
      <c r="X111" s="175">
        <v>180</v>
      </c>
      <c r="Y111" s="175">
        <v>182</v>
      </c>
      <c r="Z111" s="231">
        <f t="shared" si="14"/>
        <v>-2</v>
      </c>
      <c r="AA111" s="232">
        <f t="shared" si="15"/>
        <v>-1.1111111111111112E-2</v>
      </c>
      <c r="AC111" s="44" t="s">
        <v>394</v>
      </c>
      <c r="AD111" s="28" t="s">
        <v>395</v>
      </c>
      <c r="AE111" s="175"/>
      <c r="AF111" s="175"/>
      <c r="AG111" s="63">
        <v>178</v>
      </c>
      <c r="AH111" s="175">
        <v>180</v>
      </c>
      <c r="AI111" s="175">
        <v>182</v>
      </c>
      <c r="AJ111" s="175">
        <v>187</v>
      </c>
      <c r="AK111" s="231">
        <f t="shared" si="12"/>
        <v>-5</v>
      </c>
      <c r="AL111" s="232">
        <f t="shared" si="13"/>
        <v>-2.7472527472527472E-2</v>
      </c>
    </row>
    <row r="112" spans="1:38" x14ac:dyDescent="0.25">
      <c r="A112" s="62" t="s">
        <v>182</v>
      </c>
      <c r="B112" s="28" t="s">
        <v>183</v>
      </c>
      <c r="C112" s="40">
        <v>119</v>
      </c>
      <c r="D112" s="175">
        <v>129</v>
      </c>
      <c r="E112" s="40">
        <f t="shared" si="20"/>
        <v>-10</v>
      </c>
      <c r="F112" s="192">
        <f t="shared" si="21"/>
        <v>-4.0322580645161289E-2</v>
      </c>
      <c r="H112" s="62" t="s">
        <v>182</v>
      </c>
      <c r="I112" s="28" t="s">
        <v>183</v>
      </c>
      <c r="J112" s="175">
        <v>129</v>
      </c>
      <c r="K112" s="175">
        <v>136</v>
      </c>
      <c r="L112" s="31">
        <f t="shared" si="16"/>
        <v>-7</v>
      </c>
      <c r="M112" s="230">
        <f t="shared" si="17"/>
        <v>-5.4263565891472867E-2</v>
      </c>
      <c r="O112" s="41" t="s">
        <v>182</v>
      </c>
      <c r="P112" s="28" t="s">
        <v>183</v>
      </c>
      <c r="Q112" s="175">
        <v>136</v>
      </c>
      <c r="R112" s="175">
        <v>137</v>
      </c>
      <c r="S112" s="231">
        <f t="shared" si="18"/>
        <v>-1</v>
      </c>
      <c r="T112" s="232">
        <f t="shared" si="19"/>
        <v>-7.3529411764705881E-3</v>
      </c>
      <c r="V112" s="59" t="s">
        <v>182</v>
      </c>
      <c r="W112" s="28" t="s">
        <v>183</v>
      </c>
      <c r="X112" s="175">
        <v>137</v>
      </c>
      <c r="Y112" s="175">
        <v>136</v>
      </c>
      <c r="Z112" s="231">
        <f t="shared" si="14"/>
        <v>1</v>
      </c>
      <c r="AA112" s="232">
        <f t="shared" si="15"/>
        <v>7.2992700729927005E-3</v>
      </c>
      <c r="AC112" s="62" t="s">
        <v>182</v>
      </c>
      <c r="AD112" s="28" t="s">
        <v>183</v>
      </c>
      <c r="AE112" s="175">
        <v>119</v>
      </c>
      <c r="AF112" s="175">
        <v>129</v>
      </c>
      <c r="AG112" s="175">
        <v>136</v>
      </c>
      <c r="AH112" s="175">
        <v>137</v>
      </c>
      <c r="AI112" s="175">
        <v>136</v>
      </c>
      <c r="AJ112" s="175">
        <v>138</v>
      </c>
      <c r="AK112" s="231">
        <f t="shared" si="12"/>
        <v>-2</v>
      </c>
      <c r="AL112" s="232">
        <f t="shared" si="13"/>
        <v>-1.4705882352941176E-2</v>
      </c>
    </row>
    <row r="113" spans="1:38" x14ac:dyDescent="0.25">
      <c r="A113" s="41" t="s">
        <v>184</v>
      </c>
      <c r="B113" s="28" t="s">
        <v>128</v>
      </c>
      <c r="C113" s="40">
        <v>11</v>
      </c>
      <c r="D113" s="175">
        <v>18</v>
      </c>
      <c r="E113" s="40">
        <f t="shared" si="20"/>
        <v>-7</v>
      </c>
      <c r="F113" s="192">
        <f t="shared" si="21"/>
        <v>-0.2413793103448276</v>
      </c>
      <c r="H113" s="41" t="s">
        <v>184</v>
      </c>
      <c r="I113" s="28" t="s">
        <v>128</v>
      </c>
      <c r="J113" s="175">
        <v>18</v>
      </c>
      <c r="K113" s="175">
        <v>24</v>
      </c>
      <c r="L113" s="31">
        <f t="shared" si="16"/>
        <v>-6</v>
      </c>
      <c r="M113" s="230">
        <f t="shared" si="17"/>
        <v>-0.33333333333333331</v>
      </c>
      <c r="O113" s="41" t="s">
        <v>184</v>
      </c>
      <c r="P113" s="28" t="s">
        <v>128</v>
      </c>
      <c r="Q113" s="175">
        <v>24</v>
      </c>
      <c r="R113" s="175">
        <v>22</v>
      </c>
      <c r="S113" s="231">
        <f t="shared" si="18"/>
        <v>2</v>
      </c>
      <c r="T113" s="232">
        <f t="shared" si="19"/>
        <v>8.3333333333333329E-2</v>
      </c>
      <c r="V113" s="59" t="s">
        <v>184</v>
      </c>
      <c r="W113" s="28" t="s">
        <v>128</v>
      </c>
      <c r="X113" s="175">
        <v>22</v>
      </c>
      <c r="Y113" s="175">
        <v>21</v>
      </c>
      <c r="Z113" s="231">
        <f t="shared" si="14"/>
        <v>1</v>
      </c>
      <c r="AA113" s="232">
        <f t="shared" si="15"/>
        <v>4.5454545454545456E-2</v>
      </c>
      <c r="AC113" s="41" t="s">
        <v>184</v>
      </c>
      <c r="AD113" s="28" t="s">
        <v>128</v>
      </c>
      <c r="AE113" s="175">
        <v>11</v>
      </c>
      <c r="AF113" s="175">
        <v>18</v>
      </c>
      <c r="AG113" s="175">
        <v>24</v>
      </c>
      <c r="AH113" s="175">
        <v>22</v>
      </c>
      <c r="AI113" s="175">
        <v>21</v>
      </c>
      <c r="AJ113" s="175">
        <v>22</v>
      </c>
      <c r="AK113" s="231">
        <f t="shared" si="12"/>
        <v>-1</v>
      </c>
      <c r="AL113" s="232">
        <f t="shared" si="13"/>
        <v>-4.7619047619047616E-2</v>
      </c>
    </row>
    <row r="114" spans="1:38" x14ac:dyDescent="0.25">
      <c r="A114" s="44" t="s">
        <v>185</v>
      </c>
      <c r="B114" s="28" t="s">
        <v>186</v>
      </c>
      <c r="C114" s="40">
        <v>98</v>
      </c>
      <c r="D114" s="175">
        <v>95</v>
      </c>
      <c r="E114" s="40">
        <f t="shared" si="20"/>
        <v>3</v>
      </c>
      <c r="F114" s="192">
        <f t="shared" si="21"/>
        <v>1.5544041450777202E-2</v>
      </c>
      <c r="H114" s="44" t="s">
        <v>185</v>
      </c>
      <c r="I114" s="28" t="s">
        <v>186</v>
      </c>
      <c r="J114" s="175">
        <v>95</v>
      </c>
      <c r="K114" s="175">
        <v>97</v>
      </c>
      <c r="L114" s="31">
        <f t="shared" si="16"/>
        <v>-2</v>
      </c>
      <c r="M114" s="230">
        <f t="shared" si="17"/>
        <v>-2.1052631578947368E-2</v>
      </c>
      <c r="O114" s="44" t="s">
        <v>185</v>
      </c>
      <c r="P114" s="28" t="s">
        <v>186</v>
      </c>
      <c r="Q114" s="175">
        <v>97</v>
      </c>
      <c r="R114" s="175">
        <v>96</v>
      </c>
      <c r="S114" s="231">
        <f t="shared" si="18"/>
        <v>1</v>
      </c>
      <c r="T114" s="232">
        <f t="shared" si="19"/>
        <v>1.0309278350515464E-2</v>
      </c>
      <c r="V114" s="78" t="s">
        <v>185</v>
      </c>
      <c r="W114" s="28" t="s">
        <v>186</v>
      </c>
      <c r="X114" s="175">
        <v>96</v>
      </c>
      <c r="Y114" s="63">
        <v>76</v>
      </c>
      <c r="Z114" s="241">
        <f t="shared" si="14"/>
        <v>20</v>
      </c>
      <c r="AA114" s="242">
        <f t="shared" si="15"/>
        <v>0.20833333333333334</v>
      </c>
      <c r="AC114" s="44" t="s">
        <v>185</v>
      </c>
      <c r="AD114" s="28" t="s">
        <v>186</v>
      </c>
      <c r="AE114" s="175">
        <v>98</v>
      </c>
      <c r="AF114" s="175">
        <v>95</v>
      </c>
      <c r="AG114" s="175">
        <v>97</v>
      </c>
      <c r="AH114" s="175">
        <v>96</v>
      </c>
      <c r="AI114" s="63">
        <v>76</v>
      </c>
      <c r="AJ114" s="175">
        <v>75</v>
      </c>
      <c r="AK114" s="231">
        <f t="shared" si="12"/>
        <v>1</v>
      </c>
      <c r="AL114" s="232">
        <f t="shared" si="13"/>
        <v>1.3157894736842105E-2</v>
      </c>
    </row>
    <row r="115" spans="1:38" ht="15.75" thickBot="1" x14ac:dyDescent="0.3">
      <c r="A115" s="27" t="s">
        <v>187</v>
      </c>
      <c r="B115" s="28" t="s">
        <v>188</v>
      </c>
      <c r="C115" s="40">
        <v>30</v>
      </c>
      <c r="D115" s="175">
        <v>50</v>
      </c>
      <c r="E115" s="40">
        <f t="shared" si="20"/>
        <v>-20</v>
      </c>
      <c r="F115" s="192">
        <f t="shared" si="21"/>
        <v>-0.25</v>
      </c>
      <c r="H115" s="27" t="s">
        <v>187</v>
      </c>
      <c r="I115" s="28" t="s">
        <v>188</v>
      </c>
      <c r="J115" s="175">
        <v>50</v>
      </c>
      <c r="K115" s="175">
        <v>52</v>
      </c>
      <c r="L115" s="31">
        <f t="shared" si="16"/>
        <v>-2</v>
      </c>
      <c r="M115" s="230">
        <f t="shared" si="17"/>
        <v>-0.04</v>
      </c>
      <c r="O115" s="27" t="s">
        <v>187</v>
      </c>
      <c r="P115" s="28" t="s">
        <v>188</v>
      </c>
      <c r="Q115" s="175">
        <v>52</v>
      </c>
      <c r="R115" s="175">
        <v>49</v>
      </c>
      <c r="S115" s="231">
        <f t="shared" si="18"/>
        <v>3</v>
      </c>
      <c r="T115" s="232">
        <f t="shared" si="19"/>
        <v>5.7692307692307696E-2</v>
      </c>
      <c r="V115" s="27" t="s">
        <v>187</v>
      </c>
      <c r="W115" s="28" t="s">
        <v>188</v>
      </c>
      <c r="X115" s="175">
        <v>49</v>
      </c>
      <c r="Y115" s="175">
        <v>49</v>
      </c>
      <c r="Z115" s="231">
        <f t="shared" si="14"/>
        <v>0</v>
      </c>
      <c r="AA115" s="232">
        <f t="shared" si="15"/>
        <v>0</v>
      </c>
      <c r="AC115" s="27" t="s">
        <v>187</v>
      </c>
      <c r="AD115" s="28" t="s">
        <v>188</v>
      </c>
      <c r="AE115" s="175">
        <v>30</v>
      </c>
      <c r="AF115" s="175">
        <v>50</v>
      </c>
      <c r="AG115" s="175">
        <v>52</v>
      </c>
      <c r="AH115" s="175">
        <v>49</v>
      </c>
      <c r="AI115" s="175">
        <v>49</v>
      </c>
      <c r="AJ115" s="175">
        <v>49</v>
      </c>
      <c r="AK115" s="231">
        <f t="shared" si="12"/>
        <v>0</v>
      </c>
      <c r="AL115" s="232">
        <f t="shared" si="13"/>
        <v>0</v>
      </c>
    </row>
    <row r="116" spans="1:38" x14ac:dyDescent="0.25">
      <c r="A116" s="291" t="s">
        <v>1</v>
      </c>
      <c r="B116" s="291"/>
      <c r="C116" s="195" t="s">
        <v>11</v>
      </c>
      <c r="D116" s="150" t="s">
        <v>371</v>
      </c>
      <c r="E116" s="196" t="s">
        <v>374</v>
      </c>
      <c r="F116" s="196" t="s">
        <v>376</v>
      </c>
      <c r="H116" s="291" t="s">
        <v>383</v>
      </c>
      <c r="I116" s="291"/>
      <c r="J116" s="150" t="s">
        <v>371</v>
      </c>
      <c r="K116" s="236" t="s">
        <v>371</v>
      </c>
      <c r="L116" s="237" t="s">
        <v>374</v>
      </c>
      <c r="M116" s="233" t="s">
        <v>426</v>
      </c>
      <c r="O116" s="291" t="s">
        <v>430</v>
      </c>
      <c r="Q116" s="280" t="s">
        <v>371</v>
      </c>
      <c r="R116" s="280" t="s">
        <v>371</v>
      </c>
      <c r="S116" s="287" t="s">
        <v>374</v>
      </c>
      <c r="T116" s="237" t="s">
        <v>426</v>
      </c>
      <c r="V116" s="291" t="s">
        <v>436</v>
      </c>
      <c r="W116" s="291"/>
      <c r="X116" s="280" t="s">
        <v>371</v>
      </c>
      <c r="Y116" s="280" t="s">
        <v>371</v>
      </c>
      <c r="Z116" s="287" t="s">
        <v>374</v>
      </c>
      <c r="AA116" s="237" t="s">
        <v>426</v>
      </c>
      <c r="AC116" s="291" t="s">
        <v>507</v>
      </c>
      <c r="AD116" s="291"/>
      <c r="AE116" s="436" t="s">
        <v>11</v>
      </c>
      <c r="AF116" s="150" t="s">
        <v>371</v>
      </c>
      <c r="AG116" s="236" t="s">
        <v>371</v>
      </c>
      <c r="AH116" s="280" t="s">
        <v>371</v>
      </c>
      <c r="AI116" s="280" t="s">
        <v>371</v>
      </c>
      <c r="AJ116" s="289" t="s">
        <v>371</v>
      </c>
      <c r="AK116" s="287" t="s">
        <v>374</v>
      </c>
      <c r="AL116" s="237" t="s">
        <v>426</v>
      </c>
    </row>
    <row r="117" spans="1:38" x14ac:dyDescent="0.25">
      <c r="A117" s="291" t="s">
        <v>377</v>
      </c>
      <c r="B117" s="291"/>
      <c r="C117" s="197" t="s">
        <v>20</v>
      </c>
      <c r="D117" s="158" t="s">
        <v>13</v>
      </c>
      <c r="E117" s="15" t="s">
        <v>375</v>
      </c>
      <c r="F117" s="15" t="s">
        <v>374</v>
      </c>
      <c r="H117" s="291" t="s">
        <v>384</v>
      </c>
      <c r="I117" s="291"/>
      <c r="J117" s="158" t="s">
        <v>13</v>
      </c>
      <c r="K117" s="229" t="s">
        <v>13</v>
      </c>
      <c r="L117" s="238" t="s">
        <v>424</v>
      </c>
      <c r="M117" s="234" t="s">
        <v>424</v>
      </c>
      <c r="O117" s="291" t="s">
        <v>361</v>
      </c>
      <c r="Q117" s="229" t="s">
        <v>13</v>
      </c>
      <c r="R117" s="229" t="s">
        <v>423</v>
      </c>
      <c r="S117" s="265" t="s">
        <v>424</v>
      </c>
      <c r="T117" s="265" t="s">
        <v>424</v>
      </c>
      <c r="V117" s="291" t="s">
        <v>437</v>
      </c>
      <c r="W117" s="291"/>
      <c r="X117" s="229" t="s">
        <v>423</v>
      </c>
      <c r="Y117" s="229" t="s">
        <v>423</v>
      </c>
      <c r="Z117" s="265" t="s">
        <v>424</v>
      </c>
      <c r="AA117" s="265" t="s">
        <v>424</v>
      </c>
      <c r="AC117" s="291" t="s">
        <v>508</v>
      </c>
      <c r="AD117" s="291"/>
      <c r="AE117" s="437" t="s">
        <v>20</v>
      </c>
      <c r="AF117" s="158" t="s">
        <v>13</v>
      </c>
      <c r="AG117" s="229" t="s">
        <v>13</v>
      </c>
      <c r="AH117" s="229" t="s">
        <v>423</v>
      </c>
      <c r="AI117" s="229" t="s">
        <v>423</v>
      </c>
      <c r="AJ117" s="158" t="s">
        <v>423</v>
      </c>
      <c r="AK117" s="265" t="s">
        <v>424</v>
      </c>
      <c r="AL117" s="265" t="s">
        <v>424</v>
      </c>
    </row>
    <row r="118" spans="1:38" x14ac:dyDescent="0.25">
      <c r="A118" s="291" t="s">
        <v>361</v>
      </c>
      <c r="B118" s="291"/>
      <c r="C118" s="197" t="s">
        <v>28</v>
      </c>
      <c r="D118" s="158" t="s">
        <v>372</v>
      </c>
      <c r="E118" s="15" t="s">
        <v>371</v>
      </c>
      <c r="F118" s="15" t="s">
        <v>371</v>
      </c>
      <c r="H118" s="291" t="s">
        <v>361</v>
      </c>
      <c r="I118" s="291"/>
      <c r="J118" s="158" t="s">
        <v>372</v>
      </c>
      <c r="K118" s="229" t="s">
        <v>372</v>
      </c>
      <c r="L118" s="238" t="s">
        <v>425</v>
      </c>
      <c r="M118" s="234" t="s">
        <v>425</v>
      </c>
      <c r="Q118" s="229" t="s">
        <v>372</v>
      </c>
      <c r="R118" s="229" t="s">
        <v>372</v>
      </c>
      <c r="S118" s="265" t="s">
        <v>425</v>
      </c>
      <c r="T118" s="265" t="s">
        <v>425</v>
      </c>
      <c r="V118" s="301" t="s">
        <v>361</v>
      </c>
      <c r="W118" s="291"/>
      <c r="X118" s="229" t="s">
        <v>372</v>
      </c>
      <c r="Y118" s="229" t="s">
        <v>372</v>
      </c>
      <c r="Z118" s="265" t="s">
        <v>425</v>
      </c>
      <c r="AA118" s="265" t="s">
        <v>425</v>
      </c>
      <c r="AC118" s="291" t="s">
        <v>361</v>
      </c>
      <c r="AD118" s="291"/>
      <c r="AE118" s="437" t="s">
        <v>28</v>
      </c>
      <c r="AF118" s="158" t="s">
        <v>372</v>
      </c>
      <c r="AG118" s="229" t="s">
        <v>372</v>
      </c>
      <c r="AH118" s="229" t="s">
        <v>372</v>
      </c>
      <c r="AI118" s="229" t="s">
        <v>372</v>
      </c>
      <c r="AJ118" s="158" t="s">
        <v>372</v>
      </c>
      <c r="AK118" s="265" t="s">
        <v>425</v>
      </c>
      <c r="AL118" s="265" t="s">
        <v>425</v>
      </c>
    </row>
    <row r="119" spans="1:38" x14ac:dyDescent="0.25">
      <c r="A119" s="291"/>
      <c r="B119" s="291"/>
      <c r="C119" s="198" t="s">
        <v>32</v>
      </c>
      <c r="D119" s="158" t="s">
        <v>27</v>
      </c>
      <c r="E119" s="125">
        <v>42562</v>
      </c>
      <c r="F119" s="125">
        <v>42562</v>
      </c>
      <c r="H119" s="291"/>
      <c r="I119" s="291"/>
      <c r="J119" s="158" t="s">
        <v>27</v>
      </c>
      <c r="K119" s="229" t="s">
        <v>27</v>
      </c>
      <c r="L119" s="239">
        <v>42602</v>
      </c>
      <c r="M119" s="235">
        <v>42602</v>
      </c>
      <c r="Q119" s="229" t="s">
        <v>27</v>
      </c>
      <c r="R119" s="229" t="s">
        <v>27</v>
      </c>
      <c r="S119" s="278">
        <v>42710</v>
      </c>
      <c r="T119" s="278">
        <v>42710</v>
      </c>
      <c r="V119" s="291"/>
      <c r="W119" s="291"/>
      <c r="X119" s="229" t="s">
        <v>27</v>
      </c>
      <c r="Y119" s="229" t="s">
        <v>27</v>
      </c>
      <c r="Z119" s="278">
        <v>42741</v>
      </c>
      <c r="AA119" s="278">
        <v>42741</v>
      </c>
      <c r="AC119" s="291"/>
      <c r="AD119" s="291"/>
      <c r="AE119" s="438" t="s">
        <v>32</v>
      </c>
      <c r="AF119" s="158" t="s">
        <v>27</v>
      </c>
      <c r="AG119" s="229" t="s">
        <v>27</v>
      </c>
      <c r="AH119" s="229" t="s">
        <v>27</v>
      </c>
      <c r="AI119" s="229" t="s">
        <v>27</v>
      </c>
      <c r="AJ119" s="158" t="s">
        <v>27</v>
      </c>
      <c r="AK119" s="278">
        <v>42763</v>
      </c>
      <c r="AL119" s="278">
        <v>42763</v>
      </c>
    </row>
    <row r="120" spans="1:38" ht="15.75" thickBot="1" x14ac:dyDescent="0.3">
      <c r="A120" s="302" t="s">
        <v>33</v>
      </c>
      <c r="B120" s="267" t="s">
        <v>34</v>
      </c>
      <c r="C120" s="25">
        <v>42562</v>
      </c>
      <c r="D120" s="199">
        <v>42602</v>
      </c>
      <c r="E120" s="21">
        <v>42602</v>
      </c>
      <c r="F120" s="200">
        <v>42602</v>
      </c>
      <c r="H120" s="266" t="s">
        <v>33</v>
      </c>
      <c r="I120" s="267" t="s">
        <v>34</v>
      </c>
      <c r="J120" s="199">
        <v>42602</v>
      </c>
      <c r="K120" s="199">
        <v>42710</v>
      </c>
      <c r="L120" s="240">
        <v>42710</v>
      </c>
      <c r="M120" s="240">
        <v>42710</v>
      </c>
      <c r="O120" s="266" t="s">
        <v>33</v>
      </c>
      <c r="P120" s="267" t="s">
        <v>34</v>
      </c>
      <c r="Q120" s="276">
        <v>42710</v>
      </c>
      <c r="R120" s="279">
        <v>42741</v>
      </c>
      <c r="S120" s="277">
        <v>42741</v>
      </c>
      <c r="T120" s="277">
        <v>42741</v>
      </c>
      <c r="V120" s="302" t="s">
        <v>33</v>
      </c>
      <c r="W120" s="267" t="s">
        <v>34</v>
      </c>
      <c r="X120" s="279">
        <v>42741</v>
      </c>
      <c r="Y120" s="279">
        <v>42763</v>
      </c>
      <c r="Z120" s="277">
        <v>42763</v>
      </c>
      <c r="AA120" s="277">
        <v>42763</v>
      </c>
      <c r="AC120" s="302" t="s">
        <v>33</v>
      </c>
      <c r="AD120" s="267" t="s">
        <v>34</v>
      </c>
      <c r="AE120" s="199">
        <v>42562</v>
      </c>
      <c r="AF120" s="199">
        <v>42602</v>
      </c>
      <c r="AG120" s="199">
        <v>42710</v>
      </c>
      <c r="AH120" s="279">
        <v>42741</v>
      </c>
      <c r="AI120" s="279">
        <v>42763</v>
      </c>
      <c r="AJ120" s="276">
        <v>42798</v>
      </c>
      <c r="AK120" s="277">
        <v>42798</v>
      </c>
      <c r="AL120" s="277">
        <v>42798</v>
      </c>
    </row>
    <row r="121" spans="1:38" x14ac:dyDescent="0.25">
      <c r="A121" s="42" t="s">
        <v>189</v>
      </c>
      <c r="B121" s="141" t="s">
        <v>190</v>
      </c>
      <c r="C121" s="40">
        <v>63</v>
      </c>
      <c r="D121" s="63">
        <v>38</v>
      </c>
      <c r="E121" s="40">
        <f t="shared" ref="E121:E150" si="22">+C121-D121</f>
        <v>25</v>
      </c>
      <c r="F121" s="192">
        <f t="shared" ref="F121:F150" si="23">+E121/(C121+D121)</f>
        <v>0.24752475247524752</v>
      </c>
      <c r="H121" s="42" t="s">
        <v>187</v>
      </c>
      <c r="I121" s="28" t="s">
        <v>190</v>
      </c>
      <c r="J121" s="63">
        <v>38</v>
      </c>
      <c r="K121" s="63">
        <v>61</v>
      </c>
      <c r="L121" s="63">
        <f t="shared" si="16"/>
        <v>-23</v>
      </c>
      <c r="M121" s="201">
        <f t="shared" si="17"/>
        <v>-0.60526315789473684</v>
      </c>
      <c r="O121" s="42" t="s">
        <v>187</v>
      </c>
      <c r="P121" s="28" t="s">
        <v>190</v>
      </c>
      <c r="Q121" s="63">
        <v>61</v>
      </c>
      <c r="R121" s="175">
        <v>56</v>
      </c>
      <c r="S121" s="231">
        <f t="shared" si="18"/>
        <v>5</v>
      </c>
      <c r="T121" s="232">
        <f t="shared" si="19"/>
        <v>8.1967213114754092E-2</v>
      </c>
      <c r="V121" s="41" t="s">
        <v>187</v>
      </c>
      <c r="W121" s="28" t="s">
        <v>190</v>
      </c>
      <c r="X121" s="175">
        <v>56</v>
      </c>
      <c r="Y121" s="175">
        <v>59</v>
      </c>
      <c r="Z121" s="231">
        <f t="shared" si="14"/>
        <v>-3</v>
      </c>
      <c r="AA121" s="232">
        <f t="shared" si="15"/>
        <v>-5.3571428571428568E-2</v>
      </c>
      <c r="AC121" s="42" t="s">
        <v>189</v>
      </c>
      <c r="AD121" s="141" t="s">
        <v>190</v>
      </c>
      <c r="AE121" s="175">
        <v>63</v>
      </c>
      <c r="AF121" s="63">
        <v>38</v>
      </c>
      <c r="AG121" s="63">
        <v>61</v>
      </c>
      <c r="AH121" s="175">
        <v>56</v>
      </c>
      <c r="AI121" s="175">
        <v>59</v>
      </c>
      <c r="AJ121" s="63">
        <v>139</v>
      </c>
      <c r="AK121" s="241">
        <f t="shared" si="12"/>
        <v>-80</v>
      </c>
      <c r="AL121" s="242">
        <f t="shared" si="13"/>
        <v>-1.3559322033898304</v>
      </c>
    </row>
    <row r="122" spans="1:38" x14ac:dyDescent="0.25">
      <c r="A122" s="48" t="s">
        <v>191</v>
      </c>
      <c r="B122" s="141" t="s">
        <v>192</v>
      </c>
      <c r="C122" s="40">
        <v>134</v>
      </c>
      <c r="D122" s="175">
        <v>153</v>
      </c>
      <c r="E122" s="40">
        <f t="shared" si="22"/>
        <v>-19</v>
      </c>
      <c r="F122" s="192">
        <f t="shared" si="23"/>
        <v>-6.6202090592334492E-2</v>
      </c>
      <c r="H122" s="48" t="s">
        <v>191</v>
      </c>
      <c r="I122" s="28" t="s">
        <v>192</v>
      </c>
      <c r="J122" s="175">
        <v>153</v>
      </c>
      <c r="K122" s="175">
        <v>155</v>
      </c>
      <c r="L122" s="31">
        <f t="shared" si="16"/>
        <v>-2</v>
      </c>
      <c r="M122" s="230">
        <f t="shared" si="17"/>
        <v>-1.3071895424836602E-2</v>
      </c>
      <c r="O122" s="48" t="s">
        <v>191</v>
      </c>
      <c r="P122" s="28" t="s">
        <v>192</v>
      </c>
      <c r="Q122" s="175">
        <v>155</v>
      </c>
      <c r="R122" s="175">
        <v>157</v>
      </c>
      <c r="S122" s="231">
        <f t="shared" si="18"/>
        <v>-2</v>
      </c>
      <c r="T122" s="232">
        <f t="shared" si="19"/>
        <v>-1.2903225806451613E-2</v>
      </c>
      <c r="V122" s="42" t="s">
        <v>191</v>
      </c>
      <c r="W122" s="28" t="s">
        <v>192</v>
      </c>
      <c r="X122" s="175">
        <v>157</v>
      </c>
      <c r="Y122" s="175">
        <v>158</v>
      </c>
      <c r="Z122" s="231">
        <f t="shared" si="14"/>
        <v>-1</v>
      </c>
      <c r="AA122" s="232">
        <f t="shared" si="15"/>
        <v>-6.369426751592357E-3</v>
      </c>
      <c r="AC122" s="48" t="s">
        <v>191</v>
      </c>
      <c r="AD122" s="141" t="s">
        <v>192</v>
      </c>
      <c r="AE122" s="175">
        <v>134</v>
      </c>
      <c r="AF122" s="175">
        <v>153</v>
      </c>
      <c r="AG122" s="175">
        <v>155</v>
      </c>
      <c r="AH122" s="175">
        <v>157</v>
      </c>
      <c r="AI122" s="175">
        <v>158</v>
      </c>
      <c r="AJ122" s="175">
        <v>160</v>
      </c>
      <c r="AK122" s="231">
        <f t="shared" si="12"/>
        <v>-2</v>
      </c>
      <c r="AL122" s="232">
        <f t="shared" si="13"/>
        <v>-1.2658227848101266E-2</v>
      </c>
    </row>
    <row r="123" spans="1:38" x14ac:dyDescent="0.25">
      <c r="A123" s="48" t="s">
        <v>193</v>
      </c>
      <c r="B123" s="141" t="s">
        <v>194</v>
      </c>
      <c r="C123" s="40">
        <v>90</v>
      </c>
      <c r="D123" s="175">
        <v>110</v>
      </c>
      <c r="E123" s="40">
        <f t="shared" si="22"/>
        <v>-20</v>
      </c>
      <c r="F123" s="192">
        <f t="shared" si="23"/>
        <v>-0.1</v>
      </c>
      <c r="H123" s="48" t="s">
        <v>193</v>
      </c>
      <c r="I123" s="28" t="s">
        <v>194</v>
      </c>
      <c r="J123" s="175">
        <v>110</v>
      </c>
      <c r="K123" s="175">
        <v>115</v>
      </c>
      <c r="L123" s="31">
        <f t="shared" si="16"/>
        <v>-5</v>
      </c>
      <c r="M123" s="230">
        <f t="shared" si="17"/>
        <v>-4.5454545454545456E-2</v>
      </c>
      <c r="O123" s="48" t="s">
        <v>193</v>
      </c>
      <c r="P123" s="28" t="s">
        <v>194</v>
      </c>
      <c r="Q123" s="175">
        <v>115</v>
      </c>
      <c r="R123" s="175">
        <v>116</v>
      </c>
      <c r="S123" s="231">
        <f t="shared" si="18"/>
        <v>-1</v>
      </c>
      <c r="T123" s="232">
        <f t="shared" si="19"/>
        <v>-8.6956521739130436E-3</v>
      </c>
      <c r="V123" s="42" t="s">
        <v>193</v>
      </c>
      <c r="W123" s="28" t="s">
        <v>194</v>
      </c>
      <c r="X123" s="175">
        <v>116</v>
      </c>
      <c r="Y123" s="175">
        <v>119</v>
      </c>
      <c r="Z123" s="231">
        <f t="shared" si="14"/>
        <v>-3</v>
      </c>
      <c r="AA123" s="232">
        <f t="shared" si="15"/>
        <v>-2.5862068965517241E-2</v>
      </c>
      <c r="AC123" s="48" t="s">
        <v>193</v>
      </c>
      <c r="AD123" s="141" t="s">
        <v>194</v>
      </c>
      <c r="AE123" s="175">
        <v>90</v>
      </c>
      <c r="AF123" s="175">
        <v>110</v>
      </c>
      <c r="AG123" s="175">
        <v>115</v>
      </c>
      <c r="AH123" s="175">
        <v>116</v>
      </c>
      <c r="AI123" s="175">
        <v>119</v>
      </c>
      <c r="AJ123" s="175">
        <v>119</v>
      </c>
      <c r="AK123" s="231">
        <f t="shared" si="12"/>
        <v>0</v>
      </c>
      <c r="AL123" s="232">
        <f t="shared" si="13"/>
        <v>0</v>
      </c>
    </row>
    <row r="124" spans="1:38" x14ac:dyDescent="0.25">
      <c r="A124" s="48" t="s">
        <v>195</v>
      </c>
      <c r="B124" s="142" t="s">
        <v>196</v>
      </c>
      <c r="C124" s="40">
        <v>126</v>
      </c>
      <c r="D124" s="175">
        <v>117</v>
      </c>
      <c r="E124" s="40">
        <f t="shared" si="22"/>
        <v>9</v>
      </c>
      <c r="F124" s="192">
        <f t="shared" si="23"/>
        <v>3.7037037037037035E-2</v>
      </c>
      <c r="H124" s="48" t="s">
        <v>195</v>
      </c>
      <c r="I124" s="43" t="s">
        <v>196</v>
      </c>
      <c r="J124" s="175">
        <v>117</v>
      </c>
      <c r="K124" s="175">
        <v>122</v>
      </c>
      <c r="L124" s="31">
        <f t="shared" si="16"/>
        <v>-5</v>
      </c>
      <c r="M124" s="230">
        <f t="shared" si="17"/>
        <v>-4.2735042735042736E-2</v>
      </c>
      <c r="O124" s="48" t="s">
        <v>195</v>
      </c>
      <c r="P124" s="43" t="s">
        <v>196</v>
      </c>
      <c r="Q124" s="175">
        <v>122</v>
      </c>
      <c r="R124" s="175">
        <v>124</v>
      </c>
      <c r="S124" s="231">
        <f t="shared" si="18"/>
        <v>-2</v>
      </c>
      <c r="T124" s="232">
        <f t="shared" si="19"/>
        <v>-1.6393442622950821E-2</v>
      </c>
      <c r="V124" s="42" t="s">
        <v>195</v>
      </c>
      <c r="W124" s="43" t="s">
        <v>196</v>
      </c>
      <c r="X124" s="175">
        <v>124</v>
      </c>
      <c r="Y124" s="175">
        <v>125</v>
      </c>
      <c r="Z124" s="231">
        <f t="shared" si="14"/>
        <v>-1</v>
      </c>
      <c r="AA124" s="232">
        <f t="shared" si="15"/>
        <v>-8.0645161290322578E-3</v>
      </c>
      <c r="AC124" s="48" t="s">
        <v>195</v>
      </c>
      <c r="AD124" s="142" t="s">
        <v>196</v>
      </c>
      <c r="AE124" s="175">
        <v>126</v>
      </c>
      <c r="AF124" s="175">
        <v>117</v>
      </c>
      <c r="AG124" s="175">
        <v>122</v>
      </c>
      <c r="AH124" s="175">
        <v>124</v>
      </c>
      <c r="AI124" s="175">
        <v>125</v>
      </c>
      <c r="AJ124" s="175">
        <v>126</v>
      </c>
      <c r="AK124" s="231">
        <f t="shared" si="12"/>
        <v>-1</v>
      </c>
      <c r="AL124" s="232">
        <f t="shared" si="13"/>
        <v>-8.0000000000000002E-3</v>
      </c>
    </row>
    <row r="125" spans="1:38" x14ac:dyDescent="0.25">
      <c r="A125" s="79" t="s">
        <v>195</v>
      </c>
      <c r="B125" s="43" t="s">
        <v>398</v>
      </c>
      <c r="C125" s="40"/>
      <c r="D125" s="175"/>
      <c r="E125" s="40"/>
      <c r="F125" s="192"/>
      <c r="H125" s="79" t="s">
        <v>195</v>
      </c>
      <c r="I125" s="43" t="s">
        <v>398</v>
      </c>
      <c r="J125" s="175"/>
      <c r="K125" s="63">
        <v>136</v>
      </c>
      <c r="L125" s="63"/>
      <c r="M125" s="201"/>
      <c r="O125" s="79" t="s">
        <v>195</v>
      </c>
      <c r="P125" s="43" t="s">
        <v>398</v>
      </c>
      <c r="Q125" s="63">
        <v>136</v>
      </c>
      <c r="R125" s="175">
        <v>138</v>
      </c>
      <c r="S125" s="231">
        <f t="shared" si="18"/>
        <v>-2</v>
      </c>
      <c r="T125" s="232">
        <f t="shared" si="19"/>
        <v>-1.4705882352941176E-2</v>
      </c>
      <c r="V125" s="78" t="s">
        <v>195</v>
      </c>
      <c r="W125" s="43" t="s">
        <v>398</v>
      </c>
      <c r="X125" s="175">
        <v>138</v>
      </c>
      <c r="Y125" s="63">
        <v>123</v>
      </c>
      <c r="Z125" s="241">
        <f t="shared" si="14"/>
        <v>15</v>
      </c>
      <c r="AA125" s="242">
        <f t="shared" si="15"/>
        <v>0.10869565217391304</v>
      </c>
      <c r="AC125" s="79" t="s">
        <v>195</v>
      </c>
      <c r="AD125" s="43" t="s">
        <v>398</v>
      </c>
      <c r="AE125" s="175"/>
      <c r="AF125" s="175"/>
      <c r="AG125" s="63">
        <v>136</v>
      </c>
      <c r="AH125" s="175">
        <v>138</v>
      </c>
      <c r="AI125" s="63">
        <v>123</v>
      </c>
      <c r="AJ125" s="63">
        <v>91</v>
      </c>
      <c r="AK125" s="241">
        <f t="shared" si="12"/>
        <v>32</v>
      </c>
      <c r="AL125" s="242">
        <f t="shared" si="13"/>
        <v>0.26016260162601629</v>
      </c>
    </row>
    <row r="126" spans="1:38" x14ac:dyDescent="0.25">
      <c r="A126" s="59" t="s">
        <v>200</v>
      </c>
      <c r="B126" s="28" t="s">
        <v>201</v>
      </c>
      <c r="C126" s="40">
        <v>17</v>
      </c>
      <c r="D126" s="175">
        <v>9</v>
      </c>
      <c r="E126" s="40">
        <f t="shared" si="22"/>
        <v>8</v>
      </c>
      <c r="F126" s="192">
        <f t="shared" si="23"/>
        <v>0.30769230769230771</v>
      </c>
      <c r="H126" s="59" t="s">
        <v>200</v>
      </c>
      <c r="I126" s="28" t="s">
        <v>201</v>
      </c>
      <c r="J126" s="175">
        <v>9</v>
      </c>
      <c r="K126" s="175">
        <v>9</v>
      </c>
      <c r="L126" s="31">
        <f t="shared" si="16"/>
        <v>0</v>
      </c>
      <c r="M126" s="230">
        <f t="shared" si="17"/>
        <v>0</v>
      </c>
      <c r="O126" s="59" t="s">
        <v>200</v>
      </c>
      <c r="P126" s="28" t="s">
        <v>201</v>
      </c>
      <c r="Q126" s="175">
        <v>9</v>
      </c>
      <c r="R126" s="175">
        <v>8</v>
      </c>
      <c r="S126" s="231">
        <f t="shared" si="18"/>
        <v>1</v>
      </c>
      <c r="T126" s="232">
        <f t="shared" si="19"/>
        <v>0.1111111111111111</v>
      </c>
      <c r="V126" s="27" t="s">
        <v>200</v>
      </c>
      <c r="W126" s="28" t="s">
        <v>201</v>
      </c>
      <c r="X126" s="175">
        <v>8</v>
      </c>
      <c r="Y126" s="175">
        <v>10</v>
      </c>
      <c r="Z126" s="231">
        <f t="shared" si="14"/>
        <v>-2</v>
      </c>
      <c r="AA126" s="232">
        <f t="shared" si="15"/>
        <v>-0.25</v>
      </c>
      <c r="AC126" s="59" t="s">
        <v>200</v>
      </c>
      <c r="AD126" s="28" t="s">
        <v>201</v>
      </c>
      <c r="AE126" s="175">
        <v>17</v>
      </c>
      <c r="AF126" s="175">
        <v>9</v>
      </c>
      <c r="AG126" s="175">
        <v>9</v>
      </c>
      <c r="AH126" s="175">
        <v>8</v>
      </c>
      <c r="AI126" s="175">
        <v>10</v>
      </c>
      <c r="AJ126" s="175">
        <v>9</v>
      </c>
      <c r="AK126" s="231">
        <f t="shared" si="12"/>
        <v>1</v>
      </c>
      <c r="AL126" s="232">
        <f t="shared" si="13"/>
        <v>0.1</v>
      </c>
    </row>
    <row r="127" spans="1:38" x14ac:dyDescent="0.25">
      <c r="A127" s="100" t="s">
        <v>202</v>
      </c>
      <c r="B127" s="43" t="s">
        <v>203</v>
      </c>
      <c r="C127" s="40">
        <v>86</v>
      </c>
      <c r="D127" s="175">
        <v>96</v>
      </c>
      <c r="E127" s="40">
        <f t="shared" si="22"/>
        <v>-10</v>
      </c>
      <c r="F127" s="192">
        <f t="shared" si="23"/>
        <v>-5.4945054945054944E-2</v>
      </c>
      <c r="H127" s="100" t="s">
        <v>202</v>
      </c>
      <c r="I127" s="43" t="s">
        <v>203</v>
      </c>
      <c r="J127" s="175">
        <v>96</v>
      </c>
      <c r="K127" s="175">
        <v>95</v>
      </c>
      <c r="L127" s="31">
        <f t="shared" si="16"/>
        <v>1</v>
      </c>
      <c r="M127" s="230">
        <f t="shared" si="17"/>
        <v>1.0416666666666666E-2</v>
      </c>
      <c r="O127" s="100" t="s">
        <v>202</v>
      </c>
      <c r="P127" s="43" t="s">
        <v>203</v>
      </c>
      <c r="Q127" s="175">
        <v>95</v>
      </c>
      <c r="R127" s="175">
        <v>96</v>
      </c>
      <c r="S127" s="231">
        <f t="shared" si="18"/>
        <v>-1</v>
      </c>
      <c r="T127" s="232">
        <f t="shared" si="19"/>
        <v>-1.0526315789473684E-2</v>
      </c>
      <c r="V127" s="91" t="s">
        <v>202</v>
      </c>
      <c r="W127" s="43" t="s">
        <v>203</v>
      </c>
      <c r="X127" s="175">
        <v>96</v>
      </c>
      <c r="Y127" s="175">
        <v>100</v>
      </c>
      <c r="Z127" s="231">
        <f t="shared" si="14"/>
        <v>-4</v>
      </c>
      <c r="AA127" s="232">
        <f t="shared" si="15"/>
        <v>-4.1666666666666664E-2</v>
      </c>
      <c r="AC127" s="100" t="s">
        <v>202</v>
      </c>
      <c r="AD127" s="43" t="s">
        <v>203</v>
      </c>
      <c r="AE127" s="175">
        <v>86</v>
      </c>
      <c r="AF127" s="175">
        <v>96</v>
      </c>
      <c r="AG127" s="175">
        <v>95</v>
      </c>
      <c r="AH127" s="175">
        <v>96</v>
      </c>
      <c r="AI127" s="175">
        <v>100</v>
      </c>
      <c r="AJ127" s="175">
        <v>101</v>
      </c>
      <c r="AK127" s="231">
        <f t="shared" si="12"/>
        <v>-1</v>
      </c>
      <c r="AL127" s="232">
        <f t="shared" si="13"/>
        <v>-0.01</v>
      </c>
    </row>
    <row r="128" spans="1:38" x14ac:dyDescent="0.25">
      <c r="A128" s="90" t="s">
        <v>204</v>
      </c>
      <c r="B128" s="28" t="s">
        <v>177</v>
      </c>
      <c r="C128" s="40">
        <v>67</v>
      </c>
      <c r="D128" s="175">
        <v>79</v>
      </c>
      <c r="E128" s="40">
        <f t="shared" si="22"/>
        <v>-12</v>
      </c>
      <c r="F128" s="192">
        <f t="shared" si="23"/>
        <v>-8.2191780821917804E-2</v>
      </c>
      <c r="H128" s="90" t="s">
        <v>204</v>
      </c>
      <c r="I128" s="28" t="s">
        <v>177</v>
      </c>
      <c r="J128" s="175">
        <v>79</v>
      </c>
      <c r="K128" s="175">
        <v>54</v>
      </c>
      <c r="L128" s="31">
        <f t="shared" si="16"/>
        <v>25</v>
      </c>
      <c r="M128" s="230">
        <f t="shared" si="17"/>
        <v>0.31645569620253167</v>
      </c>
      <c r="O128" s="90" t="s">
        <v>204</v>
      </c>
      <c r="P128" s="28" t="s">
        <v>177</v>
      </c>
      <c r="Q128" s="175">
        <v>54</v>
      </c>
      <c r="R128" s="175">
        <v>51</v>
      </c>
      <c r="S128" s="231">
        <f t="shared" si="18"/>
        <v>3</v>
      </c>
      <c r="T128" s="232">
        <f t="shared" si="19"/>
        <v>5.5555555555555552E-2</v>
      </c>
      <c r="V128" s="309" t="s">
        <v>204</v>
      </c>
      <c r="W128" s="28" t="s">
        <v>177</v>
      </c>
      <c r="X128" s="175">
        <v>51</v>
      </c>
      <c r="Y128" s="175">
        <v>50</v>
      </c>
      <c r="Z128" s="231">
        <f t="shared" si="14"/>
        <v>1</v>
      </c>
      <c r="AA128" s="232">
        <f t="shared" si="15"/>
        <v>1.9607843137254902E-2</v>
      </c>
      <c r="AC128" s="90" t="s">
        <v>204</v>
      </c>
      <c r="AD128" s="28" t="s">
        <v>177</v>
      </c>
      <c r="AE128" s="175">
        <v>67</v>
      </c>
      <c r="AF128" s="175">
        <v>79</v>
      </c>
      <c r="AG128" s="175">
        <v>54</v>
      </c>
      <c r="AH128" s="175">
        <v>51</v>
      </c>
      <c r="AI128" s="175">
        <v>50</v>
      </c>
      <c r="AJ128" s="175">
        <v>77</v>
      </c>
      <c r="AK128" s="231">
        <f t="shared" si="12"/>
        <v>-27</v>
      </c>
      <c r="AL128" s="232">
        <f t="shared" si="13"/>
        <v>-0.54</v>
      </c>
    </row>
    <row r="129" spans="1:38" x14ac:dyDescent="0.25">
      <c r="A129" s="100" t="s">
        <v>399</v>
      </c>
      <c r="B129" s="28" t="s">
        <v>206</v>
      </c>
      <c r="C129" s="40">
        <v>25</v>
      </c>
      <c r="D129" s="175">
        <v>17</v>
      </c>
      <c r="E129" s="40">
        <f t="shared" si="22"/>
        <v>8</v>
      </c>
      <c r="F129" s="192">
        <f t="shared" si="23"/>
        <v>0.19047619047619047</v>
      </c>
      <c r="H129" s="100" t="s">
        <v>399</v>
      </c>
      <c r="I129" s="28" t="s">
        <v>206</v>
      </c>
      <c r="J129" s="175">
        <v>17</v>
      </c>
      <c r="K129" s="63">
        <v>44</v>
      </c>
      <c r="L129" s="63">
        <f t="shared" si="16"/>
        <v>-27</v>
      </c>
      <c r="M129" s="201">
        <f t="shared" si="17"/>
        <v>-1.588235294117647</v>
      </c>
      <c r="O129" s="100" t="s">
        <v>399</v>
      </c>
      <c r="P129" s="28" t="s">
        <v>206</v>
      </c>
      <c r="Q129" s="63">
        <v>44</v>
      </c>
      <c r="R129" s="175">
        <v>70</v>
      </c>
      <c r="S129" s="231">
        <f t="shared" si="18"/>
        <v>-26</v>
      </c>
      <c r="T129" s="232">
        <f t="shared" si="19"/>
        <v>-0.59090909090909094</v>
      </c>
      <c r="V129" s="91" t="s">
        <v>399</v>
      </c>
      <c r="W129" s="28" t="s">
        <v>206</v>
      </c>
      <c r="X129" s="175">
        <v>70</v>
      </c>
      <c r="Y129" s="175">
        <v>56</v>
      </c>
      <c r="Z129" s="231">
        <f t="shared" si="14"/>
        <v>14</v>
      </c>
      <c r="AA129" s="232">
        <f t="shared" si="15"/>
        <v>0.2</v>
      </c>
      <c r="AC129" s="100" t="s">
        <v>399</v>
      </c>
      <c r="AD129" s="28" t="s">
        <v>206</v>
      </c>
      <c r="AE129" s="175">
        <v>25</v>
      </c>
      <c r="AF129" s="175">
        <v>17</v>
      </c>
      <c r="AG129" s="63">
        <v>44</v>
      </c>
      <c r="AH129" s="175">
        <v>70</v>
      </c>
      <c r="AI129" s="175">
        <v>56</v>
      </c>
      <c r="AJ129" s="175">
        <v>66</v>
      </c>
      <c r="AK129" s="231">
        <f t="shared" si="12"/>
        <v>-10</v>
      </c>
      <c r="AL129" s="232">
        <f t="shared" si="13"/>
        <v>-0.17857142857142858</v>
      </c>
    </row>
    <row r="130" spans="1:38" x14ac:dyDescent="0.25">
      <c r="A130" s="212" t="s">
        <v>205</v>
      </c>
      <c r="B130" s="43" t="s">
        <v>159</v>
      </c>
      <c r="C130" s="40">
        <v>66</v>
      </c>
      <c r="D130" s="175">
        <v>80</v>
      </c>
      <c r="E130" s="40">
        <f t="shared" si="22"/>
        <v>-14</v>
      </c>
      <c r="F130" s="192">
        <f t="shared" si="23"/>
        <v>-9.5890410958904104E-2</v>
      </c>
      <c r="H130" s="212" t="s">
        <v>205</v>
      </c>
      <c r="I130" s="43" t="s">
        <v>159</v>
      </c>
      <c r="J130" s="175">
        <v>80</v>
      </c>
      <c r="K130" s="175">
        <v>130</v>
      </c>
      <c r="L130" s="31">
        <f t="shared" si="16"/>
        <v>-50</v>
      </c>
      <c r="M130" s="230">
        <f t="shared" si="17"/>
        <v>-0.625</v>
      </c>
      <c r="O130" s="212" t="s">
        <v>205</v>
      </c>
      <c r="P130" s="43" t="s">
        <v>159</v>
      </c>
      <c r="Q130" s="175">
        <v>130</v>
      </c>
      <c r="R130" s="175">
        <v>87</v>
      </c>
      <c r="S130" s="231">
        <f t="shared" si="18"/>
        <v>43</v>
      </c>
      <c r="T130" s="232">
        <f t="shared" si="19"/>
        <v>0.33076923076923076</v>
      </c>
      <c r="V130" s="212" t="s">
        <v>205</v>
      </c>
      <c r="W130" s="43" t="s">
        <v>159</v>
      </c>
      <c r="X130" s="175">
        <v>87</v>
      </c>
      <c r="Y130" s="175">
        <v>106</v>
      </c>
      <c r="Z130" s="231">
        <f t="shared" si="14"/>
        <v>-19</v>
      </c>
      <c r="AA130" s="232">
        <f t="shared" si="15"/>
        <v>-0.21839080459770116</v>
      </c>
      <c r="AC130" s="212" t="s">
        <v>205</v>
      </c>
      <c r="AD130" s="43" t="s">
        <v>159</v>
      </c>
      <c r="AE130" s="175">
        <v>66</v>
      </c>
      <c r="AF130" s="175">
        <v>80</v>
      </c>
      <c r="AG130" s="175">
        <v>130</v>
      </c>
      <c r="AH130" s="175">
        <v>87</v>
      </c>
      <c r="AI130" s="175">
        <v>106</v>
      </c>
      <c r="AJ130" s="175">
        <v>96</v>
      </c>
      <c r="AK130" s="231">
        <f t="shared" si="12"/>
        <v>10</v>
      </c>
      <c r="AL130" s="232">
        <f t="shared" si="13"/>
        <v>9.4339622641509441E-2</v>
      </c>
    </row>
    <row r="131" spans="1:38" x14ac:dyDescent="0.25">
      <c r="A131" s="101" t="s">
        <v>400</v>
      </c>
      <c r="B131" s="43" t="s">
        <v>401</v>
      </c>
      <c r="C131" s="40"/>
      <c r="D131" s="175"/>
      <c r="E131" s="40"/>
      <c r="F131" s="192"/>
      <c r="H131" s="101" t="s">
        <v>400</v>
      </c>
      <c r="I131" s="43" t="s">
        <v>401</v>
      </c>
      <c r="J131" s="175"/>
      <c r="K131" s="63">
        <v>29</v>
      </c>
      <c r="L131" s="63"/>
      <c r="M131" s="201"/>
      <c r="O131" s="101" t="s">
        <v>400</v>
      </c>
      <c r="P131" s="43" t="s">
        <v>401</v>
      </c>
      <c r="Q131" s="63">
        <v>29</v>
      </c>
      <c r="R131" s="175">
        <v>28</v>
      </c>
      <c r="S131" s="231">
        <f t="shared" si="18"/>
        <v>1</v>
      </c>
      <c r="T131" s="232">
        <f t="shared" si="19"/>
        <v>3.4482758620689655E-2</v>
      </c>
      <c r="V131" s="101" t="s">
        <v>400</v>
      </c>
      <c r="W131" s="43" t="s">
        <v>419</v>
      </c>
      <c r="X131" s="175">
        <v>28</v>
      </c>
      <c r="Y131" s="175">
        <v>30</v>
      </c>
      <c r="Z131" s="231">
        <f t="shared" si="14"/>
        <v>-2</v>
      </c>
      <c r="AA131" s="232">
        <f t="shared" si="15"/>
        <v>-7.1428571428571425E-2</v>
      </c>
      <c r="AC131" s="101" t="s">
        <v>400</v>
      </c>
      <c r="AD131" s="43" t="s">
        <v>401</v>
      </c>
      <c r="AE131" s="175"/>
      <c r="AF131" s="175"/>
      <c r="AG131" s="63">
        <v>29</v>
      </c>
      <c r="AH131" s="175">
        <v>28</v>
      </c>
      <c r="AI131" s="175">
        <v>30</v>
      </c>
      <c r="AJ131" s="175">
        <v>29</v>
      </c>
      <c r="AK131" s="231">
        <f t="shared" si="12"/>
        <v>1</v>
      </c>
      <c r="AL131" s="232">
        <f t="shared" si="13"/>
        <v>3.3333333333333333E-2</v>
      </c>
    </row>
    <row r="132" spans="1:38" x14ac:dyDescent="0.25">
      <c r="A132" s="101" t="s">
        <v>207</v>
      </c>
      <c r="B132" s="28" t="s">
        <v>208</v>
      </c>
      <c r="C132" s="40">
        <v>85</v>
      </c>
      <c r="D132" s="175">
        <v>97</v>
      </c>
      <c r="E132" s="40">
        <f t="shared" si="22"/>
        <v>-12</v>
      </c>
      <c r="F132" s="192">
        <f t="shared" si="23"/>
        <v>-6.5934065934065936E-2</v>
      </c>
      <c r="H132" s="101" t="s">
        <v>207</v>
      </c>
      <c r="I132" s="28" t="s">
        <v>208</v>
      </c>
      <c r="J132" s="175">
        <v>97</v>
      </c>
      <c r="K132" s="175">
        <v>95</v>
      </c>
      <c r="L132" s="31">
        <f t="shared" si="16"/>
        <v>2</v>
      </c>
      <c r="M132" s="230">
        <f t="shared" si="17"/>
        <v>2.0618556701030927E-2</v>
      </c>
      <c r="O132" s="101" t="s">
        <v>207</v>
      </c>
      <c r="P132" s="28" t="s">
        <v>208</v>
      </c>
      <c r="Q132" s="175">
        <v>95</v>
      </c>
      <c r="R132" s="175">
        <v>96</v>
      </c>
      <c r="S132" s="231">
        <f t="shared" si="18"/>
        <v>-1</v>
      </c>
      <c r="T132" s="232">
        <f t="shared" si="19"/>
        <v>-1.0526315789473684E-2</v>
      </c>
      <c r="V132" s="101" t="s">
        <v>207</v>
      </c>
      <c r="W132" s="28" t="s">
        <v>208</v>
      </c>
      <c r="X132" s="175">
        <v>96</v>
      </c>
      <c r="Y132" s="175">
        <v>100</v>
      </c>
      <c r="Z132" s="231">
        <f t="shared" si="14"/>
        <v>-4</v>
      </c>
      <c r="AA132" s="232">
        <f t="shared" si="15"/>
        <v>-4.1666666666666664E-2</v>
      </c>
      <c r="AC132" s="101" t="s">
        <v>207</v>
      </c>
      <c r="AD132" s="28" t="s">
        <v>208</v>
      </c>
      <c r="AE132" s="175">
        <v>85</v>
      </c>
      <c r="AF132" s="175">
        <v>97</v>
      </c>
      <c r="AG132" s="175">
        <v>95</v>
      </c>
      <c r="AH132" s="175">
        <v>96</v>
      </c>
      <c r="AI132" s="175">
        <v>100</v>
      </c>
      <c r="AJ132" s="175">
        <v>101</v>
      </c>
      <c r="AK132" s="231">
        <f t="shared" si="12"/>
        <v>-1</v>
      </c>
      <c r="AL132" s="232">
        <f t="shared" si="13"/>
        <v>-0.01</v>
      </c>
    </row>
    <row r="133" spans="1:38" x14ac:dyDescent="0.25">
      <c r="A133" s="44" t="s">
        <v>209</v>
      </c>
      <c r="B133" s="28" t="s">
        <v>210</v>
      </c>
      <c r="C133" s="40">
        <v>65</v>
      </c>
      <c r="D133" s="175">
        <v>59</v>
      </c>
      <c r="E133" s="40">
        <f t="shared" si="22"/>
        <v>6</v>
      </c>
      <c r="F133" s="192">
        <f t="shared" si="23"/>
        <v>4.8387096774193547E-2</v>
      </c>
      <c r="H133" s="44" t="s">
        <v>209</v>
      </c>
      <c r="I133" s="28" t="s">
        <v>210</v>
      </c>
      <c r="J133" s="175">
        <v>59</v>
      </c>
      <c r="K133" s="175">
        <v>60</v>
      </c>
      <c r="L133" s="31">
        <f t="shared" si="16"/>
        <v>-1</v>
      </c>
      <c r="M133" s="230">
        <f t="shared" si="17"/>
        <v>-1.6949152542372881E-2</v>
      </c>
      <c r="O133" s="44" t="s">
        <v>209</v>
      </c>
      <c r="P133" s="28" t="s">
        <v>210</v>
      </c>
      <c r="Q133" s="175">
        <v>60</v>
      </c>
      <c r="R133" s="175">
        <v>58</v>
      </c>
      <c r="S133" s="231">
        <f t="shared" si="18"/>
        <v>2</v>
      </c>
      <c r="T133" s="232">
        <f t="shared" si="19"/>
        <v>3.3333333333333333E-2</v>
      </c>
      <c r="V133" s="78" t="s">
        <v>209</v>
      </c>
      <c r="W133" s="28" t="s">
        <v>210</v>
      </c>
      <c r="X133" s="175">
        <v>58</v>
      </c>
      <c r="Y133" s="175">
        <v>60</v>
      </c>
      <c r="Z133" s="231">
        <f t="shared" si="14"/>
        <v>-2</v>
      </c>
      <c r="AA133" s="232">
        <f t="shared" si="15"/>
        <v>-3.4482758620689655E-2</v>
      </c>
      <c r="AC133" s="44" t="s">
        <v>209</v>
      </c>
      <c r="AD133" s="28" t="s">
        <v>210</v>
      </c>
      <c r="AE133" s="175">
        <v>65</v>
      </c>
      <c r="AF133" s="175">
        <v>59</v>
      </c>
      <c r="AG133" s="175">
        <v>60</v>
      </c>
      <c r="AH133" s="175">
        <v>58</v>
      </c>
      <c r="AI133" s="175">
        <v>60</v>
      </c>
      <c r="AJ133" s="175">
        <v>61</v>
      </c>
      <c r="AK133" s="231">
        <f t="shared" si="12"/>
        <v>-1</v>
      </c>
      <c r="AL133" s="232">
        <f t="shared" si="13"/>
        <v>-1.6666666666666666E-2</v>
      </c>
    </row>
    <row r="134" spans="1:38" x14ac:dyDescent="0.25">
      <c r="A134" s="44" t="s">
        <v>402</v>
      </c>
      <c r="B134" s="43" t="s">
        <v>175</v>
      </c>
      <c r="C134" s="40"/>
      <c r="D134" s="175"/>
      <c r="E134" s="40"/>
      <c r="F134" s="192"/>
      <c r="H134" s="44" t="s">
        <v>402</v>
      </c>
      <c r="I134" s="43" t="s">
        <v>175</v>
      </c>
      <c r="J134" s="175"/>
      <c r="K134" s="63">
        <v>127</v>
      </c>
      <c r="L134" s="63"/>
      <c r="M134" s="201"/>
      <c r="O134" s="44" t="s">
        <v>402</v>
      </c>
      <c r="P134" s="43" t="s">
        <v>175</v>
      </c>
      <c r="Q134" s="63">
        <v>127</v>
      </c>
      <c r="R134" s="63">
        <v>132</v>
      </c>
      <c r="S134" s="241">
        <f t="shared" si="18"/>
        <v>-5</v>
      </c>
      <c r="T134" s="242">
        <f t="shared" si="19"/>
        <v>-3.937007874015748E-2</v>
      </c>
      <c r="V134" s="78" t="s">
        <v>402</v>
      </c>
      <c r="W134" s="43" t="s">
        <v>175</v>
      </c>
      <c r="X134" s="63">
        <v>132</v>
      </c>
      <c r="Y134" s="63">
        <v>92</v>
      </c>
      <c r="Z134" s="241">
        <f t="shared" si="14"/>
        <v>40</v>
      </c>
      <c r="AA134" s="242">
        <f t="shared" si="15"/>
        <v>0.30303030303030304</v>
      </c>
      <c r="AC134" s="44" t="s">
        <v>402</v>
      </c>
      <c r="AD134" s="43" t="s">
        <v>175</v>
      </c>
      <c r="AE134" s="175"/>
      <c r="AF134" s="175"/>
      <c r="AG134" s="63">
        <v>127</v>
      </c>
      <c r="AH134" s="63">
        <v>132</v>
      </c>
      <c r="AI134" s="63">
        <v>92</v>
      </c>
      <c r="AJ134" s="63">
        <v>143</v>
      </c>
      <c r="AK134" s="241">
        <f t="shared" si="12"/>
        <v>-51</v>
      </c>
      <c r="AL134" s="242">
        <f t="shared" si="13"/>
        <v>-0.55434782608695654</v>
      </c>
    </row>
    <row r="135" spans="1:38" x14ac:dyDescent="0.25">
      <c r="A135" s="75" t="s">
        <v>115</v>
      </c>
      <c r="B135" s="28" t="s">
        <v>121</v>
      </c>
      <c r="C135" s="40">
        <v>61</v>
      </c>
      <c r="D135" s="175">
        <v>54</v>
      </c>
      <c r="E135" s="40">
        <f t="shared" si="22"/>
        <v>7</v>
      </c>
      <c r="F135" s="192">
        <f t="shared" si="23"/>
        <v>6.0869565217391307E-2</v>
      </c>
      <c r="H135" s="75" t="s">
        <v>115</v>
      </c>
      <c r="I135" s="28" t="s">
        <v>121</v>
      </c>
      <c r="J135" s="175">
        <v>54</v>
      </c>
      <c r="K135" s="175">
        <v>51</v>
      </c>
      <c r="L135" s="31">
        <f t="shared" si="16"/>
        <v>3</v>
      </c>
      <c r="M135" s="230">
        <f t="shared" si="17"/>
        <v>5.5555555555555552E-2</v>
      </c>
      <c r="O135" s="42" t="s">
        <v>115</v>
      </c>
      <c r="P135" s="28" t="s">
        <v>121</v>
      </c>
      <c r="Q135" s="175">
        <v>51</v>
      </c>
      <c r="R135" s="175">
        <v>47</v>
      </c>
      <c r="S135" s="231">
        <f t="shared" si="18"/>
        <v>4</v>
      </c>
      <c r="T135" s="232">
        <f t="shared" si="19"/>
        <v>7.8431372549019607E-2</v>
      </c>
      <c r="V135" s="41" t="s">
        <v>115</v>
      </c>
      <c r="W135" s="28" t="s">
        <v>121</v>
      </c>
      <c r="X135" s="175">
        <v>47</v>
      </c>
      <c r="Y135" s="175">
        <v>48</v>
      </c>
      <c r="Z135" s="231">
        <f t="shared" si="14"/>
        <v>-1</v>
      </c>
      <c r="AA135" s="232">
        <f t="shared" si="15"/>
        <v>-2.1276595744680851E-2</v>
      </c>
      <c r="AC135" s="75" t="s">
        <v>115</v>
      </c>
      <c r="AD135" s="28" t="s">
        <v>121</v>
      </c>
      <c r="AE135" s="175">
        <v>61</v>
      </c>
      <c r="AF135" s="175">
        <v>54</v>
      </c>
      <c r="AG135" s="175">
        <v>51</v>
      </c>
      <c r="AH135" s="175">
        <v>47</v>
      </c>
      <c r="AI135" s="175">
        <v>48</v>
      </c>
      <c r="AJ135" s="175">
        <v>51</v>
      </c>
      <c r="AK135" s="231">
        <f t="shared" si="12"/>
        <v>-3</v>
      </c>
      <c r="AL135" s="232">
        <f t="shared" si="13"/>
        <v>-6.25E-2</v>
      </c>
    </row>
    <row r="136" spans="1:38" x14ac:dyDescent="0.25">
      <c r="A136" s="42" t="s">
        <v>212</v>
      </c>
      <c r="B136" s="43" t="s">
        <v>213</v>
      </c>
      <c r="C136" s="40">
        <v>89</v>
      </c>
      <c r="D136" s="175">
        <v>103</v>
      </c>
      <c r="E136" s="40">
        <f t="shared" si="22"/>
        <v>-14</v>
      </c>
      <c r="F136" s="192">
        <f t="shared" si="23"/>
        <v>-7.2916666666666671E-2</v>
      </c>
      <c r="H136" s="42" t="s">
        <v>212</v>
      </c>
      <c r="I136" s="43" t="s">
        <v>213</v>
      </c>
      <c r="J136" s="175">
        <v>103</v>
      </c>
      <c r="K136" s="175">
        <v>94</v>
      </c>
      <c r="L136" s="31">
        <f t="shared" si="16"/>
        <v>9</v>
      </c>
      <c r="M136" s="230">
        <f t="shared" si="17"/>
        <v>8.7378640776699032E-2</v>
      </c>
      <c r="O136" s="42" t="s">
        <v>212</v>
      </c>
      <c r="P136" s="43" t="s">
        <v>213</v>
      </c>
      <c r="Q136" s="175">
        <v>94</v>
      </c>
      <c r="R136" s="175">
        <v>95</v>
      </c>
      <c r="S136" s="231">
        <f t="shared" si="18"/>
        <v>-1</v>
      </c>
      <c r="T136" s="232">
        <f t="shared" si="19"/>
        <v>-1.0638297872340425E-2</v>
      </c>
      <c r="V136" s="41" t="s">
        <v>212</v>
      </c>
      <c r="W136" s="43" t="s">
        <v>213</v>
      </c>
      <c r="X136" s="175">
        <v>95</v>
      </c>
      <c r="Y136" s="175">
        <v>98</v>
      </c>
      <c r="Z136" s="231">
        <f t="shared" si="14"/>
        <v>-3</v>
      </c>
      <c r="AA136" s="232">
        <f t="shared" si="15"/>
        <v>-3.1578947368421054E-2</v>
      </c>
      <c r="AC136" s="42" t="s">
        <v>212</v>
      </c>
      <c r="AD136" s="43" t="s">
        <v>213</v>
      </c>
      <c r="AE136" s="175">
        <v>89</v>
      </c>
      <c r="AF136" s="175">
        <v>103</v>
      </c>
      <c r="AG136" s="175">
        <v>94</v>
      </c>
      <c r="AH136" s="175">
        <v>95</v>
      </c>
      <c r="AI136" s="175">
        <v>98</v>
      </c>
      <c r="AJ136" s="175">
        <v>97</v>
      </c>
      <c r="AK136" s="231">
        <f t="shared" si="12"/>
        <v>1</v>
      </c>
      <c r="AL136" s="232">
        <f t="shared" si="13"/>
        <v>1.020408163265306E-2</v>
      </c>
    </row>
    <row r="137" spans="1:38" x14ac:dyDescent="0.25">
      <c r="A137" s="44" t="s">
        <v>214</v>
      </c>
      <c r="B137" s="43" t="s">
        <v>215</v>
      </c>
      <c r="C137" s="40">
        <v>160</v>
      </c>
      <c r="D137" s="175">
        <v>171</v>
      </c>
      <c r="E137" s="40">
        <f t="shared" si="22"/>
        <v>-11</v>
      </c>
      <c r="F137" s="192">
        <f t="shared" si="23"/>
        <v>-3.3232628398791542E-2</v>
      </c>
      <c r="H137" s="44" t="s">
        <v>214</v>
      </c>
      <c r="I137" s="43" t="s">
        <v>215</v>
      </c>
      <c r="J137" s="175">
        <v>171</v>
      </c>
      <c r="K137" s="175">
        <v>135</v>
      </c>
      <c r="L137" s="31">
        <f t="shared" si="16"/>
        <v>36</v>
      </c>
      <c r="M137" s="230">
        <f t="shared" si="17"/>
        <v>0.21052631578947367</v>
      </c>
      <c r="O137" s="44" t="s">
        <v>214</v>
      </c>
      <c r="P137" s="43" t="s">
        <v>215</v>
      </c>
      <c r="Q137" s="175">
        <v>135</v>
      </c>
      <c r="R137" s="175">
        <v>135</v>
      </c>
      <c r="S137" s="231">
        <f t="shared" si="18"/>
        <v>0</v>
      </c>
      <c r="T137" s="232">
        <f t="shared" si="19"/>
        <v>0</v>
      </c>
      <c r="V137" s="44" t="s">
        <v>214</v>
      </c>
      <c r="W137" s="43" t="s">
        <v>215</v>
      </c>
      <c r="X137" s="175">
        <v>135</v>
      </c>
      <c r="Y137" s="175">
        <v>136</v>
      </c>
      <c r="Z137" s="231">
        <f t="shared" si="14"/>
        <v>-1</v>
      </c>
      <c r="AA137" s="232">
        <f t="shared" si="15"/>
        <v>-7.4074074074074077E-3</v>
      </c>
      <c r="AC137" s="44" t="s">
        <v>214</v>
      </c>
      <c r="AD137" s="43" t="s">
        <v>215</v>
      </c>
      <c r="AE137" s="175">
        <v>160</v>
      </c>
      <c r="AF137" s="175">
        <v>171</v>
      </c>
      <c r="AG137" s="175">
        <v>135</v>
      </c>
      <c r="AH137" s="175">
        <v>135</v>
      </c>
      <c r="AI137" s="175">
        <v>136</v>
      </c>
      <c r="AJ137" s="175">
        <v>141</v>
      </c>
      <c r="AK137" s="231">
        <f t="shared" ref="AK137:AK200" si="24">AI137-AJ137</f>
        <v>-5</v>
      </c>
      <c r="AL137" s="232">
        <f t="shared" ref="AL137:AL200" si="25">+AK137/AI137</f>
        <v>-3.6764705882352942E-2</v>
      </c>
    </row>
    <row r="138" spans="1:38" x14ac:dyDescent="0.25">
      <c r="A138" s="42" t="s">
        <v>216</v>
      </c>
      <c r="B138" s="43" t="s">
        <v>217</v>
      </c>
      <c r="C138" s="40">
        <v>19</v>
      </c>
      <c r="D138" s="175">
        <v>28</v>
      </c>
      <c r="E138" s="40">
        <f t="shared" si="22"/>
        <v>-9</v>
      </c>
      <c r="F138" s="192">
        <f t="shared" si="23"/>
        <v>-0.19148936170212766</v>
      </c>
      <c r="H138" s="42" t="s">
        <v>216</v>
      </c>
      <c r="I138" s="43" t="s">
        <v>217</v>
      </c>
      <c r="J138" s="175">
        <v>28</v>
      </c>
      <c r="K138" s="175">
        <v>18</v>
      </c>
      <c r="L138" s="31">
        <f t="shared" si="16"/>
        <v>10</v>
      </c>
      <c r="M138" s="230">
        <f t="shared" si="17"/>
        <v>0.35714285714285715</v>
      </c>
      <c r="O138" s="42" t="s">
        <v>216</v>
      </c>
      <c r="P138" s="43" t="s">
        <v>217</v>
      </c>
      <c r="Q138" s="175">
        <v>18</v>
      </c>
      <c r="R138" s="175">
        <v>17</v>
      </c>
      <c r="S138" s="231">
        <f t="shared" si="18"/>
        <v>1</v>
      </c>
      <c r="T138" s="232">
        <f t="shared" si="19"/>
        <v>5.5555555555555552E-2</v>
      </c>
      <c r="V138" s="41" t="s">
        <v>216</v>
      </c>
      <c r="W138" s="43" t="s">
        <v>217</v>
      </c>
      <c r="X138" s="175">
        <v>17</v>
      </c>
      <c r="Y138" s="175">
        <v>18</v>
      </c>
      <c r="Z138" s="231">
        <f t="shared" si="14"/>
        <v>-1</v>
      </c>
      <c r="AA138" s="232">
        <f t="shared" si="15"/>
        <v>-5.8823529411764705E-2</v>
      </c>
      <c r="AC138" s="42" t="s">
        <v>216</v>
      </c>
      <c r="AD138" s="43" t="s">
        <v>217</v>
      </c>
      <c r="AE138" s="175">
        <v>19</v>
      </c>
      <c r="AF138" s="175">
        <v>28</v>
      </c>
      <c r="AG138" s="175">
        <v>18</v>
      </c>
      <c r="AH138" s="175">
        <v>17</v>
      </c>
      <c r="AI138" s="175">
        <v>18</v>
      </c>
      <c r="AJ138" s="175">
        <v>18</v>
      </c>
      <c r="AK138" s="231">
        <f t="shared" si="24"/>
        <v>0</v>
      </c>
      <c r="AL138" s="232">
        <f t="shared" si="25"/>
        <v>0</v>
      </c>
    </row>
    <row r="139" spans="1:38" x14ac:dyDescent="0.25">
      <c r="A139" s="48" t="s">
        <v>218</v>
      </c>
      <c r="B139" s="43" t="s">
        <v>219</v>
      </c>
      <c r="C139" s="40">
        <v>122</v>
      </c>
      <c r="D139" s="175">
        <v>105</v>
      </c>
      <c r="E139" s="40">
        <f t="shared" si="22"/>
        <v>17</v>
      </c>
      <c r="F139" s="192">
        <f t="shared" si="23"/>
        <v>7.4889867841409691E-2</v>
      </c>
      <c r="H139" s="48" t="s">
        <v>218</v>
      </c>
      <c r="I139" s="43" t="s">
        <v>219</v>
      </c>
      <c r="J139" s="175">
        <v>105</v>
      </c>
      <c r="K139" s="175">
        <v>133</v>
      </c>
      <c r="L139" s="31">
        <f t="shared" si="16"/>
        <v>-28</v>
      </c>
      <c r="M139" s="230">
        <f t="shared" si="17"/>
        <v>-0.26666666666666666</v>
      </c>
      <c r="O139" s="48" t="s">
        <v>218</v>
      </c>
      <c r="P139" s="43" t="s">
        <v>219</v>
      </c>
      <c r="Q139" s="175">
        <v>133</v>
      </c>
      <c r="R139" s="175">
        <v>134</v>
      </c>
      <c r="S139" s="231">
        <f t="shared" si="18"/>
        <v>-1</v>
      </c>
      <c r="T139" s="232">
        <f t="shared" si="19"/>
        <v>-7.5187969924812026E-3</v>
      </c>
      <c r="V139" s="42" t="s">
        <v>218</v>
      </c>
      <c r="W139" s="43" t="s">
        <v>219</v>
      </c>
      <c r="X139" s="175">
        <v>134</v>
      </c>
      <c r="Y139" s="175">
        <v>134</v>
      </c>
      <c r="Z139" s="231">
        <f t="shared" ref="Z139:Z203" si="26">+X139-Y139</f>
        <v>0</v>
      </c>
      <c r="AA139" s="232">
        <f t="shared" ref="AA139:AA203" si="27">+Z139/X139</f>
        <v>0</v>
      </c>
      <c r="AC139" s="48" t="s">
        <v>218</v>
      </c>
      <c r="AD139" s="43" t="s">
        <v>219</v>
      </c>
      <c r="AE139" s="175">
        <v>122</v>
      </c>
      <c r="AF139" s="175">
        <v>105</v>
      </c>
      <c r="AG139" s="175">
        <v>133</v>
      </c>
      <c r="AH139" s="175">
        <v>134</v>
      </c>
      <c r="AI139" s="175">
        <v>134</v>
      </c>
      <c r="AJ139" s="175">
        <v>136</v>
      </c>
      <c r="AK139" s="231">
        <f t="shared" si="24"/>
        <v>-2</v>
      </c>
      <c r="AL139" s="232">
        <f t="shared" si="25"/>
        <v>-1.4925373134328358E-2</v>
      </c>
    </row>
    <row r="140" spans="1:38" x14ac:dyDescent="0.25">
      <c r="A140" s="48" t="s">
        <v>403</v>
      </c>
      <c r="B140" s="28" t="s">
        <v>404</v>
      </c>
      <c r="C140" s="40"/>
      <c r="D140" s="175"/>
      <c r="E140" s="40"/>
      <c r="F140" s="192"/>
      <c r="H140" s="48" t="s">
        <v>403</v>
      </c>
      <c r="I140" s="28" t="s">
        <v>404</v>
      </c>
      <c r="J140" s="175"/>
      <c r="K140" s="175">
        <v>28</v>
      </c>
      <c r="L140" s="31"/>
      <c r="M140" s="230"/>
      <c r="O140" s="48" t="s">
        <v>403</v>
      </c>
      <c r="P140" s="28" t="s">
        <v>404</v>
      </c>
      <c r="Q140" s="175">
        <v>28</v>
      </c>
      <c r="R140" s="175">
        <v>25</v>
      </c>
      <c r="S140" s="231">
        <f t="shared" ref="S140:S205" si="28">+Q140-R140</f>
        <v>3</v>
      </c>
      <c r="T140" s="232">
        <f t="shared" ref="T140:T205" si="29">+S140/Q140</f>
        <v>0.10714285714285714</v>
      </c>
      <c r="V140" s="42" t="s">
        <v>403</v>
      </c>
      <c r="W140" s="28" t="s">
        <v>404</v>
      </c>
      <c r="X140" s="175">
        <v>25</v>
      </c>
      <c r="Y140" s="175">
        <v>26</v>
      </c>
      <c r="Z140" s="231">
        <f t="shared" si="26"/>
        <v>-1</v>
      </c>
      <c r="AA140" s="232">
        <f t="shared" si="27"/>
        <v>-0.04</v>
      </c>
      <c r="AC140" s="48" t="s">
        <v>403</v>
      </c>
      <c r="AD140" s="28" t="s">
        <v>404</v>
      </c>
      <c r="AE140" s="175"/>
      <c r="AF140" s="175"/>
      <c r="AG140" s="175">
        <v>28</v>
      </c>
      <c r="AH140" s="175">
        <v>25</v>
      </c>
      <c r="AI140" s="175">
        <v>26</v>
      </c>
      <c r="AJ140" s="175">
        <v>26</v>
      </c>
      <c r="AK140" s="231">
        <f t="shared" si="24"/>
        <v>0</v>
      </c>
      <c r="AL140" s="232">
        <f t="shared" si="25"/>
        <v>0</v>
      </c>
    </row>
    <row r="141" spans="1:38" x14ac:dyDescent="0.25">
      <c r="A141" s="44" t="s">
        <v>220</v>
      </c>
      <c r="B141" s="28" t="s">
        <v>221</v>
      </c>
      <c r="C141" s="40">
        <v>14</v>
      </c>
      <c r="D141" s="175">
        <v>12</v>
      </c>
      <c r="E141" s="40">
        <f t="shared" si="22"/>
        <v>2</v>
      </c>
      <c r="F141" s="192">
        <f t="shared" si="23"/>
        <v>7.6923076923076927E-2</v>
      </c>
      <c r="H141" s="44" t="s">
        <v>220</v>
      </c>
      <c r="I141" s="28" t="s">
        <v>221</v>
      </c>
      <c r="J141" s="175">
        <v>12</v>
      </c>
      <c r="K141" s="175">
        <v>12</v>
      </c>
      <c r="L141" s="31">
        <f t="shared" ref="L141:L206" si="30">+J141-K141</f>
        <v>0</v>
      </c>
      <c r="M141" s="230">
        <f t="shared" ref="M141:M206" si="31">+L141/J141</f>
        <v>0</v>
      </c>
      <c r="O141" s="44" t="s">
        <v>220</v>
      </c>
      <c r="P141" s="28" t="s">
        <v>221</v>
      </c>
      <c r="Q141" s="175">
        <v>12</v>
      </c>
      <c r="R141" s="175">
        <v>11</v>
      </c>
      <c r="S141" s="231">
        <f t="shared" si="28"/>
        <v>1</v>
      </c>
      <c r="T141" s="232">
        <f t="shared" si="29"/>
        <v>8.3333333333333329E-2</v>
      </c>
      <c r="V141" s="78" t="s">
        <v>220</v>
      </c>
      <c r="W141" s="28" t="s">
        <v>221</v>
      </c>
      <c r="X141" s="175">
        <v>11</v>
      </c>
      <c r="Y141" s="175">
        <v>12</v>
      </c>
      <c r="Z141" s="231">
        <f t="shared" si="26"/>
        <v>-1</v>
      </c>
      <c r="AA141" s="232">
        <f t="shared" si="27"/>
        <v>-9.0909090909090912E-2</v>
      </c>
      <c r="AC141" s="44" t="s">
        <v>220</v>
      </c>
      <c r="AD141" s="28" t="s">
        <v>221</v>
      </c>
      <c r="AE141" s="175">
        <v>14</v>
      </c>
      <c r="AF141" s="175">
        <v>12</v>
      </c>
      <c r="AG141" s="175">
        <v>12</v>
      </c>
      <c r="AH141" s="175">
        <v>11</v>
      </c>
      <c r="AI141" s="175">
        <v>12</v>
      </c>
      <c r="AJ141" s="175">
        <v>12</v>
      </c>
      <c r="AK141" s="231">
        <f t="shared" si="24"/>
        <v>0</v>
      </c>
      <c r="AL141" s="232">
        <f t="shared" si="25"/>
        <v>0</v>
      </c>
    </row>
    <row r="142" spans="1:38" x14ac:dyDescent="0.25">
      <c r="A142" s="50" t="s">
        <v>220</v>
      </c>
      <c r="B142" s="28" t="s">
        <v>121</v>
      </c>
      <c r="C142" s="40">
        <v>72</v>
      </c>
      <c r="D142" s="175">
        <v>83</v>
      </c>
      <c r="E142" s="40">
        <f t="shared" si="22"/>
        <v>-11</v>
      </c>
      <c r="F142" s="192">
        <f t="shared" si="23"/>
        <v>-7.0967741935483872E-2</v>
      </c>
      <c r="H142" s="50" t="s">
        <v>220</v>
      </c>
      <c r="I142" s="28" t="s">
        <v>121</v>
      </c>
      <c r="J142" s="175">
        <v>83</v>
      </c>
      <c r="K142" s="175">
        <v>86</v>
      </c>
      <c r="L142" s="31">
        <f t="shared" si="30"/>
        <v>-3</v>
      </c>
      <c r="M142" s="230">
        <f t="shared" si="31"/>
        <v>-3.614457831325301E-2</v>
      </c>
      <c r="O142" s="50" t="s">
        <v>220</v>
      </c>
      <c r="P142" s="28" t="s">
        <v>121</v>
      </c>
      <c r="Q142" s="175">
        <v>86</v>
      </c>
      <c r="R142" s="175">
        <v>87</v>
      </c>
      <c r="S142" s="231">
        <f t="shared" si="28"/>
        <v>-1</v>
      </c>
      <c r="T142" s="232">
        <f t="shared" si="29"/>
        <v>-1.1627906976744186E-2</v>
      </c>
      <c r="V142" s="50" t="s">
        <v>220</v>
      </c>
      <c r="W142" s="28" t="s">
        <v>121</v>
      </c>
      <c r="X142" s="175">
        <v>87</v>
      </c>
      <c r="Y142" s="175">
        <v>91</v>
      </c>
      <c r="Z142" s="231">
        <f t="shared" si="26"/>
        <v>-4</v>
      </c>
      <c r="AA142" s="232">
        <f t="shared" si="27"/>
        <v>-4.5977011494252873E-2</v>
      </c>
      <c r="AC142" s="50" t="s">
        <v>220</v>
      </c>
      <c r="AD142" s="28" t="s">
        <v>121</v>
      </c>
      <c r="AE142" s="175">
        <v>72</v>
      </c>
      <c r="AF142" s="175">
        <v>83</v>
      </c>
      <c r="AG142" s="175">
        <v>86</v>
      </c>
      <c r="AH142" s="175">
        <v>87</v>
      </c>
      <c r="AI142" s="175">
        <v>91</v>
      </c>
      <c r="AJ142" s="175">
        <v>88</v>
      </c>
      <c r="AK142" s="231">
        <f t="shared" si="24"/>
        <v>3</v>
      </c>
      <c r="AL142" s="232">
        <f t="shared" si="25"/>
        <v>3.2967032967032968E-2</v>
      </c>
    </row>
    <row r="143" spans="1:38" x14ac:dyDescent="0.25">
      <c r="A143" s="101" t="s">
        <v>222</v>
      </c>
      <c r="B143" s="28" t="s">
        <v>223</v>
      </c>
      <c r="C143" s="40">
        <v>127</v>
      </c>
      <c r="D143" s="175">
        <v>143</v>
      </c>
      <c r="E143" s="40">
        <f t="shared" si="22"/>
        <v>-16</v>
      </c>
      <c r="F143" s="192">
        <f t="shared" si="23"/>
        <v>-5.9259259259259262E-2</v>
      </c>
      <c r="H143" s="101" t="s">
        <v>222</v>
      </c>
      <c r="I143" s="28" t="s">
        <v>223</v>
      </c>
      <c r="J143" s="175">
        <v>143</v>
      </c>
      <c r="K143" s="63">
        <v>92</v>
      </c>
      <c r="L143" s="63">
        <f t="shared" si="30"/>
        <v>51</v>
      </c>
      <c r="M143" s="201">
        <f t="shared" si="31"/>
        <v>0.35664335664335667</v>
      </c>
      <c r="O143" s="101" t="s">
        <v>222</v>
      </c>
      <c r="P143" s="28" t="s">
        <v>223</v>
      </c>
      <c r="Q143" s="63">
        <v>92</v>
      </c>
      <c r="R143" s="175">
        <v>93</v>
      </c>
      <c r="S143" s="231">
        <f t="shared" si="28"/>
        <v>-1</v>
      </c>
      <c r="T143" s="232">
        <f t="shared" si="29"/>
        <v>-1.0869565217391304E-2</v>
      </c>
      <c r="V143" s="101" t="s">
        <v>222</v>
      </c>
      <c r="W143" s="28" t="s">
        <v>223</v>
      </c>
      <c r="X143" s="175">
        <v>93</v>
      </c>
      <c r="Y143" s="175">
        <v>96</v>
      </c>
      <c r="Z143" s="231">
        <f t="shared" si="26"/>
        <v>-3</v>
      </c>
      <c r="AA143" s="232">
        <f t="shared" si="27"/>
        <v>-3.2258064516129031E-2</v>
      </c>
      <c r="AC143" s="101" t="s">
        <v>222</v>
      </c>
      <c r="AD143" s="28" t="s">
        <v>223</v>
      </c>
      <c r="AE143" s="175">
        <v>127</v>
      </c>
      <c r="AF143" s="175">
        <v>143</v>
      </c>
      <c r="AG143" s="63">
        <v>92</v>
      </c>
      <c r="AH143" s="175">
        <v>93</v>
      </c>
      <c r="AI143" s="175">
        <v>96</v>
      </c>
      <c r="AJ143" s="175">
        <v>92</v>
      </c>
      <c r="AK143" s="231">
        <f t="shared" si="24"/>
        <v>4</v>
      </c>
      <c r="AL143" s="232">
        <f t="shared" si="25"/>
        <v>4.1666666666666664E-2</v>
      </c>
    </row>
    <row r="144" spans="1:38" x14ac:dyDescent="0.25">
      <c r="A144" s="78" t="s">
        <v>224</v>
      </c>
      <c r="B144" s="28" t="s">
        <v>225</v>
      </c>
      <c r="C144" s="40">
        <v>6</v>
      </c>
      <c r="D144" s="175">
        <v>20</v>
      </c>
      <c r="E144" s="40">
        <f t="shared" si="22"/>
        <v>-14</v>
      </c>
      <c r="F144" s="192">
        <f t="shared" si="23"/>
        <v>-0.53846153846153844</v>
      </c>
      <c r="H144" s="78" t="s">
        <v>224</v>
      </c>
      <c r="I144" s="28" t="s">
        <v>225</v>
      </c>
      <c r="J144" s="175">
        <v>20</v>
      </c>
      <c r="K144" s="175">
        <v>14</v>
      </c>
      <c r="L144" s="31">
        <f t="shared" si="30"/>
        <v>6</v>
      </c>
      <c r="M144" s="230">
        <f t="shared" si="31"/>
        <v>0.3</v>
      </c>
      <c r="O144" s="78" t="s">
        <v>224</v>
      </c>
      <c r="P144" s="28" t="s">
        <v>225</v>
      </c>
      <c r="Q144" s="175">
        <v>14</v>
      </c>
      <c r="R144" s="175">
        <v>13</v>
      </c>
      <c r="S144" s="231">
        <f t="shared" si="28"/>
        <v>1</v>
      </c>
      <c r="T144" s="232">
        <f t="shared" si="29"/>
        <v>7.1428571428571425E-2</v>
      </c>
      <c r="V144" s="48" t="s">
        <v>224</v>
      </c>
      <c r="W144" s="28" t="s">
        <v>225</v>
      </c>
      <c r="X144" s="175">
        <v>13</v>
      </c>
      <c r="Y144" s="175">
        <v>14</v>
      </c>
      <c r="Z144" s="231">
        <f t="shared" si="26"/>
        <v>-1</v>
      </c>
      <c r="AA144" s="232">
        <f t="shared" si="27"/>
        <v>-7.6923076923076927E-2</v>
      </c>
      <c r="AC144" s="78" t="s">
        <v>224</v>
      </c>
      <c r="AD144" s="28" t="s">
        <v>225</v>
      </c>
      <c r="AE144" s="175">
        <v>6</v>
      </c>
      <c r="AF144" s="175">
        <v>20</v>
      </c>
      <c r="AG144" s="175">
        <v>14</v>
      </c>
      <c r="AH144" s="175">
        <v>13</v>
      </c>
      <c r="AI144" s="175">
        <v>14</v>
      </c>
      <c r="AJ144" s="175">
        <v>14</v>
      </c>
      <c r="AK144" s="231">
        <f t="shared" si="24"/>
        <v>0</v>
      </c>
      <c r="AL144" s="232">
        <f t="shared" si="25"/>
        <v>0</v>
      </c>
    </row>
    <row r="145" spans="1:38" x14ac:dyDescent="0.25">
      <c r="A145" s="41" t="s">
        <v>363</v>
      </c>
      <c r="B145" s="43" t="s">
        <v>364</v>
      </c>
      <c r="C145" s="40"/>
      <c r="D145" s="63">
        <v>1</v>
      </c>
      <c r="E145" s="40">
        <f t="shared" si="22"/>
        <v>-1</v>
      </c>
      <c r="F145" s="192">
        <f t="shared" si="23"/>
        <v>-1</v>
      </c>
      <c r="H145" s="41" t="s">
        <v>363</v>
      </c>
      <c r="I145" s="43" t="s">
        <v>364</v>
      </c>
      <c r="J145" s="63">
        <v>1</v>
      </c>
      <c r="K145" s="175">
        <v>1</v>
      </c>
      <c r="L145" s="31">
        <f t="shared" si="30"/>
        <v>0</v>
      </c>
      <c r="M145" s="230">
        <f t="shared" si="31"/>
        <v>0</v>
      </c>
      <c r="O145" s="41" t="s">
        <v>363</v>
      </c>
      <c r="P145" s="43" t="s">
        <v>364</v>
      </c>
      <c r="Q145" s="175">
        <v>1</v>
      </c>
      <c r="R145" s="175">
        <v>1</v>
      </c>
      <c r="S145" s="231">
        <f t="shared" si="28"/>
        <v>0</v>
      </c>
      <c r="T145" s="232">
        <f t="shared" si="29"/>
        <v>0</v>
      </c>
      <c r="V145" s="59" t="s">
        <v>363</v>
      </c>
      <c r="W145" s="43" t="s">
        <v>364</v>
      </c>
      <c r="X145" s="175">
        <v>1</v>
      </c>
      <c r="Y145" s="175">
        <v>1</v>
      </c>
      <c r="Z145" s="231">
        <f t="shared" si="26"/>
        <v>0</v>
      </c>
      <c r="AA145" s="232">
        <f t="shared" si="27"/>
        <v>0</v>
      </c>
      <c r="AC145" s="41" t="s">
        <v>363</v>
      </c>
      <c r="AD145" s="43" t="s">
        <v>364</v>
      </c>
      <c r="AE145" s="175"/>
      <c r="AF145" s="63">
        <v>1</v>
      </c>
      <c r="AG145" s="175">
        <v>1</v>
      </c>
      <c r="AH145" s="175">
        <v>1</v>
      </c>
      <c r="AI145" s="175">
        <v>1</v>
      </c>
      <c r="AJ145" s="175">
        <v>1</v>
      </c>
      <c r="AK145" s="231">
        <f t="shared" si="24"/>
        <v>0</v>
      </c>
      <c r="AL145" s="232">
        <f t="shared" si="25"/>
        <v>0</v>
      </c>
    </row>
    <row r="146" spans="1:38" x14ac:dyDescent="0.25">
      <c r="A146" s="213" t="s">
        <v>405</v>
      </c>
      <c r="B146" s="28" t="s">
        <v>406</v>
      </c>
      <c r="C146" s="40"/>
      <c r="D146" s="63"/>
      <c r="E146" s="40"/>
      <c r="F146" s="192"/>
      <c r="H146" s="213" t="s">
        <v>405</v>
      </c>
      <c r="I146" s="28" t="s">
        <v>406</v>
      </c>
      <c r="J146" s="175"/>
      <c r="K146" s="63">
        <v>3</v>
      </c>
      <c r="L146" s="63"/>
      <c r="M146" s="201"/>
      <c r="O146" s="213" t="s">
        <v>405</v>
      </c>
      <c r="P146" s="28" t="s">
        <v>406</v>
      </c>
      <c r="Q146" s="63">
        <v>3</v>
      </c>
      <c r="R146" s="175">
        <v>3</v>
      </c>
      <c r="S146" s="231">
        <f t="shared" si="28"/>
        <v>0</v>
      </c>
      <c r="T146" s="232">
        <f t="shared" si="29"/>
        <v>0</v>
      </c>
      <c r="V146" s="214" t="s">
        <v>405</v>
      </c>
      <c r="W146" s="28" t="s">
        <v>406</v>
      </c>
      <c r="X146" s="175">
        <v>3</v>
      </c>
      <c r="Y146" s="63">
        <v>3</v>
      </c>
      <c r="Z146" s="241">
        <f t="shared" si="26"/>
        <v>0</v>
      </c>
      <c r="AA146" s="242">
        <f t="shared" si="27"/>
        <v>0</v>
      </c>
      <c r="AC146" s="213" t="s">
        <v>405</v>
      </c>
      <c r="AD146" s="28" t="s">
        <v>406</v>
      </c>
      <c r="AE146" s="175"/>
      <c r="AF146" s="175"/>
      <c r="AG146" s="63">
        <v>3</v>
      </c>
      <c r="AH146" s="175">
        <v>3</v>
      </c>
      <c r="AI146" s="63">
        <v>3</v>
      </c>
      <c r="AJ146" s="175">
        <v>3</v>
      </c>
      <c r="AK146" s="231">
        <f t="shared" si="24"/>
        <v>0</v>
      </c>
      <c r="AL146" s="232">
        <f t="shared" si="25"/>
        <v>0</v>
      </c>
    </row>
    <row r="147" spans="1:38" x14ac:dyDescent="0.25">
      <c r="A147" s="213" t="s">
        <v>407</v>
      </c>
      <c r="B147" s="43" t="s">
        <v>408</v>
      </c>
      <c r="C147" s="40"/>
      <c r="D147" s="63"/>
      <c r="E147" s="40"/>
      <c r="F147" s="192"/>
      <c r="H147" s="213" t="s">
        <v>407</v>
      </c>
      <c r="I147" s="43" t="s">
        <v>408</v>
      </c>
      <c r="J147" s="175"/>
      <c r="K147" s="63">
        <v>103</v>
      </c>
      <c r="L147" s="63"/>
      <c r="M147" s="201"/>
      <c r="O147" s="213" t="s">
        <v>407</v>
      </c>
      <c r="P147" s="43" t="s">
        <v>408</v>
      </c>
      <c r="Q147" s="63">
        <v>103</v>
      </c>
      <c r="R147" s="175">
        <v>105</v>
      </c>
      <c r="S147" s="231">
        <f t="shared" si="28"/>
        <v>-2</v>
      </c>
      <c r="T147" s="232">
        <f t="shared" si="29"/>
        <v>-1.9417475728155338E-2</v>
      </c>
      <c r="V147" s="214" t="s">
        <v>407</v>
      </c>
      <c r="W147" s="43" t="s">
        <v>408</v>
      </c>
      <c r="X147" s="175">
        <v>105</v>
      </c>
      <c r="Y147" s="63">
        <v>57</v>
      </c>
      <c r="Z147" s="241">
        <f t="shared" si="26"/>
        <v>48</v>
      </c>
      <c r="AA147" s="242">
        <f t="shared" si="27"/>
        <v>0.45714285714285713</v>
      </c>
      <c r="AC147" s="213" t="s">
        <v>407</v>
      </c>
      <c r="AD147" s="43" t="s">
        <v>408</v>
      </c>
      <c r="AE147" s="175"/>
      <c r="AF147" s="175"/>
      <c r="AG147" s="63">
        <v>103</v>
      </c>
      <c r="AH147" s="175">
        <v>105</v>
      </c>
      <c r="AI147" s="63">
        <v>57</v>
      </c>
      <c r="AJ147" s="175">
        <v>55</v>
      </c>
      <c r="AK147" s="231">
        <f t="shared" si="24"/>
        <v>2</v>
      </c>
      <c r="AL147" s="232">
        <f t="shared" si="25"/>
        <v>3.5087719298245612E-2</v>
      </c>
    </row>
    <row r="148" spans="1:38" x14ac:dyDescent="0.25">
      <c r="A148" s="214" t="s">
        <v>409</v>
      </c>
      <c r="B148" s="43" t="s">
        <v>410</v>
      </c>
      <c r="C148" s="40"/>
      <c r="D148" s="63"/>
      <c r="E148" s="40"/>
      <c r="F148" s="192"/>
      <c r="H148" s="214" t="s">
        <v>409</v>
      </c>
      <c r="I148" s="43" t="s">
        <v>410</v>
      </c>
      <c r="J148" s="175"/>
      <c r="K148" s="175">
        <v>27</v>
      </c>
      <c r="L148" s="31"/>
      <c r="M148" s="230"/>
      <c r="O148" s="214" t="s">
        <v>409</v>
      </c>
      <c r="P148" s="43" t="s">
        <v>410</v>
      </c>
      <c r="Q148" s="175">
        <v>27</v>
      </c>
      <c r="R148" s="63">
        <v>73</v>
      </c>
      <c r="S148" s="241">
        <f t="shared" si="28"/>
        <v>-46</v>
      </c>
      <c r="T148" s="242">
        <f t="shared" si="29"/>
        <v>-1.7037037037037037</v>
      </c>
      <c r="V148" s="310" t="s">
        <v>409</v>
      </c>
      <c r="W148" s="43" t="s">
        <v>410</v>
      </c>
      <c r="X148" s="63">
        <v>73</v>
      </c>
      <c r="Y148" s="175">
        <v>73</v>
      </c>
      <c r="Z148" s="231">
        <f t="shared" si="26"/>
        <v>0</v>
      </c>
      <c r="AA148" s="232">
        <f t="shared" si="27"/>
        <v>0</v>
      </c>
      <c r="AC148" s="214" t="s">
        <v>409</v>
      </c>
      <c r="AD148" s="43" t="s">
        <v>410</v>
      </c>
      <c r="AE148" s="175"/>
      <c r="AF148" s="175"/>
      <c r="AG148" s="175">
        <v>27</v>
      </c>
      <c r="AH148" s="63">
        <v>73</v>
      </c>
      <c r="AI148" s="175">
        <v>73</v>
      </c>
      <c r="AJ148" s="175">
        <v>72</v>
      </c>
      <c r="AK148" s="231">
        <f t="shared" si="24"/>
        <v>1</v>
      </c>
      <c r="AL148" s="232">
        <f t="shared" si="25"/>
        <v>1.3698630136986301E-2</v>
      </c>
    </row>
    <row r="149" spans="1:38" x14ac:dyDescent="0.25">
      <c r="A149" s="48" t="s">
        <v>226</v>
      </c>
      <c r="B149" s="142" t="s">
        <v>227</v>
      </c>
      <c r="C149" s="40">
        <v>149</v>
      </c>
      <c r="D149" s="175">
        <v>158</v>
      </c>
      <c r="E149" s="40">
        <f t="shared" si="22"/>
        <v>-9</v>
      </c>
      <c r="F149" s="192">
        <f t="shared" si="23"/>
        <v>-2.9315960912052116E-2</v>
      </c>
      <c r="H149" s="48" t="s">
        <v>226</v>
      </c>
      <c r="I149" s="43" t="s">
        <v>227</v>
      </c>
      <c r="J149" s="175">
        <v>158</v>
      </c>
      <c r="K149" s="63">
        <v>173</v>
      </c>
      <c r="L149" s="63">
        <f t="shared" si="30"/>
        <v>-15</v>
      </c>
      <c r="M149" s="201">
        <f t="shared" si="31"/>
        <v>-9.49367088607595E-2</v>
      </c>
      <c r="O149" s="48" t="s">
        <v>226</v>
      </c>
      <c r="P149" s="43" t="s">
        <v>227</v>
      </c>
      <c r="Q149" s="63">
        <v>173</v>
      </c>
      <c r="R149" s="175">
        <v>174</v>
      </c>
      <c r="S149" s="231">
        <f t="shared" si="28"/>
        <v>-1</v>
      </c>
      <c r="T149" s="232">
        <f t="shared" si="29"/>
        <v>-5.7803468208092483E-3</v>
      </c>
      <c r="V149" s="42" t="s">
        <v>226</v>
      </c>
      <c r="W149" s="43" t="s">
        <v>227</v>
      </c>
      <c r="X149" s="175">
        <v>174</v>
      </c>
      <c r="Y149" s="175">
        <v>175</v>
      </c>
      <c r="Z149" s="231">
        <f t="shared" si="26"/>
        <v>-1</v>
      </c>
      <c r="AA149" s="232">
        <f t="shared" si="27"/>
        <v>-5.7471264367816091E-3</v>
      </c>
      <c r="AC149" s="48" t="s">
        <v>226</v>
      </c>
      <c r="AD149" s="142" t="s">
        <v>227</v>
      </c>
      <c r="AE149" s="175">
        <v>149</v>
      </c>
      <c r="AF149" s="175">
        <v>158</v>
      </c>
      <c r="AG149" s="63">
        <v>173</v>
      </c>
      <c r="AH149" s="175">
        <v>174</v>
      </c>
      <c r="AI149" s="175">
        <v>175</v>
      </c>
      <c r="AJ149" s="175">
        <v>180</v>
      </c>
      <c r="AK149" s="231">
        <f t="shared" si="24"/>
        <v>-5</v>
      </c>
      <c r="AL149" s="232">
        <f t="shared" si="25"/>
        <v>-2.8571428571428571E-2</v>
      </c>
    </row>
    <row r="150" spans="1:38" ht="15.75" thickBot="1" x14ac:dyDescent="0.3">
      <c r="A150" s="102" t="s">
        <v>228</v>
      </c>
      <c r="B150" s="36" t="s">
        <v>229</v>
      </c>
      <c r="C150" s="40">
        <v>136</v>
      </c>
      <c r="D150" s="175">
        <v>139</v>
      </c>
      <c r="E150" s="40">
        <f t="shared" si="22"/>
        <v>-3</v>
      </c>
      <c r="F150" s="192">
        <f t="shared" si="23"/>
        <v>-1.090909090909091E-2</v>
      </c>
      <c r="H150" s="102" t="s">
        <v>228</v>
      </c>
      <c r="I150" s="36" t="s">
        <v>229</v>
      </c>
      <c r="J150" s="175">
        <v>139</v>
      </c>
      <c r="K150" s="175">
        <v>165</v>
      </c>
      <c r="L150" s="31">
        <f t="shared" si="30"/>
        <v>-26</v>
      </c>
      <c r="M150" s="230">
        <f t="shared" si="31"/>
        <v>-0.18705035971223022</v>
      </c>
      <c r="O150" s="102" t="s">
        <v>228</v>
      </c>
      <c r="P150" s="36" t="s">
        <v>229</v>
      </c>
      <c r="Q150" s="175">
        <v>165</v>
      </c>
      <c r="R150" s="175">
        <v>168</v>
      </c>
      <c r="S150" s="231">
        <f t="shared" si="28"/>
        <v>-3</v>
      </c>
      <c r="T150" s="232">
        <f t="shared" si="29"/>
        <v>-1.8181818181818181E-2</v>
      </c>
      <c r="V150" s="102" t="s">
        <v>228</v>
      </c>
      <c r="W150" s="36" t="s">
        <v>229</v>
      </c>
      <c r="X150" s="175">
        <v>168</v>
      </c>
      <c r="Y150" s="175">
        <v>167</v>
      </c>
      <c r="Z150" s="231">
        <f t="shared" si="26"/>
        <v>1</v>
      </c>
      <c r="AA150" s="232">
        <f t="shared" si="27"/>
        <v>5.9523809523809521E-3</v>
      </c>
      <c r="AC150" s="102" t="s">
        <v>228</v>
      </c>
      <c r="AD150" s="36" t="s">
        <v>229</v>
      </c>
      <c r="AE150" s="175">
        <v>136</v>
      </c>
      <c r="AF150" s="175">
        <v>139</v>
      </c>
      <c r="AG150" s="175">
        <v>165</v>
      </c>
      <c r="AH150" s="175">
        <v>168</v>
      </c>
      <c r="AI150" s="175">
        <v>167</v>
      </c>
      <c r="AJ150" s="175">
        <v>171</v>
      </c>
      <c r="AK150" s="231">
        <f t="shared" si="24"/>
        <v>-4</v>
      </c>
      <c r="AL150" s="232">
        <f t="shared" si="25"/>
        <v>-2.3952095808383235E-2</v>
      </c>
    </row>
    <row r="151" spans="1:38" x14ac:dyDescent="0.25">
      <c r="A151" s="291" t="s">
        <v>1</v>
      </c>
      <c r="B151" s="291"/>
      <c r="C151" s="195" t="s">
        <v>11</v>
      </c>
      <c r="D151" s="150" t="s">
        <v>371</v>
      </c>
      <c r="E151" s="196" t="s">
        <v>374</v>
      </c>
      <c r="F151" s="196" t="s">
        <v>376</v>
      </c>
      <c r="H151" s="291" t="s">
        <v>383</v>
      </c>
      <c r="I151" s="291"/>
      <c r="J151" s="150" t="s">
        <v>371</v>
      </c>
      <c r="K151" s="236" t="s">
        <v>371</v>
      </c>
      <c r="L151" s="237" t="s">
        <v>374</v>
      </c>
      <c r="M151" s="233" t="s">
        <v>426</v>
      </c>
      <c r="O151" s="291" t="s">
        <v>430</v>
      </c>
      <c r="Q151" s="280" t="s">
        <v>371</v>
      </c>
      <c r="R151" s="280" t="s">
        <v>371</v>
      </c>
      <c r="S151" s="287" t="s">
        <v>374</v>
      </c>
      <c r="T151" s="237" t="s">
        <v>426</v>
      </c>
      <c r="V151" s="291" t="s">
        <v>436</v>
      </c>
      <c r="W151" s="291"/>
      <c r="X151" s="280" t="s">
        <v>371</v>
      </c>
      <c r="Y151" s="280" t="s">
        <v>371</v>
      </c>
      <c r="Z151" s="287" t="s">
        <v>374</v>
      </c>
      <c r="AA151" s="237" t="s">
        <v>426</v>
      </c>
      <c r="AC151" s="291" t="s">
        <v>507</v>
      </c>
      <c r="AD151" s="291"/>
      <c r="AE151" s="436" t="s">
        <v>11</v>
      </c>
      <c r="AF151" s="150" t="s">
        <v>371</v>
      </c>
      <c r="AG151" s="236" t="s">
        <v>371</v>
      </c>
      <c r="AH151" s="280" t="s">
        <v>371</v>
      </c>
      <c r="AI151" s="280" t="s">
        <v>371</v>
      </c>
      <c r="AJ151" s="289" t="s">
        <v>371</v>
      </c>
      <c r="AK151" s="287" t="s">
        <v>374</v>
      </c>
      <c r="AL151" s="237" t="s">
        <v>426</v>
      </c>
    </row>
    <row r="152" spans="1:38" x14ac:dyDescent="0.25">
      <c r="A152" s="291" t="s">
        <v>377</v>
      </c>
      <c r="B152" s="291"/>
      <c r="C152" s="197" t="s">
        <v>20</v>
      </c>
      <c r="D152" s="158" t="s">
        <v>13</v>
      </c>
      <c r="E152" s="15" t="s">
        <v>375</v>
      </c>
      <c r="F152" s="15" t="s">
        <v>374</v>
      </c>
      <c r="H152" s="291" t="s">
        <v>384</v>
      </c>
      <c r="I152" s="291"/>
      <c r="J152" s="158" t="s">
        <v>13</v>
      </c>
      <c r="K152" s="229" t="s">
        <v>13</v>
      </c>
      <c r="L152" s="238" t="s">
        <v>424</v>
      </c>
      <c r="M152" s="234" t="s">
        <v>424</v>
      </c>
      <c r="O152" s="291" t="s">
        <v>361</v>
      </c>
      <c r="Q152" s="229" t="s">
        <v>13</v>
      </c>
      <c r="R152" s="229" t="s">
        <v>423</v>
      </c>
      <c r="S152" s="265" t="s">
        <v>424</v>
      </c>
      <c r="T152" s="265" t="s">
        <v>424</v>
      </c>
      <c r="V152" s="291" t="s">
        <v>437</v>
      </c>
      <c r="W152" s="291"/>
      <c r="X152" s="229" t="s">
        <v>423</v>
      </c>
      <c r="Y152" s="229" t="s">
        <v>423</v>
      </c>
      <c r="Z152" s="265" t="s">
        <v>424</v>
      </c>
      <c r="AA152" s="265" t="s">
        <v>424</v>
      </c>
      <c r="AC152" s="291" t="s">
        <v>508</v>
      </c>
      <c r="AD152" s="291"/>
      <c r="AE152" s="437" t="s">
        <v>20</v>
      </c>
      <c r="AF152" s="158" t="s">
        <v>13</v>
      </c>
      <c r="AG152" s="229" t="s">
        <v>13</v>
      </c>
      <c r="AH152" s="229" t="s">
        <v>423</v>
      </c>
      <c r="AI152" s="229" t="s">
        <v>423</v>
      </c>
      <c r="AJ152" s="158" t="s">
        <v>423</v>
      </c>
      <c r="AK152" s="265" t="s">
        <v>424</v>
      </c>
      <c r="AL152" s="265" t="s">
        <v>424</v>
      </c>
    </row>
    <row r="153" spans="1:38" x14ac:dyDescent="0.25">
      <c r="A153" s="291" t="s">
        <v>361</v>
      </c>
      <c r="B153" s="291"/>
      <c r="C153" s="197" t="s">
        <v>28</v>
      </c>
      <c r="D153" s="158" t="s">
        <v>372</v>
      </c>
      <c r="E153" s="15" t="s">
        <v>371</v>
      </c>
      <c r="F153" s="15" t="s">
        <v>371</v>
      </c>
      <c r="H153" s="291" t="s">
        <v>361</v>
      </c>
      <c r="I153" s="291"/>
      <c r="J153" s="158" t="s">
        <v>372</v>
      </c>
      <c r="K153" s="229" t="s">
        <v>372</v>
      </c>
      <c r="L153" s="238" t="s">
        <v>425</v>
      </c>
      <c r="M153" s="234" t="s">
        <v>425</v>
      </c>
      <c r="Q153" s="229" t="s">
        <v>372</v>
      </c>
      <c r="R153" s="229" t="s">
        <v>372</v>
      </c>
      <c r="S153" s="265" t="s">
        <v>425</v>
      </c>
      <c r="T153" s="265" t="s">
        <v>425</v>
      </c>
      <c r="V153" s="301" t="s">
        <v>361</v>
      </c>
      <c r="W153" s="291"/>
      <c r="X153" s="229" t="s">
        <v>372</v>
      </c>
      <c r="Y153" s="229" t="s">
        <v>372</v>
      </c>
      <c r="Z153" s="265" t="s">
        <v>425</v>
      </c>
      <c r="AA153" s="265" t="s">
        <v>425</v>
      </c>
      <c r="AC153" s="291" t="s">
        <v>361</v>
      </c>
      <c r="AD153" s="291"/>
      <c r="AE153" s="437" t="s">
        <v>28</v>
      </c>
      <c r="AF153" s="158" t="s">
        <v>372</v>
      </c>
      <c r="AG153" s="229" t="s">
        <v>372</v>
      </c>
      <c r="AH153" s="229" t="s">
        <v>372</v>
      </c>
      <c r="AI153" s="229" t="s">
        <v>372</v>
      </c>
      <c r="AJ153" s="158" t="s">
        <v>372</v>
      </c>
      <c r="AK153" s="265" t="s">
        <v>425</v>
      </c>
      <c r="AL153" s="265" t="s">
        <v>425</v>
      </c>
    </row>
    <row r="154" spans="1:38" x14ac:dyDescent="0.25">
      <c r="A154" s="291"/>
      <c r="B154" s="291"/>
      <c r="C154" s="198" t="s">
        <v>32</v>
      </c>
      <c r="D154" s="158" t="s">
        <v>27</v>
      </c>
      <c r="E154" s="125">
        <v>42562</v>
      </c>
      <c r="F154" s="125">
        <v>42562</v>
      </c>
      <c r="H154" s="291"/>
      <c r="I154" s="291"/>
      <c r="J154" s="158" t="s">
        <v>27</v>
      </c>
      <c r="K154" s="229" t="s">
        <v>27</v>
      </c>
      <c r="L154" s="239">
        <v>42602</v>
      </c>
      <c r="M154" s="235">
        <v>42602</v>
      </c>
      <c r="Q154" s="229" t="s">
        <v>27</v>
      </c>
      <c r="R154" s="229" t="s">
        <v>27</v>
      </c>
      <c r="S154" s="278">
        <v>42710</v>
      </c>
      <c r="T154" s="278">
        <v>42710</v>
      </c>
      <c r="V154" s="291"/>
      <c r="W154" s="291"/>
      <c r="X154" s="229" t="s">
        <v>27</v>
      </c>
      <c r="Y154" s="229" t="s">
        <v>27</v>
      </c>
      <c r="Z154" s="278">
        <v>42741</v>
      </c>
      <c r="AA154" s="278">
        <v>42741</v>
      </c>
      <c r="AC154" s="291"/>
      <c r="AD154" s="291"/>
      <c r="AE154" s="438" t="s">
        <v>32</v>
      </c>
      <c r="AF154" s="158" t="s">
        <v>27</v>
      </c>
      <c r="AG154" s="229" t="s">
        <v>27</v>
      </c>
      <c r="AH154" s="229" t="s">
        <v>27</v>
      </c>
      <c r="AI154" s="229" t="s">
        <v>27</v>
      </c>
      <c r="AJ154" s="158" t="s">
        <v>27</v>
      </c>
      <c r="AK154" s="278">
        <v>42763</v>
      </c>
      <c r="AL154" s="278">
        <v>42763</v>
      </c>
    </row>
    <row r="155" spans="1:38" ht="15.75" thickBot="1" x14ac:dyDescent="0.3">
      <c r="A155" s="302" t="s">
        <v>33</v>
      </c>
      <c r="B155" s="267" t="s">
        <v>34</v>
      </c>
      <c r="C155" s="25">
        <v>42562</v>
      </c>
      <c r="D155" s="199">
        <v>42602</v>
      </c>
      <c r="E155" s="21">
        <v>42602</v>
      </c>
      <c r="F155" s="200">
        <v>42602</v>
      </c>
      <c r="H155" s="266" t="s">
        <v>33</v>
      </c>
      <c r="I155" s="267" t="s">
        <v>34</v>
      </c>
      <c r="J155" s="199">
        <v>42602</v>
      </c>
      <c r="K155" s="199">
        <v>42710</v>
      </c>
      <c r="L155" s="240">
        <v>42710</v>
      </c>
      <c r="M155" s="240">
        <v>42710</v>
      </c>
      <c r="O155" s="266" t="s">
        <v>33</v>
      </c>
      <c r="P155" s="267" t="s">
        <v>34</v>
      </c>
      <c r="Q155" s="276">
        <v>42710</v>
      </c>
      <c r="R155" s="279">
        <v>42741</v>
      </c>
      <c r="S155" s="277">
        <v>42741</v>
      </c>
      <c r="T155" s="277">
        <v>42741</v>
      </c>
      <c r="V155" s="302" t="s">
        <v>33</v>
      </c>
      <c r="W155" s="267" t="s">
        <v>34</v>
      </c>
      <c r="X155" s="279">
        <v>42741</v>
      </c>
      <c r="Y155" s="279">
        <v>42763</v>
      </c>
      <c r="Z155" s="277">
        <v>42763</v>
      </c>
      <c r="AA155" s="277">
        <v>42763</v>
      </c>
      <c r="AC155" s="302" t="s">
        <v>33</v>
      </c>
      <c r="AD155" s="267" t="s">
        <v>34</v>
      </c>
      <c r="AE155" s="199">
        <v>42562</v>
      </c>
      <c r="AF155" s="199">
        <v>42602</v>
      </c>
      <c r="AG155" s="199">
        <v>42710</v>
      </c>
      <c r="AH155" s="279">
        <v>42741</v>
      </c>
      <c r="AI155" s="279">
        <v>42763</v>
      </c>
      <c r="AJ155" s="276">
        <v>42798</v>
      </c>
      <c r="AK155" s="277">
        <v>42798</v>
      </c>
      <c r="AL155" s="277">
        <v>42798</v>
      </c>
    </row>
    <row r="156" spans="1:38" x14ac:dyDescent="0.25">
      <c r="A156" s="78" t="s">
        <v>230</v>
      </c>
      <c r="B156" s="43" t="s">
        <v>231</v>
      </c>
      <c r="C156" s="40">
        <v>130</v>
      </c>
      <c r="D156" s="175">
        <v>130</v>
      </c>
      <c r="E156" s="40">
        <f t="shared" ref="E156:E185" si="32">+C156-D156</f>
        <v>0</v>
      </c>
      <c r="F156" s="192">
        <f t="shared" ref="F156:F185" si="33">+E156/(C156+D156)</f>
        <v>0</v>
      </c>
      <c r="H156" s="78" t="s">
        <v>230</v>
      </c>
      <c r="I156" s="43" t="s">
        <v>231</v>
      </c>
      <c r="J156" s="175">
        <v>130</v>
      </c>
      <c r="K156" s="175">
        <v>147</v>
      </c>
      <c r="L156" s="31">
        <f t="shared" si="30"/>
        <v>-17</v>
      </c>
      <c r="M156" s="230">
        <f t="shared" si="31"/>
        <v>-0.13076923076923078</v>
      </c>
      <c r="O156" s="78" t="s">
        <v>230</v>
      </c>
      <c r="P156" s="43" t="s">
        <v>231</v>
      </c>
      <c r="Q156" s="175">
        <v>147</v>
      </c>
      <c r="R156" s="175">
        <v>149</v>
      </c>
      <c r="S156" s="231">
        <f t="shared" si="28"/>
        <v>-2</v>
      </c>
      <c r="T156" s="232">
        <f t="shared" si="29"/>
        <v>-1.3605442176870748E-2</v>
      </c>
      <c r="V156" s="48" t="s">
        <v>230</v>
      </c>
      <c r="W156" s="43" t="s">
        <v>231</v>
      </c>
      <c r="X156" s="175">
        <v>149</v>
      </c>
      <c r="Y156" s="175">
        <v>149</v>
      </c>
      <c r="Z156" s="231">
        <f t="shared" si="26"/>
        <v>0</v>
      </c>
      <c r="AA156" s="232">
        <f t="shared" si="27"/>
        <v>0</v>
      </c>
      <c r="AC156" s="78" t="s">
        <v>230</v>
      </c>
      <c r="AD156" s="43" t="s">
        <v>231</v>
      </c>
      <c r="AE156" s="175">
        <v>130</v>
      </c>
      <c r="AF156" s="175">
        <v>130</v>
      </c>
      <c r="AG156" s="175">
        <v>147</v>
      </c>
      <c r="AH156" s="175">
        <v>149</v>
      </c>
      <c r="AI156" s="175">
        <v>149</v>
      </c>
      <c r="AJ156" s="175">
        <v>153</v>
      </c>
      <c r="AK156" s="231">
        <f t="shared" si="24"/>
        <v>-4</v>
      </c>
      <c r="AL156" s="232">
        <f t="shared" si="25"/>
        <v>-2.6845637583892617E-2</v>
      </c>
    </row>
    <row r="157" spans="1:38" ht="15.75" x14ac:dyDescent="0.25">
      <c r="A157" s="103" t="s">
        <v>232</v>
      </c>
      <c r="B157" s="43" t="s">
        <v>233</v>
      </c>
      <c r="C157" s="40">
        <v>171</v>
      </c>
      <c r="D157" s="63">
        <v>150</v>
      </c>
      <c r="E157" s="40">
        <f t="shared" si="32"/>
        <v>21</v>
      </c>
      <c r="F157" s="192">
        <f t="shared" si="33"/>
        <v>6.5420560747663545E-2</v>
      </c>
      <c r="H157" s="78" t="s">
        <v>232</v>
      </c>
      <c r="I157" s="204" t="s">
        <v>233</v>
      </c>
      <c r="J157" s="63">
        <v>150</v>
      </c>
      <c r="K157" s="63">
        <v>163</v>
      </c>
      <c r="L157" s="63">
        <f t="shared" si="30"/>
        <v>-13</v>
      </c>
      <c r="M157" s="201">
        <f t="shared" si="31"/>
        <v>-8.666666666666667E-2</v>
      </c>
      <c r="O157" s="78" t="s">
        <v>232</v>
      </c>
      <c r="P157" s="204" t="s">
        <v>233</v>
      </c>
      <c r="Q157" s="63">
        <v>163</v>
      </c>
      <c r="R157" s="175">
        <v>165</v>
      </c>
      <c r="S157" s="231">
        <f t="shared" si="28"/>
        <v>-2</v>
      </c>
      <c r="T157" s="232">
        <f t="shared" si="29"/>
        <v>-1.2269938650306749E-2</v>
      </c>
      <c r="V157" s="48" t="s">
        <v>232</v>
      </c>
      <c r="W157" s="204" t="s">
        <v>233</v>
      </c>
      <c r="X157" s="175">
        <v>165</v>
      </c>
      <c r="Y157" s="63">
        <v>169</v>
      </c>
      <c r="Z157" s="241">
        <f t="shared" si="26"/>
        <v>-4</v>
      </c>
      <c r="AA157" s="242">
        <f t="shared" si="27"/>
        <v>-2.4242424242424242E-2</v>
      </c>
      <c r="AC157" s="103" t="s">
        <v>232</v>
      </c>
      <c r="AD157" s="43" t="s">
        <v>233</v>
      </c>
      <c r="AE157" s="175">
        <v>171</v>
      </c>
      <c r="AF157" s="63">
        <v>150</v>
      </c>
      <c r="AG157" s="63">
        <v>163</v>
      </c>
      <c r="AH157" s="175">
        <v>165</v>
      </c>
      <c r="AI157" s="63">
        <v>169</v>
      </c>
      <c r="AJ157" s="175">
        <v>172</v>
      </c>
      <c r="AK157" s="231">
        <f t="shared" si="24"/>
        <v>-3</v>
      </c>
      <c r="AL157" s="232">
        <f t="shared" si="25"/>
        <v>-1.7751479289940829E-2</v>
      </c>
    </row>
    <row r="158" spans="1:38" ht="15.75" x14ac:dyDescent="0.25">
      <c r="A158" s="78" t="s">
        <v>439</v>
      </c>
      <c r="B158" s="206" t="s">
        <v>440</v>
      </c>
      <c r="C158" s="40"/>
      <c r="D158" s="63"/>
      <c r="E158" s="40"/>
      <c r="F158" s="192"/>
      <c r="H158" s="78" t="s">
        <v>439</v>
      </c>
      <c r="I158" s="206" t="s">
        <v>440</v>
      </c>
      <c r="J158" s="63"/>
      <c r="K158" s="63"/>
      <c r="L158" s="63"/>
      <c r="M158" s="201"/>
      <c r="O158" s="78" t="s">
        <v>439</v>
      </c>
      <c r="P158" s="206" t="s">
        <v>440</v>
      </c>
      <c r="Q158" s="63"/>
      <c r="R158" s="175"/>
      <c r="S158" s="231"/>
      <c r="T158" s="232"/>
      <c r="V158" s="78" t="s">
        <v>439</v>
      </c>
      <c r="W158" s="206" t="s">
        <v>440</v>
      </c>
      <c r="X158" s="175"/>
      <c r="Y158" s="63">
        <v>40</v>
      </c>
      <c r="Z158" s="241"/>
      <c r="AA158" s="242"/>
      <c r="AC158" s="78" t="s">
        <v>439</v>
      </c>
      <c r="AD158" s="206" t="s">
        <v>440</v>
      </c>
      <c r="AE158" s="175"/>
      <c r="AF158" s="175"/>
      <c r="AG158" s="175"/>
      <c r="AH158" s="175"/>
      <c r="AI158" s="63">
        <v>40</v>
      </c>
      <c r="AJ158" s="63">
        <v>59</v>
      </c>
      <c r="AK158" s="241">
        <f t="shared" si="24"/>
        <v>-19</v>
      </c>
      <c r="AL158" s="242">
        <f t="shared" si="25"/>
        <v>-0.47499999999999998</v>
      </c>
    </row>
    <row r="159" spans="1:38" x14ac:dyDescent="0.25">
      <c r="A159" s="101" t="s">
        <v>411</v>
      </c>
      <c r="B159" s="28" t="s">
        <v>266</v>
      </c>
      <c r="C159" s="40"/>
      <c r="D159" s="63"/>
      <c r="E159" s="40"/>
      <c r="F159" s="192"/>
      <c r="H159" s="101" t="s">
        <v>411</v>
      </c>
      <c r="I159" s="28" t="s">
        <v>266</v>
      </c>
      <c r="J159" s="175"/>
      <c r="K159" s="175">
        <v>38</v>
      </c>
      <c r="L159" s="31"/>
      <c r="M159" s="230"/>
      <c r="O159" s="101" t="s">
        <v>411</v>
      </c>
      <c r="P159" s="28" t="s">
        <v>266</v>
      </c>
      <c r="Q159" s="175">
        <v>38</v>
      </c>
      <c r="R159" s="175">
        <v>36</v>
      </c>
      <c r="S159" s="231">
        <f t="shared" si="28"/>
        <v>2</v>
      </c>
      <c r="T159" s="232">
        <f t="shared" si="29"/>
        <v>5.2631578947368418E-2</v>
      </c>
      <c r="V159" s="101" t="s">
        <v>411</v>
      </c>
      <c r="W159" s="28" t="s">
        <v>266</v>
      </c>
      <c r="X159" s="175">
        <v>36</v>
      </c>
      <c r="Y159" s="175">
        <v>35</v>
      </c>
      <c r="Z159" s="231">
        <f t="shared" si="26"/>
        <v>1</v>
      </c>
      <c r="AA159" s="232">
        <f t="shared" si="27"/>
        <v>2.7777777777777776E-2</v>
      </c>
      <c r="AC159" s="101" t="s">
        <v>411</v>
      </c>
      <c r="AD159" s="28" t="s">
        <v>266</v>
      </c>
      <c r="AE159" s="175"/>
      <c r="AF159" s="175"/>
      <c r="AG159" s="175">
        <v>38</v>
      </c>
      <c r="AH159" s="175">
        <v>36</v>
      </c>
      <c r="AI159" s="175">
        <v>35</v>
      </c>
      <c r="AJ159" s="175">
        <v>35</v>
      </c>
      <c r="AK159" s="231">
        <f t="shared" si="24"/>
        <v>0</v>
      </c>
      <c r="AL159" s="232">
        <f t="shared" si="25"/>
        <v>0</v>
      </c>
    </row>
    <row r="160" spans="1:38" x14ac:dyDescent="0.25">
      <c r="A160" s="50" t="s">
        <v>234</v>
      </c>
      <c r="B160" s="28" t="s">
        <v>235</v>
      </c>
      <c r="C160" s="40">
        <v>53</v>
      </c>
      <c r="D160" s="175">
        <v>65</v>
      </c>
      <c r="E160" s="40">
        <f t="shared" si="32"/>
        <v>-12</v>
      </c>
      <c r="F160" s="192">
        <f t="shared" si="33"/>
        <v>-0.10169491525423729</v>
      </c>
      <c r="H160" s="50" t="s">
        <v>234</v>
      </c>
      <c r="I160" s="28" t="s">
        <v>235</v>
      </c>
      <c r="J160" s="175">
        <v>65</v>
      </c>
      <c r="K160" s="175">
        <v>53</v>
      </c>
      <c r="L160" s="31">
        <f t="shared" si="30"/>
        <v>12</v>
      </c>
      <c r="M160" s="230">
        <f t="shared" si="31"/>
        <v>0.18461538461538463</v>
      </c>
      <c r="O160" s="50" t="s">
        <v>234</v>
      </c>
      <c r="P160" s="28" t="s">
        <v>235</v>
      </c>
      <c r="Q160" s="175">
        <v>53</v>
      </c>
      <c r="R160" s="175">
        <v>47</v>
      </c>
      <c r="S160" s="231">
        <f t="shared" si="28"/>
        <v>6</v>
      </c>
      <c r="T160" s="232">
        <f t="shared" si="29"/>
        <v>0.11320754716981132</v>
      </c>
      <c r="V160" s="50" t="s">
        <v>234</v>
      </c>
      <c r="W160" s="28" t="s">
        <v>235</v>
      </c>
      <c r="X160" s="175">
        <v>47</v>
      </c>
      <c r="Y160" s="175">
        <v>46</v>
      </c>
      <c r="Z160" s="231">
        <f t="shared" si="26"/>
        <v>1</v>
      </c>
      <c r="AA160" s="232">
        <f t="shared" si="27"/>
        <v>2.1276595744680851E-2</v>
      </c>
      <c r="AC160" s="50" t="s">
        <v>234</v>
      </c>
      <c r="AD160" s="28" t="s">
        <v>235</v>
      </c>
      <c r="AE160" s="175">
        <v>53</v>
      </c>
      <c r="AF160" s="175">
        <v>65</v>
      </c>
      <c r="AG160" s="175">
        <v>53</v>
      </c>
      <c r="AH160" s="175">
        <v>47</v>
      </c>
      <c r="AI160" s="175">
        <v>46</v>
      </c>
      <c r="AJ160" s="175">
        <v>47</v>
      </c>
      <c r="AK160" s="231">
        <f t="shared" si="24"/>
        <v>-1</v>
      </c>
      <c r="AL160" s="232">
        <f t="shared" si="25"/>
        <v>-2.1739130434782608E-2</v>
      </c>
    </row>
    <row r="161" spans="1:38" x14ac:dyDescent="0.25">
      <c r="A161" s="101" t="s">
        <v>234</v>
      </c>
      <c r="B161" s="28" t="s">
        <v>236</v>
      </c>
      <c r="C161" s="40">
        <v>88</v>
      </c>
      <c r="D161" s="175">
        <v>103</v>
      </c>
      <c r="E161" s="40">
        <f t="shared" si="32"/>
        <v>-15</v>
      </c>
      <c r="F161" s="192">
        <f t="shared" si="33"/>
        <v>-7.8534031413612565E-2</v>
      </c>
      <c r="H161" s="101" t="s">
        <v>234</v>
      </c>
      <c r="I161" s="28" t="s">
        <v>236</v>
      </c>
      <c r="J161" s="175">
        <v>103</v>
      </c>
      <c r="K161" s="175">
        <v>105</v>
      </c>
      <c r="L161" s="31">
        <f t="shared" si="30"/>
        <v>-2</v>
      </c>
      <c r="M161" s="230">
        <f t="shared" si="31"/>
        <v>-1.9417475728155338E-2</v>
      </c>
      <c r="O161" s="101" t="s">
        <v>234</v>
      </c>
      <c r="P161" s="28" t="s">
        <v>236</v>
      </c>
      <c r="Q161" s="175">
        <v>105</v>
      </c>
      <c r="R161" s="175">
        <v>106</v>
      </c>
      <c r="S161" s="231">
        <f t="shared" si="28"/>
        <v>-1</v>
      </c>
      <c r="T161" s="232">
        <f t="shared" si="29"/>
        <v>-9.5238095238095247E-3</v>
      </c>
      <c r="V161" s="101" t="s">
        <v>234</v>
      </c>
      <c r="W161" s="28" t="s">
        <v>236</v>
      </c>
      <c r="X161" s="175">
        <v>106</v>
      </c>
      <c r="Y161" s="175">
        <v>108</v>
      </c>
      <c r="Z161" s="231">
        <f t="shared" si="26"/>
        <v>-2</v>
      </c>
      <c r="AA161" s="232">
        <f t="shared" si="27"/>
        <v>-1.8867924528301886E-2</v>
      </c>
      <c r="AC161" s="101" t="s">
        <v>234</v>
      </c>
      <c r="AD161" s="28" t="s">
        <v>236</v>
      </c>
      <c r="AE161" s="175">
        <v>88</v>
      </c>
      <c r="AF161" s="175">
        <v>103</v>
      </c>
      <c r="AG161" s="175">
        <v>105</v>
      </c>
      <c r="AH161" s="175">
        <v>106</v>
      </c>
      <c r="AI161" s="175">
        <v>108</v>
      </c>
      <c r="AJ161" s="175">
        <v>109</v>
      </c>
      <c r="AK161" s="231">
        <f t="shared" si="24"/>
        <v>-1</v>
      </c>
      <c r="AL161" s="232">
        <f t="shared" si="25"/>
        <v>-9.2592592592592587E-3</v>
      </c>
    </row>
    <row r="162" spans="1:38" x14ac:dyDescent="0.25">
      <c r="A162" s="44" t="s">
        <v>237</v>
      </c>
      <c r="B162" s="28" t="s">
        <v>238</v>
      </c>
      <c r="C162" s="40">
        <v>100</v>
      </c>
      <c r="D162" s="175">
        <v>89</v>
      </c>
      <c r="E162" s="40">
        <f t="shared" si="32"/>
        <v>11</v>
      </c>
      <c r="F162" s="192">
        <f t="shared" si="33"/>
        <v>5.8201058201058198E-2</v>
      </c>
      <c r="H162" s="44" t="s">
        <v>237</v>
      </c>
      <c r="I162" s="28" t="s">
        <v>238</v>
      </c>
      <c r="J162" s="175">
        <v>89</v>
      </c>
      <c r="K162" s="63">
        <v>42</v>
      </c>
      <c r="L162" s="63">
        <f t="shared" si="30"/>
        <v>47</v>
      </c>
      <c r="M162" s="201">
        <f t="shared" si="31"/>
        <v>0.5280898876404494</v>
      </c>
      <c r="O162" s="44" t="s">
        <v>237</v>
      </c>
      <c r="P162" s="28" t="s">
        <v>238</v>
      </c>
      <c r="Q162" s="63">
        <v>42</v>
      </c>
      <c r="R162" s="175">
        <v>39</v>
      </c>
      <c r="S162" s="231">
        <f t="shared" si="28"/>
        <v>3</v>
      </c>
      <c r="T162" s="232">
        <f t="shared" si="29"/>
        <v>7.1428571428571425E-2</v>
      </c>
      <c r="V162" s="78" t="s">
        <v>237</v>
      </c>
      <c r="W162" s="28" t="s">
        <v>238</v>
      </c>
      <c r="X162" s="175">
        <v>39</v>
      </c>
      <c r="Y162" s="63">
        <v>46</v>
      </c>
      <c r="Z162" s="241">
        <f t="shared" si="26"/>
        <v>-7</v>
      </c>
      <c r="AA162" s="242">
        <f t="shared" si="27"/>
        <v>-0.17948717948717949</v>
      </c>
      <c r="AC162" s="44" t="s">
        <v>237</v>
      </c>
      <c r="AD162" s="28" t="s">
        <v>238</v>
      </c>
      <c r="AE162" s="175">
        <v>100</v>
      </c>
      <c r="AF162" s="175">
        <v>89</v>
      </c>
      <c r="AG162" s="63">
        <v>42</v>
      </c>
      <c r="AH162" s="175">
        <v>39</v>
      </c>
      <c r="AI162" s="63">
        <v>46</v>
      </c>
      <c r="AJ162" s="175">
        <v>48</v>
      </c>
      <c r="AK162" s="231">
        <f t="shared" si="24"/>
        <v>-2</v>
      </c>
      <c r="AL162" s="232">
        <f t="shared" si="25"/>
        <v>-4.3478260869565216E-2</v>
      </c>
    </row>
    <row r="163" spans="1:38" x14ac:dyDescent="0.25">
      <c r="A163" s="41" t="s">
        <v>239</v>
      </c>
      <c r="B163" s="28" t="s">
        <v>240</v>
      </c>
      <c r="C163" s="40">
        <v>58</v>
      </c>
      <c r="D163" s="175">
        <v>55</v>
      </c>
      <c r="E163" s="40">
        <f t="shared" si="32"/>
        <v>3</v>
      </c>
      <c r="F163" s="192">
        <f t="shared" si="33"/>
        <v>2.6548672566371681E-2</v>
      </c>
      <c r="H163" s="41" t="s">
        <v>239</v>
      </c>
      <c r="I163" s="28" t="s">
        <v>240</v>
      </c>
      <c r="J163" s="175">
        <v>55</v>
      </c>
      <c r="K163" s="63">
        <v>91</v>
      </c>
      <c r="L163" s="63">
        <f t="shared" si="30"/>
        <v>-36</v>
      </c>
      <c r="M163" s="201">
        <f t="shared" si="31"/>
        <v>-0.65454545454545454</v>
      </c>
      <c r="O163" s="41" t="s">
        <v>239</v>
      </c>
      <c r="P163" s="28" t="s">
        <v>240</v>
      </c>
      <c r="Q163" s="63">
        <v>91</v>
      </c>
      <c r="R163" s="175">
        <v>92</v>
      </c>
      <c r="S163" s="231">
        <f t="shared" si="28"/>
        <v>-1</v>
      </c>
      <c r="T163" s="232">
        <f t="shared" si="29"/>
        <v>-1.098901098901099E-2</v>
      </c>
      <c r="V163" s="59" t="s">
        <v>239</v>
      </c>
      <c r="W163" s="28" t="s">
        <v>240</v>
      </c>
      <c r="X163" s="175">
        <v>92</v>
      </c>
      <c r="Y163" s="175">
        <v>95</v>
      </c>
      <c r="Z163" s="231">
        <f t="shared" si="26"/>
        <v>-3</v>
      </c>
      <c r="AA163" s="232">
        <f t="shared" si="27"/>
        <v>-3.2608695652173912E-2</v>
      </c>
      <c r="AC163" s="41" t="s">
        <v>239</v>
      </c>
      <c r="AD163" s="28" t="s">
        <v>240</v>
      </c>
      <c r="AE163" s="175">
        <v>58</v>
      </c>
      <c r="AF163" s="175">
        <v>55</v>
      </c>
      <c r="AG163" s="63">
        <v>91</v>
      </c>
      <c r="AH163" s="175">
        <v>92</v>
      </c>
      <c r="AI163" s="175">
        <v>95</v>
      </c>
      <c r="AJ163" s="175">
        <v>98</v>
      </c>
      <c r="AK163" s="231">
        <f t="shared" si="24"/>
        <v>-3</v>
      </c>
      <c r="AL163" s="232">
        <f t="shared" si="25"/>
        <v>-3.1578947368421054E-2</v>
      </c>
    </row>
    <row r="164" spans="1:38" x14ac:dyDescent="0.25">
      <c r="A164" s="59" t="s">
        <v>241</v>
      </c>
      <c r="B164" s="43" t="s">
        <v>242</v>
      </c>
      <c r="C164" s="40">
        <v>42</v>
      </c>
      <c r="D164" s="175">
        <v>62</v>
      </c>
      <c r="E164" s="40">
        <f t="shared" si="32"/>
        <v>-20</v>
      </c>
      <c r="F164" s="192">
        <f t="shared" si="33"/>
        <v>-0.19230769230769232</v>
      </c>
      <c r="H164" s="59" t="s">
        <v>241</v>
      </c>
      <c r="I164" s="43" t="s">
        <v>242</v>
      </c>
      <c r="J164" s="175">
        <v>62</v>
      </c>
      <c r="K164" s="175">
        <v>64</v>
      </c>
      <c r="L164" s="31">
        <f t="shared" si="30"/>
        <v>-2</v>
      </c>
      <c r="M164" s="230">
        <f t="shared" si="31"/>
        <v>-3.2258064516129031E-2</v>
      </c>
      <c r="O164" s="59" t="s">
        <v>241</v>
      </c>
      <c r="P164" s="43" t="s">
        <v>242</v>
      </c>
      <c r="Q164" s="175">
        <v>64</v>
      </c>
      <c r="R164" s="175">
        <v>61</v>
      </c>
      <c r="S164" s="231">
        <f t="shared" si="28"/>
        <v>3</v>
      </c>
      <c r="T164" s="232">
        <f t="shared" si="29"/>
        <v>4.6875E-2</v>
      </c>
      <c r="V164" s="27" t="s">
        <v>241</v>
      </c>
      <c r="W164" s="43" t="s">
        <v>242</v>
      </c>
      <c r="X164" s="175">
        <v>61</v>
      </c>
      <c r="Y164" s="175">
        <v>64</v>
      </c>
      <c r="Z164" s="231">
        <f t="shared" si="26"/>
        <v>-3</v>
      </c>
      <c r="AA164" s="232">
        <f t="shared" si="27"/>
        <v>-4.9180327868852458E-2</v>
      </c>
      <c r="AC164" s="59" t="s">
        <v>241</v>
      </c>
      <c r="AD164" s="43" t="s">
        <v>242</v>
      </c>
      <c r="AE164" s="175">
        <v>42</v>
      </c>
      <c r="AF164" s="175">
        <v>62</v>
      </c>
      <c r="AG164" s="175">
        <v>64</v>
      </c>
      <c r="AH164" s="175">
        <v>61</v>
      </c>
      <c r="AI164" s="175">
        <v>64</v>
      </c>
      <c r="AJ164" s="175">
        <v>58</v>
      </c>
      <c r="AK164" s="231">
        <f t="shared" si="24"/>
        <v>6</v>
      </c>
      <c r="AL164" s="232">
        <f t="shared" si="25"/>
        <v>9.375E-2</v>
      </c>
    </row>
    <row r="165" spans="1:38" x14ac:dyDescent="0.25">
      <c r="A165" s="48" t="s">
        <v>243</v>
      </c>
      <c r="B165" s="43" t="s">
        <v>244</v>
      </c>
      <c r="C165" s="40">
        <v>105</v>
      </c>
      <c r="D165" s="175">
        <v>67</v>
      </c>
      <c r="E165" s="40">
        <f t="shared" si="32"/>
        <v>38</v>
      </c>
      <c r="F165" s="192">
        <f t="shared" si="33"/>
        <v>0.22093023255813954</v>
      </c>
      <c r="H165" s="48" t="s">
        <v>243</v>
      </c>
      <c r="I165" s="43" t="s">
        <v>244</v>
      </c>
      <c r="J165" s="175">
        <v>67</v>
      </c>
      <c r="K165" s="175">
        <v>100</v>
      </c>
      <c r="L165" s="31">
        <f t="shared" si="30"/>
        <v>-33</v>
      </c>
      <c r="M165" s="230">
        <f t="shared" si="31"/>
        <v>-0.4925373134328358</v>
      </c>
      <c r="O165" s="48" t="s">
        <v>243</v>
      </c>
      <c r="P165" s="43" t="s">
        <v>244</v>
      </c>
      <c r="Q165" s="175">
        <v>100</v>
      </c>
      <c r="R165" s="175">
        <v>100</v>
      </c>
      <c r="S165" s="231">
        <f t="shared" si="28"/>
        <v>0</v>
      </c>
      <c r="T165" s="232">
        <f t="shared" si="29"/>
        <v>0</v>
      </c>
      <c r="V165" s="42" t="s">
        <v>243</v>
      </c>
      <c r="W165" s="43" t="s">
        <v>244</v>
      </c>
      <c r="X165" s="175">
        <v>100</v>
      </c>
      <c r="Y165" s="175">
        <v>102</v>
      </c>
      <c r="Z165" s="231">
        <f t="shared" si="26"/>
        <v>-2</v>
      </c>
      <c r="AA165" s="232">
        <f t="shared" si="27"/>
        <v>-0.02</v>
      </c>
      <c r="AC165" s="48" t="s">
        <v>243</v>
      </c>
      <c r="AD165" s="43" t="s">
        <v>244</v>
      </c>
      <c r="AE165" s="175">
        <v>105</v>
      </c>
      <c r="AF165" s="175">
        <v>67</v>
      </c>
      <c r="AG165" s="175">
        <v>100</v>
      </c>
      <c r="AH165" s="175">
        <v>100</v>
      </c>
      <c r="AI165" s="175">
        <v>102</v>
      </c>
      <c r="AJ165" s="175">
        <v>104</v>
      </c>
      <c r="AK165" s="231">
        <f t="shared" si="24"/>
        <v>-2</v>
      </c>
      <c r="AL165" s="232">
        <f t="shared" si="25"/>
        <v>-1.9607843137254902E-2</v>
      </c>
    </row>
    <row r="166" spans="1:38" x14ac:dyDescent="0.25">
      <c r="A166" s="50" t="s">
        <v>245</v>
      </c>
      <c r="B166" s="43" t="s">
        <v>246</v>
      </c>
      <c r="C166" s="40">
        <v>96</v>
      </c>
      <c r="D166" s="175">
        <v>109</v>
      </c>
      <c r="E166" s="40">
        <f t="shared" si="32"/>
        <v>-13</v>
      </c>
      <c r="F166" s="192">
        <f t="shared" si="33"/>
        <v>-6.3414634146341464E-2</v>
      </c>
      <c r="H166" s="50" t="s">
        <v>245</v>
      </c>
      <c r="I166" s="43" t="s">
        <v>246</v>
      </c>
      <c r="J166" s="175">
        <v>109</v>
      </c>
      <c r="K166" s="175">
        <v>114</v>
      </c>
      <c r="L166" s="31">
        <f t="shared" si="30"/>
        <v>-5</v>
      </c>
      <c r="M166" s="230">
        <f t="shared" si="31"/>
        <v>-4.5871559633027525E-2</v>
      </c>
      <c r="O166" s="50" t="s">
        <v>245</v>
      </c>
      <c r="P166" s="43" t="s">
        <v>246</v>
      </c>
      <c r="Q166" s="175">
        <v>114</v>
      </c>
      <c r="R166" s="175">
        <v>114</v>
      </c>
      <c r="S166" s="231">
        <f t="shared" si="28"/>
        <v>0</v>
      </c>
      <c r="T166" s="232">
        <f t="shared" si="29"/>
        <v>0</v>
      </c>
      <c r="V166" s="60" t="s">
        <v>245</v>
      </c>
      <c r="W166" s="43" t="s">
        <v>246</v>
      </c>
      <c r="X166" s="175">
        <v>114</v>
      </c>
      <c r="Y166" s="175">
        <v>118</v>
      </c>
      <c r="Z166" s="231">
        <f t="shared" si="26"/>
        <v>-4</v>
      </c>
      <c r="AA166" s="232">
        <f t="shared" si="27"/>
        <v>-3.5087719298245612E-2</v>
      </c>
      <c r="AC166" s="50" t="s">
        <v>245</v>
      </c>
      <c r="AD166" s="43" t="s">
        <v>246</v>
      </c>
      <c r="AE166" s="175">
        <v>96</v>
      </c>
      <c r="AF166" s="175">
        <v>109</v>
      </c>
      <c r="AG166" s="175">
        <v>114</v>
      </c>
      <c r="AH166" s="175">
        <v>114</v>
      </c>
      <c r="AI166" s="175">
        <v>118</v>
      </c>
      <c r="AJ166" s="175">
        <v>117</v>
      </c>
      <c r="AK166" s="231">
        <f t="shared" si="24"/>
        <v>1</v>
      </c>
      <c r="AL166" s="232">
        <f t="shared" si="25"/>
        <v>8.4745762711864406E-3</v>
      </c>
    </row>
    <row r="167" spans="1:38" x14ac:dyDescent="0.25">
      <c r="A167" s="78" t="s">
        <v>245</v>
      </c>
      <c r="B167" s="28" t="s">
        <v>247</v>
      </c>
      <c r="C167" s="40">
        <v>120</v>
      </c>
      <c r="D167" s="63">
        <v>72</v>
      </c>
      <c r="E167" s="40">
        <f t="shared" si="32"/>
        <v>48</v>
      </c>
      <c r="F167" s="192">
        <f t="shared" si="33"/>
        <v>0.25</v>
      </c>
      <c r="H167" s="78" t="s">
        <v>245</v>
      </c>
      <c r="I167" s="28" t="s">
        <v>247</v>
      </c>
      <c r="J167" s="63">
        <v>72</v>
      </c>
      <c r="K167" s="175">
        <v>72</v>
      </c>
      <c r="L167" s="31">
        <f t="shared" si="30"/>
        <v>0</v>
      </c>
      <c r="M167" s="230">
        <f t="shared" si="31"/>
        <v>0</v>
      </c>
      <c r="O167" s="78" t="s">
        <v>245</v>
      </c>
      <c r="P167" s="28" t="s">
        <v>247</v>
      </c>
      <c r="Q167" s="175">
        <v>72</v>
      </c>
      <c r="R167" s="175">
        <v>71</v>
      </c>
      <c r="S167" s="231">
        <f t="shared" si="28"/>
        <v>1</v>
      </c>
      <c r="T167" s="232">
        <f t="shared" si="29"/>
        <v>1.3888888888888888E-2</v>
      </c>
      <c r="V167" s="48" t="s">
        <v>245</v>
      </c>
      <c r="W167" s="28" t="s">
        <v>247</v>
      </c>
      <c r="X167" s="175">
        <v>71</v>
      </c>
      <c r="Y167" s="63">
        <v>63</v>
      </c>
      <c r="Z167" s="241">
        <f t="shared" si="26"/>
        <v>8</v>
      </c>
      <c r="AA167" s="242">
        <f t="shared" si="27"/>
        <v>0.11267605633802817</v>
      </c>
      <c r="AC167" s="78" t="s">
        <v>245</v>
      </c>
      <c r="AD167" s="28" t="s">
        <v>247</v>
      </c>
      <c r="AE167" s="175">
        <v>120</v>
      </c>
      <c r="AF167" s="63">
        <v>72</v>
      </c>
      <c r="AG167" s="175">
        <v>72</v>
      </c>
      <c r="AH167" s="175">
        <v>71</v>
      </c>
      <c r="AI167" s="63">
        <v>63</v>
      </c>
      <c r="AJ167" s="175">
        <v>63</v>
      </c>
      <c r="AK167" s="231">
        <f t="shared" si="24"/>
        <v>0</v>
      </c>
      <c r="AL167" s="232">
        <f t="shared" si="25"/>
        <v>0</v>
      </c>
    </row>
    <row r="168" spans="1:38" x14ac:dyDescent="0.25">
      <c r="A168" s="27" t="s">
        <v>248</v>
      </c>
      <c r="B168" s="28" t="s">
        <v>249</v>
      </c>
      <c r="C168" s="40">
        <v>3</v>
      </c>
      <c r="D168" s="175">
        <v>8</v>
      </c>
      <c r="E168" s="40">
        <f t="shared" si="32"/>
        <v>-5</v>
      </c>
      <c r="F168" s="192">
        <f t="shared" si="33"/>
        <v>-0.45454545454545453</v>
      </c>
      <c r="H168" s="27" t="s">
        <v>248</v>
      </c>
      <c r="I168" s="28" t="s">
        <v>249</v>
      </c>
      <c r="J168" s="175">
        <v>8</v>
      </c>
      <c r="K168" s="175">
        <v>10</v>
      </c>
      <c r="L168" s="31">
        <f t="shared" si="30"/>
        <v>-2</v>
      </c>
      <c r="M168" s="230">
        <f t="shared" si="31"/>
        <v>-0.25</v>
      </c>
      <c r="O168" s="27" t="s">
        <v>248</v>
      </c>
      <c r="P168" s="28" t="s">
        <v>249</v>
      </c>
      <c r="Q168" s="175">
        <v>10</v>
      </c>
      <c r="R168" s="175">
        <v>9</v>
      </c>
      <c r="S168" s="231">
        <f t="shared" si="28"/>
        <v>1</v>
      </c>
      <c r="T168" s="232">
        <f t="shared" si="29"/>
        <v>0.1</v>
      </c>
      <c r="V168" s="27" t="s">
        <v>248</v>
      </c>
      <c r="W168" s="28" t="s">
        <v>249</v>
      </c>
      <c r="X168" s="175">
        <v>9</v>
      </c>
      <c r="Y168" s="175">
        <v>9</v>
      </c>
      <c r="Z168" s="231">
        <f t="shared" si="26"/>
        <v>0</v>
      </c>
      <c r="AA168" s="232">
        <f t="shared" si="27"/>
        <v>0</v>
      </c>
      <c r="AC168" s="27" t="s">
        <v>248</v>
      </c>
      <c r="AD168" s="28" t="s">
        <v>249</v>
      </c>
      <c r="AE168" s="175">
        <v>3</v>
      </c>
      <c r="AF168" s="175">
        <v>8</v>
      </c>
      <c r="AG168" s="175">
        <v>10</v>
      </c>
      <c r="AH168" s="175">
        <v>9</v>
      </c>
      <c r="AI168" s="175">
        <v>9</v>
      </c>
      <c r="AJ168" s="175">
        <v>10</v>
      </c>
      <c r="AK168" s="231">
        <f t="shared" si="24"/>
        <v>-1</v>
      </c>
      <c r="AL168" s="232">
        <f t="shared" si="25"/>
        <v>-0.1111111111111111</v>
      </c>
    </row>
    <row r="169" spans="1:38" x14ac:dyDescent="0.25">
      <c r="A169" s="78" t="s">
        <v>250</v>
      </c>
      <c r="B169" s="28" t="s">
        <v>251</v>
      </c>
      <c r="C169" s="40">
        <v>142</v>
      </c>
      <c r="D169" s="175">
        <v>124</v>
      </c>
      <c r="E169" s="40">
        <f t="shared" si="32"/>
        <v>18</v>
      </c>
      <c r="F169" s="192">
        <f t="shared" si="33"/>
        <v>6.7669172932330823E-2</v>
      </c>
      <c r="H169" s="78" t="s">
        <v>250</v>
      </c>
      <c r="I169" s="28" t="s">
        <v>251</v>
      </c>
      <c r="J169" s="175">
        <v>124</v>
      </c>
      <c r="K169" s="175">
        <v>151</v>
      </c>
      <c r="L169" s="31">
        <f t="shared" si="30"/>
        <v>-27</v>
      </c>
      <c r="M169" s="230">
        <f t="shared" si="31"/>
        <v>-0.21774193548387097</v>
      </c>
      <c r="O169" s="78" t="s">
        <v>250</v>
      </c>
      <c r="P169" s="28" t="s">
        <v>251</v>
      </c>
      <c r="Q169" s="175">
        <v>151</v>
      </c>
      <c r="R169" s="175">
        <v>153</v>
      </c>
      <c r="S169" s="231">
        <f t="shared" si="28"/>
        <v>-2</v>
      </c>
      <c r="T169" s="232">
        <f t="shared" si="29"/>
        <v>-1.3245033112582781E-2</v>
      </c>
      <c r="V169" s="48" t="s">
        <v>250</v>
      </c>
      <c r="W169" s="28" t="s">
        <v>251</v>
      </c>
      <c r="X169" s="175">
        <v>153</v>
      </c>
      <c r="Y169" s="175">
        <v>154</v>
      </c>
      <c r="Z169" s="231">
        <f t="shared" si="26"/>
        <v>-1</v>
      </c>
      <c r="AA169" s="232">
        <f t="shared" si="27"/>
        <v>-6.5359477124183009E-3</v>
      </c>
      <c r="AC169" s="78" t="s">
        <v>250</v>
      </c>
      <c r="AD169" s="28" t="s">
        <v>251</v>
      </c>
      <c r="AE169" s="175">
        <v>142</v>
      </c>
      <c r="AF169" s="175">
        <v>124</v>
      </c>
      <c r="AG169" s="175">
        <v>151</v>
      </c>
      <c r="AH169" s="175">
        <v>153</v>
      </c>
      <c r="AI169" s="175">
        <v>154</v>
      </c>
      <c r="AJ169" s="175">
        <v>158</v>
      </c>
      <c r="AK169" s="231">
        <f t="shared" si="24"/>
        <v>-4</v>
      </c>
      <c r="AL169" s="232">
        <f t="shared" si="25"/>
        <v>-2.5974025974025976E-2</v>
      </c>
    </row>
    <row r="170" spans="1:38" x14ac:dyDescent="0.25">
      <c r="A170" s="50" t="s">
        <v>252</v>
      </c>
      <c r="B170" s="43" t="s">
        <v>253</v>
      </c>
      <c r="C170" s="40">
        <v>137</v>
      </c>
      <c r="D170" s="175">
        <v>142</v>
      </c>
      <c r="E170" s="40">
        <f t="shared" si="32"/>
        <v>-5</v>
      </c>
      <c r="F170" s="192">
        <f t="shared" si="33"/>
        <v>-1.7921146953405017E-2</v>
      </c>
      <c r="H170" s="50" t="s">
        <v>252</v>
      </c>
      <c r="I170" s="43" t="s">
        <v>253</v>
      </c>
      <c r="J170" s="175">
        <v>142</v>
      </c>
      <c r="K170" s="175">
        <v>145</v>
      </c>
      <c r="L170" s="31">
        <f t="shared" si="30"/>
        <v>-3</v>
      </c>
      <c r="M170" s="230">
        <f t="shared" si="31"/>
        <v>-2.1126760563380281E-2</v>
      </c>
      <c r="O170" s="50" t="s">
        <v>252</v>
      </c>
      <c r="P170" s="43" t="s">
        <v>253</v>
      </c>
      <c r="Q170" s="175">
        <v>145</v>
      </c>
      <c r="R170" s="175">
        <v>147</v>
      </c>
      <c r="S170" s="231">
        <f t="shared" si="28"/>
        <v>-2</v>
      </c>
      <c r="T170" s="232">
        <f t="shared" si="29"/>
        <v>-1.3793103448275862E-2</v>
      </c>
      <c r="V170" s="60" t="s">
        <v>252</v>
      </c>
      <c r="W170" s="43" t="s">
        <v>253</v>
      </c>
      <c r="X170" s="175">
        <v>147</v>
      </c>
      <c r="Y170" s="175">
        <v>150</v>
      </c>
      <c r="Z170" s="231">
        <f t="shared" si="26"/>
        <v>-3</v>
      </c>
      <c r="AA170" s="232">
        <f t="shared" si="27"/>
        <v>-2.0408163265306121E-2</v>
      </c>
      <c r="AC170" s="50" t="s">
        <v>252</v>
      </c>
      <c r="AD170" s="43" t="s">
        <v>253</v>
      </c>
      <c r="AE170" s="175">
        <v>137</v>
      </c>
      <c r="AF170" s="175">
        <v>142</v>
      </c>
      <c r="AG170" s="175">
        <v>145</v>
      </c>
      <c r="AH170" s="175">
        <v>147</v>
      </c>
      <c r="AI170" s="175">
        <v>150</v>
      </c>
      <c r="AJ170" s="175">
        <v>152</v>
      </c>
      <c r="AK170" s="231">
        <f t="shared" si="24"/>
        <v>-2</v>
      </c>
      <c r="AL170" s="232">
        <f t="shared" si="25"/>
        <v>-1.3333333333333334E-2</v>
      </c>
    </row>
    <row r="171" spans="1:38" x14ac:dyDescent="0.25">
      <c r="A171" s="104" t="s">
        <v>254</v>
      </c>
      <c r="B171" s="28" t="s">
        <v>412</v>
      </c>
      <c r="C171" s="40">
        <v>153</v>
      </c>
      <c r="D171" s="175">
        <v>152</v>
      </c>
      <c r="E171" s="40">
        <f t="shared" si="32"/>
        <v>1</v>
      </c>
      <c r="F171" s="192">
        <f t="shared" si="33"/>
        <v>3.2786885245901639E-3</v>
      </c>
      <c r="H171" s="104" t="s">
        <v>254</v>
      </c>
      <c r="I171" s="28" t="s">
        <v>412</v>
      </c>
      <c r="J171" s="175">
        <v>152</v>
      </c>
      <c r="K171" s="175">
        <v>187</v>
      </c>
      <c r="L171" s="31">
        <f t="shared" si="30"/>
        <v>-35</v>
      </c>
      <c r="M171" s="230">
        <f t="shared" si="31"/>
        <v>-0.23026315789473684</v>
      </c>
      <c r="O171" s="104" t="s">
        <v>254</v>
      </c>
      <c r="P171" s="28" t="s">
        <v>412</v>
      </c>
      <c r="Q171" s="175">
        <v>187</v>
      </c>
      <c r="R171" s="175">
        <v>189</v>
      </c>
      <c r="S171" s="231">
        <f t="shared" si="28"/>
        <v>-2</v>
      </c>
      <c r="T171" s="232">
        <f t="shared" si="29"/>
        <v>-1.06951871657754E-2</v>
      </c>
      <c r="V171" s="104" t="s">
        <v>254</v>
      </c>
      <c r="W171" s="28" t="s">
        <v>412</v>
      </c>
      <c r="X171" s="175">
        <v>189</v>
      </c>
      <c r="Y171" s="175">
        <v>191</v>
      </c>
      <c r="Z171" s="231">
        <f t="shared" si="26"/>
        <v>-2</v>
      </c>
      <c r="AA171" s="232">
        <f t="shared" si="27"/>
        <v>-1.0582010582010581E-2</v>
      </c>
      <c r="AC171" s="104" t="s">
        <v>254</v>
      </c>
      <c r="AD171" s="28" t="s">
        <v>412</v>
      </c>
      <c r="AE171" s="175">
        <v>153</v>
      </c>
      <c r="AF171" s="175">
        <v>152</v>
      </c>
      <c r="AG171" s="175">
        <v>187</v>
      </c>
      <c r="AH171" s="175">
        <v>189</v>
      </c>
      <c r="AI171" s="175">
        <v>191</v>
      </c>
      <c r="AJ171" s="175">
        <v>196</v>
      </c>
      <c r="AK171" s="231">
        <f t="shared" si="24"/>
        <v>-5</v>
      </c>
      <c r="AL171" s="232">
        <f t="shared" si="25"/>
        <v>-2.6178010471204188E-2</v>
      </c>
    </row>
    <row r="172" spans="1:38" x14ac:dyDescent="0.25">
      <c r="A172" s="101" t="s">
        <v>254</v>
      </c>
      <c r="B172" s="28" t="s">
        <v>255</v>
      </c>
      <c r="C172" s="40">
        <v>154</v>
      </c>
      <c r="D172" s="175">
        <v>174</v>
      </c>
      <c r="E172" s="40">
        <f t="shared" si="32"/>
        <v>-20</v>
      </c>
      <c r="F172" s="192">
        <f t="shared" si="33"/>
        <v>-6.097560975609756E-2</v>
      </c>
      <c r="H172" s="101" t="s">
        <v>254</v>
      </c>
      <c r="I172" s="28" t="s">
        <v>255</v>
      </c>
      <c r="J172" s="175">
        <v>174</v>
      </c>
      <c r="K172" s="63">
        <v>162</v>
      </c>
      <c r="L172" s="63">
        <f t="shared" si="30"/>
        <v>12</v>
      </c>
      <c r="M172" s="201">
        <f t="shared" si="31"/>
        <v>6.8965517241379309E-2</v>
      </c>
      <c r="O172" s="101" t="s">
        <v>254</v>
      </c>
      <c r="P172" s="28" t="s">
        <v>255</v>
      </c>
      <c r="Q172" s="63">
        <v>162</v>
      </c>
      <c r="R172" s="175">
        <v>165</v>
      </c>
      <c r="S172" s="231">
        <f t="shared" si="28"/>
        <v>-3</v>
      </c>
      <c r="T172" s="232">
        <f t="shared" si="29"/>
        <v>-1.8518518518518517E-2</v>
      </c>
      <c r="V172" s="60" t="s">
        <v>254</v>
      </c>
      <c r="W172" s="28" t="s">
        <v>255</v>
      </c>
      <c r="X172" s="175">
        <v>165</v>
      </c>
      <c r="Y172" s="175">
        <v>166</v>
      </c>
      <c r="Z172" s="231">
        <f t="shared" si="26"/>
        <v>-1</v>
      </c>
      <c r="AA172" s="232">
        <f t="shared" si="27"/>
        <v>-6.0606060606060606E-3</v>
      </c>
      <c r="AC172" s="101" t="s">
        <v>254</v>
      </c>
      <c r="AD172" s="28" t="s">
        <v>255</v>
      </c>
      <c r="AE172" s="175">
        <v>154</v>
      </c>
      <c r="AF172" s="175">
        <v>174</v>
      </c>
      <c r="AG172" s="63">
        <v>162</v>
      </c>
      <c r="AH172" s="175">
        <v>165</v>
      </c>
      <c r="AI172" s="175">
        <v>166</v>
      </c>
      <c r="AJ172" s="175">
        <v>166</v>
      </c>
      <c r="AK172" s="231">
        <f t="shared" si="24"/>
        <v>0</v>
      </c>
      <c r="AL172" s="232">
        <f t="shared" si="25"/>
        <v>0</v>
      </c>
    </row>
    <row r="173" spans="1:38" x14ac:dyDescent="0.25">
      <c r="A173" s="42" t="s">
        <v>257</v>
      </c>
      <c r="B173" s="43" t="s">
        <v>258</v>
      </c>
      <c r="C173" s="40">
        <v>174</v>
      </c>
      <c r="D173" s="175">
        <v>173</v>
      </c>
      <c r="E173" s="40">
        <f t="shared" si="32"/>
        <v>1</v>
      </c>
      <c r="F173" s="192">
        <f t="shared" si="33"/>
        <v>2.881844380403458E-3</v>
      </c>
      <c r="H173" s="42" t="s">
        <v>257</v>
      </c>
      <c r="I173" s="43" t="s">
        <v>258</v>
      </c>
      <c r="J173" s="175">
        <v>173</v>
      </c>
      <c r="K173" s="175">
        <v>194</v>
      </c>
      <c r="L173" s="31">
        <f t="shared" si="30"/>
        <v>-21</v>
      </c>
      <c r="M173" s="230">
        <f t="shared" si="31"/>
        <v>-0.12138728323699421</v>
      </c>
      <c r="O173" s="42" t="s">
        <v>257</v>
      </c>
      <c r="P173" s="43" t="s">
        <v>258</v>
      </c>
      <c r="Q173" s="175">
        <v>194</v>
      </c>
      <c r="R173" s="175">
        <v>195</v>
      </c>
      <c r="S173" s="231">
        <f t="shared" si="28"/>
        <v>-1</v>
      </c>
      <c r="T173" s="232">
        <f t="shared" si="29"/>
        <v>-5.1546391752577319E-3</v>
      </c>
      <c r="V173" s="41" t="s">
        <v>257</v>
      </c>
      <c r="W173" s="43" t="s">
        <v>258</v>
      </c>
      <c r="X173" s="175">
        <v>195</v>
      </c>
      <c r="Y173" s="175">
        <v>197</v>
      </c>
      <c r="Z173" s="231">
        <f t="shared" si="26"/>
        <v>-2</v>
      </c>
      <c r="AA173" s="232">
        <f t="shared" si="27"/>
        <v>-1.0256410256410256E-2</v>
      </c>
      <c r="AC173" s="42" t="s">
        <v>257</v>
      </c>
      <c r="AD173" s="43" t="s">
        <v>258</v>
      </c>
      <c r="AE173" s="175">
        <v>174</v>
      </c>
      <c r="AF173" s="175">
        <v>173</v>
      </c>
      <c r="AG173" s="175">
        <v>194</v>
      </c>
      <c r="AH173" s="175">
        <v>195</v>
      </c>
      <c r="AI173" s="175">
        <v>197</v>
      </c>
      <c r="AJ173" s="175">
        <v>200</v>
      </c>
      <c r="AK173" s="231">
        <f t="shared" si="24"/>
        <v>-3</v>
      </c>
      <c r="AL173" s="232">
        <f t="shared" si="25"/>
        <v>-1.5228426395939087E-2</v>
      </c>
    </row>
    <row r="174" spans="1:38" x14ac:dyDescent="0.25">
      <c r="A174" s="41" t="s">
        <v>259</v>
      </c>
      <c r="B174" s="43" t="s">
        <v>260</v>
      </c>
      <c r="C174" s="40">
        <v>124</v>
      </c>
      <c r="D174" s="175">
        <v>112</v>
      </c>
      <c r="E174" s="40">
        <f t="shared" si="32"/>
        <v>12</v>
      </c>
      <c r="F174" s="192">
        <f t="shared" si="33"/>
        <v>5.0847457627118647E-2</v>
      </c>
      <c r="H174" s="41" t="s">
        <v>259</v>
      </c>
      <c r="I174" s="43" t="s">
        <v>260</v>
      </c>
      <c r="J174" s="175">
        <v>112</v>
      </c>
      <c r="K174" s="175">
        <v>140</v>
      </c>
      <c r="L174" s="31">
        <f t="shared" si="30"/>
        <v>-28</v>
      </c>
      <c r="M174" s="230">
        <f t="shared" si="31"/>
        <v>-0.25</v>
      </c>
      <c r="O174" s="41" t="s">
        <v>259</v>
      </c>
      <c r="P174" s="43" t="s">
        <v>260</v>
      </c>
      <c r="Q174" s="175">
        <v>140</v>
      </c>
      <c r="R174" s="175">
        <v>141</v>
      </c>
      <c r="S174" s="231">
        <f t="shared" si="28"/>
        <v>-1</v>
      </c>
      <c r="T174" s="232">
        <f t="shared" si="29"/>
        <v>-7.1428571428571426E-3</v>
      </c>
      <c r="V174" s="59" t="s">
        <v>259</v>
      </c>
      <c r="W174" s="43" t="s">
        <v>260</v>
      </c>
      <c r="X174" s="175">
        <v>141</v>
      </c>
      <c r="Y174" s="175">
        <v>141</v>
      </c>
      <c r="Z174" s="231">
        <f t="shared" si="26"/>
        <v>0</v>
      </c>
      <c r="AA174" s="232">
        <f t="shared" si="27"/>
        <v>0</v>
      </c>
      <c r="AC174" s="41" t="s">
        <v>259</v>
      </c>
      <c r="AD174" s="43" t="s">
        <v>260</v>
      </c>
      <c r="AE174" s="175">
        <v>124</v>
      </c>
      <c r="AF174" s="175">
        <v>112</v>
      </c>
      <c r="AG174" s="175">
        <v>140</v>
      </c>
      <c r="AH174" s="175">
        <v>141</v>
      </c>
      <c r="AI174" s="175">
        <v>141</v>
      </c>
      <c r="AJ174" s="175">
        <v>150</v>
      </c>
      <c r="AK174" s="231">
        <f t="shared" si="24"/>
        <v>-9</v>
      </c>
      <c r="AL174" s="232">
        <f t="shared" si="25"/>
        <v>-6.3829787234042548E-2</v>
      </c>
    </row>
    <row r="175" spans="1:38" x14ac:dyDescent="0.25">
      <c r="A175" s="78" t="s">
        <v>259</v>
      </c>
      <c r="B175" s="43" t="s">
        <v>261</v>
      </c>
      <c r="C175" s="40">
        <v>117</v>
      </c>
      <c r="D175" s="175">
        <v>155</v>
      </c>
      <c r="E175" s="40">
        <f t="shared" si="32"/>
        <v>-38</v>
      </c>
      <c r="F175" s="192">
        <f t="shared" si="33"/>
        <v>-0.13970588235294118</v>
      </c>
      <c r="H175" s="78" t="s">
        <v>259</v>
      </c>
      <c r="I175" s="43" t="s">
        <v>261</v>
      </c>
      <c r="J175" s="175">
        <v>155</v>
      </c>
      <c r="K175" s="175">
        <v>157</v>
      </c>
      <c r="L175" s="31">
        <f t="shared" si="30"/>
        <v>-2</v>
      </c>
      <c r="M175" s="230">
        <f t="shared" si="31"/>
        <v>-1.2903225806451613E-2</v>
      </c>
      <c r="O175" s="78" t="s">
        <v>259</v>
      </c>
      <c r="P175" s="43" t="s">
        <v>261</v>
      </c>
      <c r="Q175" s="175">
        <v>157</v>
      </c>
      <c r="R175" s="175">
        <v>159</v>
      </c>
      <c r="S175" s="231">
        <f t="shared" si="28"/>
        <v>-2</v>
      </c>
      <c r="T175" s="232">
        <f t="shared" si="29"/>
        <v>-1.2738853503184714E-2</v>
      </c>
      <c r="V175" s="48" t="s">
        <v>259</v>
      </c>
      <c r="W175" s="43" t="s">
        <v>261</v>
      </c>
      <c r="X175" s="175">
        <v>159</v>
      </c>
      <c r="Y175" s="175">
        <v>161</v>
      </c>
      <c r="Z175" s="231">
        <f t="shared" si="26"/>
        <v>-2</v>
      </c>
      <c r="AA175" s="232">
        <f t="shared" si="27"/>
        <v>-1.2578616352201259E-2</v>
      </c>
      <c r="AC175" s="78" t="s">
        <v>259</v>
      </c>
      <c r="AD175" s="43" t="s">
        <v>261</v>
      </c>
      <c r="AE175" s="175">
        <v>117</v>
      </c>
      <c r="AF175" s="175">
        <v>155</v>
      </c>
      <c r="AG175" s="175">
        <v>157</v>
      </c>
      <c r="AH175" s="175">
        <v>159</v>
      </c>
      <c r="AI175" s="175">
        <v>161</v>
      </c>
      <c r="AJ175" s="175">
        <v>164</v>
      </c>
      <c r="AK175" s="231">
        <f t="shared" si="24"/>
        <v>-3</v>
      </c>
      <c r="AL175" s="232">
        <f t="shared" si="25"/>
        <v>-1.8633540372670808E-2</v>
      </c>
    </row>
    <row r="176" spans="1:38" x14ac:dyDescent="0.25">
      <c r="A176" s="78" t="s">
        <v>259</v>
      </c>
      <c r="B176" s="28" t="s">
        <v>141</v>
      </c>
      <c r="C176" s="40">
        <v>123</v>
      </c>
      <c r="D176" s="175">
        <v>128</v>
      </c>
      <c r="E176" s="40">
        <f t="shared" si="32"/>
        <v>-5</v>
      </c>
      <c r="F176" s="192">
        <f t="shared" si="33"/>
        <v>-1.9920318725099601E-2</v>
      </c>
      <c r="H176" s="78" t="s">
        <v>259</v>
      </c>
      <c r="I176" s="28" t="s">
        <v>141</v>
      </c>
      <c r="J176" s="175">
        <v>128</v>
      </c>
      <c r="K176" s="175">
        <v>176</v>
      </c>
      <c r="L176" s="31">
        <f t="shared" si="30"/>
        <v>-48</v>
      </c>
      <c r="M176" s="230">
        <f t="shared" si="31"/>
        <v>-0.375</v>
      </c>
      <c r="O176" s="78" t="s">
        <v>259</v>
      </c>
      <c r="P176" s="28" t="s">
        <v>141</v>
      </c>
      <c r="Q176" s="175">
        <v>176</v>
      </c>
      <c r="R176" s="175">
        <v>178</v>
      </c>
      <c r="S176" s="231">
        <f t="shared" si="28"/>
        <v>-2</v>
      </c>
      <c r="T176" s="232">
        <f t="shared" si="29"/>
        <v>-1.1363636363636364E-2</v>
      </c>
      <c r="V176" s="48" t="s">
        <v>259</v>
      </c>
      <c r="W176" s="28" t="s">
        <v>141</v>
      </c>
      <c r="X176" s="175">
        <v>178</v>
      </c>
      <c r="Y176" s="175">
        <v>179</v>
      </c>
      <c r="Z176" s="231">
        <f t="shared" si="26"/>
        <v>-1</v>
      </c>
      <c r="AA176" s="232">
        <f t="shared" si="27"/>
        <v>-5.6179775280898875E-3</v>
      </c>
      <c r="AC176" s="78" t="s">
        <v>259</v>
      </c>
      <c r="AD176" s="28" t="s">
        <v>141</v>
      </c>
      <c r="AE176" s="175">
        <v>123</v>
      </c>
      <c r="AF176" s="175">
        <v>128</v>
      </c>
      <c r="AG176" s="175">
        <v>176</v>
      </c>
      <c r="AH176" s="175">
        <v>178</v>
      </c>
      <c r="AI176" s="175">
        <v>179</v>
      </c>
      <c r="AJ176" s="175">
        <v>184</v>
      </c>
      <c r="AK176" s="231">
        <f t="shared" si="24"/>
        <v>-5</v>
      </c>
      <c r="AL176" s="232">
        <f t="shared" si="25"/>
        <v>-2.7932960893854747E-2</v>
      </c>
    </row>
    <row r="177" spans="1:38" x14ac:dyDescent="0.25">
      <c r="A177" s="27" t="s">
        <v>262</v>
      </c>
      <c r="B177" s="28" t="s">
        <v>263</v>
      </c>
      <c r="C177" s="40">
        <v>135</v>
      </c>
      <c r="D177" s="175">
        <v>102</v>
      </c>
      <c r="E177" s="40">
        <f t="shared" si="32"/>
        <v>33</v>
      </c>
      <c r="F177" s="192">
        <f t="shared" si="33"/>
        <v>0.13924050632911392</v>
      </c>
      <c r="H177" s="27" t="s">
        <v>262</v>
      </c>
      <c r="I177" s="28" t="s">
        <v>263</v>
      </c>
      <c r="J177" s="175">
        <v>102</v>
      </c>
      <c r="K177" s="175">
        <v>132</v>
      </c>
      <c r="L177" s="31">
        <f t="shared" si="30"/>
        <v>-30</v>
      </c>
      <c r="M177" s="230">
        <f t="shared" si="31"/>
        <v>-0.29411764705882354</v>
      </c>
      <c r="O177" s="27" t="s">
        <v>262</v>
      </c>
      <c r="P177" s="28" t="s">
        <v>263</v>
      </c>
      <c r="Q177" s="175">
        <v>132</v>
      </c>
      <c r="R177" s="175">
        <v>133</v>
      </c>
      <c r="S177" s="231">
        <f t="shared" si="28"/>
        <v>-1</v>
      </c>
      <c r="T177" s="232">
        <f t="shared" si="29"/>
        <v>-7.575757575757576E-3</v>
      </c>
      <c r="V177" s="27" t="s">
        <v>262</v>
      </c>
      <c r="W177" s="28" t="s">
        <v>263</v>
      </c>
      <c r="X177" s="175">
        <v>133</v>
      </c>
      <c r="Y177" s="175">
        <v>133</v>
      </c>
      <c r="Z177" s="231">
        <f t="shared" si="26"/>
        <v>0</v>
      </c>
      <c r="AA177" s="232">
        <f t="shared" si="27"/>
        <v>0</v>
      </c>
      <c r="AC177" s="27" t="s">
        <v>262</v>
      </c>
      <c r="AD177" s="28" t="s">
        <v>263</v>
      </c>
      <c r="AE177" s="175">
        <v>135</v>
      </c>
      <c r="AF177" s="175">
        <v>102</v>
      </c>
      <c r="AG177" s="175">
        <v>132</v>
      </c>
      <c r="AH177" s="175">
        <v>133</v>
      </c>
      <c r="AI177" s="175">
        <v>133</v>
      </c>
      <c r="AJ177" s="175">
        <v>135</v>
      </c>
      <c r="AK177" s="231">
        <f t="shared" si="24"/>
        <v>-2</v>
      </c>
      <c r="AL177" s="232">
        <f t="shared" si="25"/>
        <v>-1.5037593984962405E-2</v>
      </c>
    </row>
    <row r="178" spans="1:38" x14ac:dyDescent="0.25">
      <c r="A178" s="103" t="s">
        <v>264</v>
      </c>
      <c r="B178" s="28" t="s">
        <v>65</v>
      </c>
      <c r="C178" s="40">
        <v>79</v>
      </c>
      <c r="D178" s="175">
        <v>77</v>
      </c>
      <c r="E178" s="40">
        <f t="shared" si="32"/>
        <v>2</v>
      </c>
      <c r="F178" s="192">
        <f t="shared" si="33"/>
        <v>1.282051282051282E-2</v>
      </c>
      <c r="H178" s="103" t="s">
        <v>264</v>
      </c>
      <c r="I178" s="28" t="s">
        <v>65</v>
      </c>
      <c r="J178" s="175">
        <v>77</v>
      </c>
      <c r="K178" s="175">
        <v>79</v>
      </c>
      <c r="L178" s="31">
        <f t="shared" si="30"/>
        <v>-2</v>
      </c>
      <c r="M178" s="230">
        <f t="shared" si="31"/>
        <v>-2.5974025974025976E-2</v>
      </c>
      <c r="O178" s="103" t="s">
        <v>264</v>
      </c>
      <c r="P178" s="28" t="s">
        <v>65</v>
      </c>
      <c r="Q178" s="175">
        <v>79</v>
      </c>
      <c r="R178" s="175">
        <v>76</v>
      </c>
      <c r="S178" s="231">
        <f t="shared" si="28"/>
        <v>3</v>
      </c>
      <c r="T178" s="232">
        <f t="shared" si="29"/>
        <v>3.7974683544303799E-2</v>
      </c>
      <c r="V178" s="48" t="s">
        <v>264</v>
      </c>
      <c r="W178" s="28" t="s">
        <v>65</v>
      </c>
      <c r="X178" s="175">
        <v>76</v>
      </c>
      <c r="Y178" s="175">
        <v>81</v>
      </c>
      <c r="Z178" s="231">
        <f t="shared" si="26"/>
        <v>-5</v>
      </c>
      <c r="AA178" s="232">
        <f t="shared" si="27"/>
        <v>-6.5789473684210523E-2</v>
      </c>
      <c r="AC178" s="103" t="s">
        <v>264</v>
      </c>
      <c r="AD178" s="28" t="s">
        <v>65</v>
      </c>
      <c r="AE178" s="175">
        <v>79</v>
      </c>
      <c r="AF178" s="175">
        <v>77</v>
      </c>
      <c r="AG178" s="175">
        <v>79</v>
      </c>
      <c r="AH178" s="175">
        <v>76</v>
      </c>
      <c r="AI178" s="175">
        <v>81</v>
      </c>
      <c r="AJ178" s="175">
        <v>80</v>
      </c>
      <c r="AK178" s="231">
        <f t="shared" si="24"/>
        <v>1</v>
      </c>
      <c r="AL178" s="232">
        <f t="shared" si="25"/>
        <v>1.2345679012345678E-2</v>
      </c>
    </row>
    <row r="179" spans="1:38" x14ac:dyDescent="0.25">
      <c r="A179" s="59" t="s">
        <v>264</v>
      </c>
      <c r="B179" s="28" t="s">
        <v>265</v>
      </c>
      <c r="C179" s="40">
        <v>22</v>
      </c>
      <c r="D179" s="175">
        <v>36</v>
      </c>
      <c r="E179" s="40">
        <f t="shared" si="32"/>
        <v>-14</v>
      </c>
      <c r="F179" s="192">
        <f t="shared" si="33"/>
        <v>-0.2413793103448276</v>
      </c>
      <c r="H179" s="59" t="s">
        <v>264</v>
      </c>
      <c r="I179" s="28" t="s">
        <v>265</v>
      </c>
      <c r="J179" s="175">
        <v>36</v>
      </c>
      <c r="K179" s="175">
        <v>34</v>
      </c>
      <c r="L179" s="31">
        <f t="shared" si="30"/>
        <v>2</v>
      </c>
      <c r="M179" s="230">
        <f t="shared" si="31"/>
        <v>5.5555555555555552E-2</v>
      </c>
      <c r="O179" s="59" t="s">
        <v>264</v>
      </c>
      <c r="P179" s="28" t="s">
        <v>265</v>
      </c>
      <c r="Q179" s="175">
        <v>34</v>
      </c>
      <c r="R179" s="175">
        <v>33</v>
      </c>
      <c r="S179" s="231">
        <f t="shared" si="28"/>
        <v>1</v>
      </c>
      <c r="T179" s="232">
        <f t="shared" si="29"/>
        <v>2.9411764705882353E-2</v>
      </c>
      <c r="V179" s="59" t="s">
        <v>264</v>
      </c>
      <c r="W179" s="28" t="s">
        <v>265</v>
      </c>
      <c r="X179" s="175">
        <v>33</v>
      </c>
      <c r="Y179" s="175">
        <v>32</v>
      </c>
      <c r="Z179" s="231">
        <f t="shared" si="26"/>
        <v>1</v>
      </c>
      <c r="AA179" s="232">
        <f t="shared" si="27"/>
        <v>3.0303030303030304E-2</v>
      </c>
      <c r="AC179" s="59" t="s">
        <v>264</v>
      </c>
      <c r="AD179" s="28" t="s">
        <v>265</v>
      </c>
      <c r="AE179" s="175">
        <v>22</v>
      </c>
      <c r="AF179" s="175">
        <v>36</v>
      </c>
      <c r="AG179" s="175">
        <v>34</v>
      </c>
      <c r="AH179" s="175">
        <v>33</v>
      </c>
      <c r="AI179" s="175">
        <v>32</v>
      </c>
      <c r="AJ179" s="175">
        <v>32</v>
      </c>
      <c r="AK179" s="231">
        <f t="shared" si="24"/>
        <v>0</v>
      </c>
      <c r="AL179" s="232">
        <f t="shared" si="25"/>
        <v>0</v>
      </c>
    </row>
    <row r="180" spans="1:38" x14ac:dyDescent="0.25">
      <c r="A180" s="50" t="s">
        <v>264</v>
      </c>
      <c r="B180" s="28" t="s">
        <v>266</v>
      </c>
      <c r="C180" s="40">
        <v>139</v>
      </c>
      <c r="D180" s="175">
        <v>161</v>
      </c>
      <c r="E180" s="40">
        <f t="shared" si="32"/>
        <v>-22</v>
      </c>
      <c r="F180" s="192">
        <f t="shared" si="33"/>
        <v>-7.3333333333333334E-2</v>
      </c>
      <c r="H180" s="50" t="s">
        <v>264</v>
      </c>
      <c r="I180" s="28" t="s">
        <v>266</v>
      </c>
      <c r="J180" s="175">
        <v>161</v>
      </c>
      <c r="K180" s="175">
        <v>174</v>
      </c>
      <c r="L180" s="31">
        <f t="shared" si="30"/>
        <v>-13</v>
      </c>
      <c r="M180" s="230">
        <f t="shared" si="31"/>
        <v>-8.0745341614906832E-2</v>
      </c>
      <c r="O180" s="50" t="s">
        <v>264</v>
      </c>
      <c r="P180" s="28" t="s">
        <v>266</v>
      </c>
      <c r="Q180" s="175">
        <v>174</v>
      </c>
      <c r="R180" s="175">
        <v>174</v>
      </c>
      <c r="S180" s="231">
        <f t="shared" si="28"/>
        <v>0</v>
      </c>
      <c r="T180" s="232">
        <f t="shared" si="29"/>
        <v>0</v>
      </c>
      <c r="V180" s="60" t="s">
        <v>264</v>
      </c>
      <c r="W180" s="28" t="s">
        <v>266</v>
      </c>
      <c r="X180" s="175">
        <v>174</v>
      </c>
      <c r="Y180" s="175">
        <v>177</v>
      </c>
      <c r="Z180" s="231">
        <f t="shared" si="26"/>
        <v>-3</v>
      </c>
      <c r="AA180" s="232">
        <f t="shared" si="27"/>
        <v>-1.7241379310344827E-2</v>
      </c>
      <c r="AC180" s="50" t="s">
        <v>264</v>
      </c>
      <c r="AD180" s="28" t="s">
        <v>266</v>
      </c>
      <c r="AE180" s="175">
        <v>139</v>
      </c>
      <c r="AF180" s="175">
        <v>161</v>
      </c>
      <c r="AG180" s="175">
        <v>174</v>
      </c>
      <c r="AH180" s="175">
        <v>174</v>
      </c>
      <c r="AI180" s="175">
        <v>177</v>
      </c>
      <c r="AJ180" s="175">
        <v>182</v>
      </c>
      <c r="AK180" s="231">
        <f t="shared" si="24"/>
        <v>-5</v>
      </c>
      <c r="AL180" s="232">
        <f t="shared" si="25"/>
        <v>-2.8248587570621469E-2</v>
      </c>
    </row>
    <row r="181" spans="1:38" x14ac:dyDescent="0.25">
      <c r="A181" s="78" t="s">
        <v>267</v>
      </c>
      <c r="B181" s="43" t="s">
        <v>105</v>
      </c>
      <c r="C181" s="40">
        <v>164</v>
      </c>
      <c r="D181" s="175">
        <v>164</v>
      </c>
      <c r="E181" s="40">
        <f t="shared" si="32"/>
        <v>0</v>
      </c>
      <c r="F181" s="192">
        <f t="shared" si="33"/>
        <v>0</v>
      </c>
      <c r="H181" s="78" t="s">
        <v>267</v>
      </c>
      <c r="I181" s="43" t="s">
        <v>105</v>
      </c>
      <c r="J181" s="175">
        <v>164</v>
      </c>
      <c r="K181" s="175">
        <v>180</v>
      </c>
      <c r="L181" s="31">
        <f t="shared" si="30"/>
        <v>-16</v>
      </c>
      <c r="M181" s="230">
        <f t="shared" si="31"/>
        <v>-9.7560975609756101E-2</v>
      </c>
      <c r="O181" s="78" t="s">
        <v>267</v>
      </c>
      <c r="P181" s="43" t="s">
        <v>105</v>
      </c>
      <c r="Q181" s="175">
        <v>180</v>
      </c>
      <c r="R181" s="175">
        <v>182</v>
      </c>
      <c r="S181" s="231">
        <f t="shared" si="28"/>
        <v>-2</v>
      </c>
      <c r="T181" s="232">
        <f t="shared" si="29"/>
        <v>-1.1111111111111112E-2</v>
      </c>
      <c r="V181" s="48" t="s">
        <v>267</v>
      </c>
      <c r="W181" s="43" t="s">
        <v>105</v>
      </c>
      <c r="X181" s="175">
        <v>182</v>
      </c>
      <c r="Y181" s="175">
        <v>184</v>
      </c>
      <c r="Z181" s="231">
        <f t="shared" si="26"/>
        <v>-2</v>
      </c>
      <c r="AA181" s="232">
        <f t="shared" si="27"/>
        <v>-1.098901098901099E-2</v>
      </c>
      <c r="AC181" s="78" t="s">
        <v>267</v>
      </c>
      <c r="AD181" s="43" t="s">
        <v>105</v>
      </c>
      <c r="AE181" s="175">
        <v>164</v>
      </c>
      <c r="AF181" s="175">
        <v>164</v>
      </c>
      <c r="AG181" s="175">
        <v>180</v>
      </c>
      <c r="AH181" s="175">
        <v>182</v>
      </c>
      <c r="AI181" s="175">
        <v>184</v>
      </c>
      <c r="AJ181" s="175">
        <v>189</v>
      </c>
      <c r="AK181" s="231">
        <f t="shared" si="24"/>
        <v>-5</v>
      </c>
      <c r="AL181" s="232">
        <f t="shared" si="25"/>
        <v>-2.717391304347826E-2</v>
      </c>
    </row>
    <row r="182" spans="1:38" x14ac:dyDescent="0.25">
      <c r="A182" s="48" t="s">
        <v>267</v>
      </c>
      <c r="B182" s="43" t="s">
        <v>268</v>
      </c>
      <c r="C182" s="40">
        <v>141</v>
      </c>
      <c r="D182" s="175">
        <v>149</v>
      </c>
      <c r="E182" s="40">
        <f t="shared" si="32"/>
        <v>-8</v>
      </c>
      <c r="F182" s="192">
        <f t="shared" si="33"/>
        <v>-2.7586206896551724E-2</v>
      </c>
      <c r="H182" s="48" t="s">
        <v>267</v>
      </c>
      <c r="I182" s="43" t="s">
        <v>268</v>
      </c>
      <c r="J182" s="175">
        <v>149</v>
      </c>
      <c r="K182" s="175">
        <v>158</v>
      </c>
      <c r="L182" s="31">
        <f t="shared" si="30"/>
        <v>-9</v>
      </c>
      <c r="M182" s="230">
        <f t="shared" si="31"/>
        <v>-6.0402684563758392E-2</v>
      </c>
      <c r="O182" s="48" t="s">
        <v>267</v>
      </c>
      <c r="P182" s="43" t="s">
        <v>268</v>
      </c>
      <c r="Q182" s="175">
        <v>158</v>
      </c>
      <c r="R182" s="175">
        <v>160</v>
      </c>
      <c r="S182" s="231">
        <f t="shared" si="28"/>
        <v>-2</v>
      </c>
      <c r="T182" s="232">
        <f t="shared" si="29"/>
        <v>-1.2658227848101266E-2</v>
      </c>
      <c r="V182" s="42" t="s">
        <v>267</v>
      </c>
      <c r="W182" s="43" t="s">
        <v>268</v>
      </c>
      <c r="X182" s="175">
        <v>160</v>
      </c>
      <c r="Y182" s="175">
        <v>160</v>
      </c>
      <c r="Z182" s="231">
        <f t="shared" si="26"/>
        <v>0</v>
      </c>
      <c r="AA182" s="232">
        <f t="shared" si="27"/>
        <v>0</v>
      </c>
      <c r="AC182" s="48" t="s">
        <v>267</v>
      </c>
      <c r="AD182" s="43" t="s">
        <v>268</v>
      </c>
      <c r="AE182" s="175">
        <v>141</v>
      </c>
      <c r="AF182" s="175">
        <v>149</v>
      </c>
      <c r="AG182" s="175">
        <v>158</v>
      </c>
      <c r="AH182" s="175">
        <v>160</v>
      </c>
      <c r="AI182" s="175">
        <v>160</v>
      </c>
      <c r="AJ182" s="175">
        <v>163</v>
      </c>
      <c r="AK182" s="231">
        <f t="shared" si="24"/>
        <v>-3</v>
      </c>
      <c r="AL182" s="232">
        <f t="shared" si="25"/>
        <v>-1.8749999999999999E-2</v>
      </c>
    </row>
    <row r="183" spans="1:38" x14ac:dyDescent="0.25">
      <c r="A183" s="78" t="s">
        <v>267</v>
      </c>
      <c r="B183" s="43" t="s">
        <v>269</v>
      </c>
      <c r="C183" s="40">
        <v>168</v>
      </c>
      <c r="D183" s="175">
        <v>176</v>
      </c>
      <c r="E183" s="40">
        <f t="shared" si="32"/>
        <v>-8</v>
      </c>
      <c r="F183" s="192">
        <f t="shared" si="33"/>
        <v>-2.3255813953488372E-2</v>
      </c>
      <c r="H183" s="78" t="s">
        <v>267</v>
      </c>
      <c r="I183" s="43" t="s">
        <v>269</v>
      </c>
      <c r="J183" s="175">
        <v>176</v>
      </c>
      <c r="K183" s="175">
        <v>193</v>
      </c>
      <c r="L183" s="31">
        <f t="shared" si="30"/>
        <v>-17</v>
      </c>
      <c r="M183" s="230">
        <f t="shared" si="31"/>
        <v>-9.6590909090909088E-2</v>
      </c>
      <c r="O183" s="78" t="s">
        <v>267</v>
      </c>
      <c r="P183" s="43" t="s">
        <v>269</v>
      </c>
      <c r="Q183" s="175">
        <v>193</v>
      </c>
      <c r="R183" s="175">
        <v>194</v>
      </c>
      <c r="S183" s="231">
        <f t="shared" si="28"/>
        <v>-1</v>
      </c>
      <c r="T183" s="232">
        <f t="shared" si="29"/>
        <v>-5.1813471502590676E-3</v>
      </c>
      <c r="V183" s="48" t="s">
        <v>267</v>
      </c>
      <c r="W183" s="43" t="s">
        <v>269</v>
      </c>
      <c r="X183" s="175">
        <v>194</v>
      </c>
      <c r="Y183" s="175">
        <v>196</v>
      </c>
      <c r="Z183" s="231">
        <f t="shared" si="26"/>
        <v>-2</v>
      </c>
      <c r="AA183" s="232">
        <f t="shared" si="27"/>
        <v>-1.0309278350515464E-2</v>
      </c>
      <c r="AC183" s="78" t="s">
        <v>267</v>
      </c>
      <c r="AD183" s="43" t="s">
        <v>269</v>
      </c>
      <c r="AE183" s="175">
        <v>168</v>
      </c>
      <c r="AF183" s="175">
        <v>176</v>
      </c>
      <c r="AG183" s="175">
        <v>193</v>
      </c>
      <c r="AH183" s="175">
        <v>194</v>
      </c>
      <c r="AI183" s="175">
        <v>196</v>
      </c>
      <c r="AJ183" s="175">
        <v>199</v>
      </c>
      <c r="AK183" s="231">
        <f t="shared" si="24"/>
        <v>-3</v>
      </c>
      <c r="AL183" s="232">
        <f t="shared" si="25"/>
        <v>-1.5306122448979591E-2</v>
      </c>
    </row>
    <row r="184" spans="1:38" x14ac:dyDescent="0.25">
      <c r="A184" s="44" t="s">
        <v>267</v>
      </c>
      <c r="B184" s="43" t="s">
        <v>413</v>
      </c>
      <c r="C184" s="40"/>
      <c r="D184" s="175"/>
      <c r="E184" s="40"/>
      <c r="F184" s="192"/>
      <c r="H184" s="44" t="s">
        <v>267</v>
      </c>
      <c r="I184" s="43" t="s">
        <v>413</v>
      </c>
      <c r="J184" s="175"/>
      <c r="K184" s="63">
        <v>168</v>
      </c>
      <c r="L184" s="63"/>
      <c r="M184" s="201"/>
      <c r="O184" s="44" t="s">
        <v>267</v>
      </c>
      <c r="P184" s="43" t="s">
        <v>413</v>
      </c>
      <c r="Q184" s="63">
        <v>168</v>
      </c>
      <c r="R184" s="175">
        <v>170</v>
      </c>
      <c r="S184" s="231">
        <f t="shared" si="28"/>
        <v>-2</v>
      </c>
      <c r="T184" s="232">
        <f t="shared" si="29"/>
        <v>-1.1904761904761904E-2</v>
      </c>
      <c r="V184" s="78" t="s">
        <v>267</v>
      </c>
      <c r="W184" s="43" t="s">
        <v>413</v>
      </c>
      <c r="X184" s="175">
        <v>170</v>
      </c>
      <c r="Y184" s="63">
        <v>173</v>
      </c>
      <c r="Z184" s="241">
        <f t="shared" si="26"/>
        <v>-3</v>
      </c>
      <c r="AA184" s="242">
        <f t="shared" si="27"/>
        <v>-1.7647058823529412E-2</v>
      </c>
      <c r="AC184" s="44" t="s">
        <v>267</v>
      </c>
      <c r="AD184" s="43" t="s">
        <v>413</v>
      </c>
      <c r="AE184" s="175"/>
      <c r="AF184" s="175"/>
      <c r="AG184" s="63">
        <v>168</v>
      </c>
      <c r="AH184" s="175">
        <v>170</v>
      </c>
      <c r="AI184" s="63">
        <v>173</v>
      </c>
      <c r="AJ184" s="175">
        <v>177</v>
      </c>
      <c r="AK184" s="231">
        <f t="shared" si="24"/>
        <v>-4</v>
      </c>
      <c r="AL184" s="232">
        <f t="shared" si="25"/>
        <v>-2.3121387283236993E-2</v>
      </c>
    </row>
    <row r="185" spans="1:38" ht="15.75" thickBot="1" x14ac:dyDescent="0.3">
      <c r="A185" s="42" t="s">
        <v>267</v>
      </c>
      <c r="B185" s="43" t="s">
        <v>270</v>
      </c>
      <c r="C185" s="40">
        <v>91</v>
      </c>
      <c r="D185" s="175">
        <v>73</v>
      </c>
      <c r="E185" s="40">
        <f t="shared" si="32"/>
        <v>18</v>
      </c>
      <c r="F185" s="192">
        <f t="shared" si="33"/>
        <v>0.10975609756097561</v>
      </c>
      <c r="H185" s="42" t="s">
        <v>267</v>
      </c>
      <c r="I185" s="43" t="s">
        <v>270</v>
      </c>
      <c r="J185" s="175">
        <v>73</v>
      </c>
      <c r="K185" s="175">
        <v>71</v>
      </c>
      <c r="L185" s="31">
        <f t="shared" si="30"/>
        <v>2</v>
      </c>
      <c r="M185" s="230">
        <f t="shared" si="31"/>
        <v>2.7397260273972601E-2</v>
      </c>
      <c r="O185" s="42" t="s">
        <v>267</v>
      </c>
      <c r="P185" s="43" t="s">
        <v>270</v>
      </c>
      <c r="Q185" s="175">
        <v>71</v>
      </c>
      <c r="R185" s="175">
        <v>69</v>
      </c>
      <c r="S185" s="231">
        <f t="shared" si="28"/>
        <v>2</v>
      </c>
      <c r="T185" s="232">
        <f t="shared" si="29"/>
        <v>2.8169014084507043E-2</v>
      </c>
      <c r="V185" s="41" t="s">
        <v>267</v>
      </c>
      <c r="W185" s="43" t="s">
        <v>270</v>
      </c>
      <c r="X185" s="175">
        <v>69</v>
      </c>
      <c r="Y185" s="175">
        <v>72</v>
      </c>
      <c r="Z185" s="231">
        <f t="shared" si="26"/>
        <v>-3</v>
      </c>
      <c r="AA185" s="232">
        <f t="shared" si="27"/>
        <v>-4.3478260869565216E-2</v>
      </c>
      <c r="AC185" s="42" t="s">
        <v>267</v>
      </c>
      <c r="AD185" s="43" t="s">
        <v>270</v>
      </c>
      <c r="AE185" s="175">
        <v>91</v>
      </c>
      <c r="AF185" s="175">
        <v>73</v>
      </c>
      <c r="AG185" s="175">
        <v>71</v>
      </c>
      <c r="AH185" s="175">
        <v>69</v>
      </c>
      <c r="AI185" s="175">
        <v>72</v>
      </c>
      <c r="AJ185" s="175">
        <v>73</v>
      </c>
      <c r="AK185" s="231">
        <f t="shared" si="24"/>
        <v>-1</v>
      </c>
      <c r="AL185" s="232">
        <f t="shared" si="25"/>
        <v>-1.3888888888888888E-2</v>
      </c>
    </row>
    <row r="186" spans="1:38" x14ac:dyDescent="0.25">
      <c r="A186" s="291" t="s">
        <v>1</v>
      </c>
      <c r="B186" s="291"/>
      <c r="C186" s="195" t="s">
        <v>11</v>
      </c>
      <c r="D186" s="150" t="s">
        <v>371</v>
      </c>
      <c r="E186" s="196" t="s">
        <v>374</v>
      </c>
      <c r="F186" s="196" t="s">
        <v>376</v>
      </c>
      <c r="H186" s="291" t="s">
        <v>383</v>
      </c>
      <c r="I186" s="291"/>
      <c r="J186" s="150" t="s">
        <v>371</v>
      </c>
      <c r="K186" s="236" t="s">
        <v>371</v>
      </c>
      <c r="L186" s="237" t="s">
        <v>374</v>
      </c>
      <c r="M186" s="233" t="s">
        <v>426</v>
      </c>
      <c r="O186" s="291" t="s">
        <v>430</v>
      </c>
      <c r="Q186" s="280" t="s">
        <v>371</v>
      </c>
      <c r="R186" s="280" t="s">
        <v>371</v>
      </c>
      <c r="S186" s="287" t="s">
        <v>374</v>
      </c>
      <c r="T186" s="237" t="s">
        <v>426</v>
      </c>
      <c r="V186" s="291" t="s">
        <v>436</v>
      </c>
      <c r="W186" s="291"/>
      <c r="X186" s="280" t="s">
        <v>371</v>
      </c>
      <c r="Y186" s="280" t="s">
        <v>371</v>
      </c>
      <c r="Z186" s="287" t="s">
        <v>374</v>
      </c>
      <c r="AA186" s="237" t="s">
        <v>426</v>
      </c>
      <c r="AC186" s="291" t="s">
        <v>507</v>
      </c>
      <c r="AD186" s="291"/>
      <c r="AE186" s="436" t="s">
        <v>11</v>
      </c>
      <c r="AF186" s="150" t="s">
        <v>371</v>
      </c>
      <c r="AG186" s="236" t="s">
        <v>371</v>
      </c>
      <c r="AH186" s="280" t="s">
        <v>371</v>
      </c>
      <c r="AI186" s="280" t="s">
        <v>371</v>
      </c>
      <c r="AJ186" s="289" t="s">
        <v>371</v>
      </c>
      <c r="AK186" s="287" t="s">
        <v>374</v>
      </c>
      <c r="AL186" s="237" t="s">
        <v>426</v>
      </c>
    </row>
    <row r="187" spans="1:38" x14ac:dyDescent="0.25">
      <c r="A187" s="291" t="s">
        <v>377</v>
      </c>
      <c r="B187" s="291"/>
      <c r="C187" s="197" t="s">
        <v>20</v>
      </c>
      <c r="D187" s="158" t="s">
        <v>13</v>
      </c>
      <c r="E187" s="15" t="s">
        <v>375</v>
      </c>
      <c r="F187" s="15" t="s">
        <v>374</v>
      </c>
      <c r="H187" s="291" t="s">
        <v>384</v>
      </c>
      <c r="I187" s="291"/>
      <c r="J187" s="158" t="s">
        <v>13</v>
      </c>
      <c r="K187" s="229" t="s">
        <v>13</v>
      </c>
      <c r="L187" s="238" t="s">
        <v>424</v>
      </c>
      <c r="M187" s="234" t="s">
        <v>424</v>
      </c>
      <c r="O187" s="291" t="s">
        <v>361</v>
      </c>
      <c r="Q187" s="229" t="s">
        <v>13</v>
      </c>
      <c r="R187" s="229" t="s">
        <v>423</v>
      </c>
      <c r="S187" s="265" t="s">
        <v>424</v>
      </c>
      <c r="T187" s="265" t="s">
        <v>424</v>
      </c>
      <c r="V187" s="291" t="s">
        <v>437</v>
      </c>
      <c r="W187" s="291"/>
      <c r="X187" s="229" t="s">
        <v>423</v>
      </c>
      <c r="Y187" s="229" t="s">
        <v>423</v>
      </c>
      <c r="Z187" s="265" t="s">
        <v>424</v>
      </c>
      <c r="AA187" s="265" t="s">
        <v>424</v>
      </c>
      <c r="AC187" s="291" t="s">
        <v>508</v>
      </c>
      <c r="AD187" s="291"/>
      <c r="AE187" s="437" t="s">
        <v>20</v>
      </c>
      <c r="AF187" s="158" t="s">
        <v>13</v>
      </c>
      <c r="AG187" s="229" t="s">
        <v>13</v>
      </c>
      <c r="AH187" s="229" t="s">
        <v>423</v>
      </c>
      <c r="AI187" s="229" t="s">
        <v>423</v>
      </c>
      <c r="AJ187" s="158" t="s">
        <v>423</v>
      </c>
      <c r="AK187" s="265" t="s">
        <v>424</v>
      </c>
      <c r="AL187" s="265" t="s">
        <v>424</v>
      </c>
    </row>
    <row r="188" spans="1:38" x14ac:dyDescent="0.25">
      <c r="A188" s="291" t="s">
        <v>361</v>
      </c>
      <c r="B188" s="291"/>
      <c r="C188" s="197" t="s">
        <v>28</v>
      </c>
      <c r="D188" s="158" t="s">
        <v>372</v>
      </c>
      <c r="E188" s="15" t="s">
        <v>371</v>
      </c>
      <c r="F188" s="15" t="s">
        <v>371</v>
      </c>
      <c r="H188" s="291" t="s">
        <v>361</v>
      </c>
      <c r="I188" s="291"/>
      <c r="J188" s="158" t="s">
        <v>372</v>
      </c>
      <c r="K188" s="229" t="s">
        <v>372</v>
      </c>
      <c r="L188" s="238" t="s">
        <v>425</v>
      </c>
      <c r="M188" s="234" t="s">
        <v>425</v>
      </c>
      <c r="Q188" s="229" t="s">
        <v>372</v>
      </c>
      <c r="R188" s="229" t="s">
        <v>372</v>
      </c>
      <c r="S188" s="265" t="s">
        <v>425</v>
      </c>
      <c r="T188" s="265" t="s">
        <v>425</v>
      </c>
      <c r="V188" s="301" t="s">
        <v>361</v>
      </c>
      <c r="W188" s="291"/>
      <c r="X188" s="229" t="s">
        <v>372</v>
      </c>
      <c r="Y188" s="229" t="s">
        <v>372</v>
      </c>
      <c r="Z188" s="265" t="s">
        <v>425</v>
      </c>
      <c r="AA188" s="265" t="s">
        <v>425</v>
      </c>
      <c r="AC188" s="291" t="s">
        <v>361</v>
      </c>
      <c r="AD188" s="291"/>
      <c r="AE188" s="437" t="s">
        <v>28</v>
      </c>
      <c r="AF188" s="158" t="s">
        <v>372</v>
      </c>
      <c r="AG188" s="229" t="s">
        <v>372</v>
      </c>
      <c r="AH188" s="229" t="s">
        <v>372</v>
      </c>
      <c r="AI188" s="229" t="s">
        <v>372</v>
      </c>
      <c r="AJ188" s="158" t="s">
        <v>372</v>
      </c>
      <c r="AK188" s="265" t="s">
        <v>425</v>
      </c>
      <c r="AL188" s="265" t="s">
        <v>425</v>
      </c>
    </row>
    <row r="189" spans="1:38" x14ac:dyDescent="0.25">
      <c r="A189" s="291"/>
      <c r="B189" s="291"/>
      <c r="C189" s="198" t="s">
        <v>32</v>
      </c>
      <c r="D189" s="158" t="s">
        <v>27</v>
      </c>
      <c r="E189" s="125">
        <v>42562</v>
      </c>
      <c r="F189" s="125">
        <v>42562</v>
      </c>
      <c r="H189" s="291"/>
      <c r="I189" s="291"/>
      <c r="J189" s="158" t="s">
        <v>27</v>
      </c>
      <c r="K189" s="229" t="s">
        <v>27</v>
      </c>
      <c r="L189" s="239">
        <v>42602</v>
      </c>
      <c r="M189" s="235">
        <v>42602</v>
      </c>
      <c r="Q189" s="229" t="s">
        <v>27</v>
      </c>
      <c r="R189" s="229" t="s">
        <v>27</v>
      </c>
      <c r="S189" s="278">
        <v>42710</v>
      </c>
      <c r="T189" s="278">
        <v>42710</v>
      </c>
      <c r="V189" s="291"/>
      <c r="W189" s="291"/>
      <c r="X189" s="229" t="s">
        <v>27</v>
      </c>
      <c r="Y189" s="229" t="s">
        <v>27</v>
      </c>
      <c r="Z189" s="278">
        <v>42741</v>
      </c>
      <c r="AA189" s="278">
        <v>42741</v>
      </c>
      <c r="AC189" s="291"/>
      <c r="AD189" s="291"/>
      <c r="AE189" s="438" t="s">
        <v>32</v>
      </c>
      <c r="AF189" s="158" t="s">
        <v>27</v>
      </c>
      <c r="AG189" s="229" t="s">
        <v>27</v>
      </c>
      <c r="AH189" s="229" t="s">
        <v>27</v>
      </c>
      <c r="AI189" s="229" t="s">
        <v>27</v>
      </c>
      <c r="AJ189" s="158" t="s">
        <v>27</v>
      </c>
      <c r="AK189" s="278">
        <v>42763</v>
      </c>
      <c r="AL189" s="278">
        <v>42763</v>
      </c>
    </row>
    <row r="190" spans="1:38" ht="15.75" thickBot="1" x14ac:dyDescent="0.3">
      <c r="A190" s="302" t="s">
        <v>33</v>
      </c>
      <c r="B190" s="267" t="s">
        <v>34</v>
      </c>
      <c r="C190" s="25">
        <v>42562</v>
      </c>
      <c r="D190" s="199">
        <v>42602</v>
      </c>
      <c r="E190" s="21">
        <v>42602</v>
      </c>
      <c r="F190" s="200">
        <v>42602</v>
      </c>
      <c r="H190" s="266" t="s">
        <v>33</v>
      </c>
      <c r="I190" s="267" t="s">
        <v>34</v>
      </c>
      <c r="J190" s="199">
        <v>42602</v>
      </c>
      <c r="K190" s="199">
        <v>42710</v>
      </c>
      <c r="L190" s="240">
        <v>42710</v>
      </c>
      <c r="M190" s="240">
        <v>42710</v>
      </c>
      <c r="O190" s="266" t="s">
        <v>33</v>
      </c>
      <c r="P190" s="267" t="s">
        <v>34</v>
      </c>
      <c r="Q190" s="276">
        <v>42710</v>
      </c>
      <c r="R190" s="279">
        <v>42741</v>
      </c>
      <c r="S190" s="277">
        <v>42741</v>
      </c>
      <c r="T190" s="277">
        <v>42741</v>
      </c>
      <c r="V190" s="302" t="s">
        <v>33</v>
      </c>
      <c r="W190" s="267" t="s">
        <v>34</v>
      </c>
      <c r="X190" s="279">
        <v>42741</v>
      </c>
      <c r="Y190" s="279">
        <v>42763</v>
      </c>
      <c r="Z190" s="277">
        <v>42763</v>
      </c>
      <c r="AA190" s="277">
        <v>42763</v>
      </c>
      <c r="AC190" s="302" t="s">
        <v>33</v>
      </c>
      <c r="AD190" s="267" t="s">
        <v>34</v>
      </c>
      <c r="AE190" s="199">
        <v>42562</v>
      </c>
      <c r="AF190" s="199">
        <v>42602</v>
      </c>
      <c r="AG190" s="199">
        <v>42710</v>
      </c>
      <c r="AH190" s="279">
        <v>42741</v>
      </c>
      <c r="AI190" s="279">
        <v>42763</v>
      </c>
      <c r="AJ190" s="276">
        <v>42798</v>
      </c>
      <c r="AK190" s="277">
        <v>42798</v>
      </c>
      <c r="AL190" s="277">
        <v>42798</v>
      </c>
    </row>
    <row r="191" spans="1:38" x14ac:dyDescent="0.25">
      <c r="A191" s="50" t="s">
        <v>267</v>
      </c>
      <c r="B191" s="28" t="s">
        <v>151</v>
      </c>
      <c r="C191" s="40">
        <v>62</v>
      </c>
      <c r="D191" s="175">
        <v>83</v>
      </c>
      <c r="E191" s="40">
        <f t="shared" ref="E191:E216" si="34">+C191-D191</f>
        <v>-21</v>
      </c>
      <c r="F191" s="192">
        <f t="shared" ref="F191:F216" si="35">+E191/(C191+D191)</f>
        <v>-0.14482758620689656</v>
      </c>
      <c r="H191" s="50" t="s">
        <v>267</v>
      </c>
      <c r="I191" s="28" t="s">
        <v>151</v>
      </c>
      <c r="J191" s="175">
        <v>83</v>
      </c>
      <c r="K191" s="175">
        <v>81</v>
      </c>
      <c r="L191" s="31">
        <f t="shared" si="30"/>
        <v>2</v>
      </c>
      <c r="M191" s="230">
        <f t="shared" si="31"/>
        <v>2.4096385542168676E-2</v>
      </c>
      <c r="O191" s="50" t="s">
        <v>267</v>
      </c>
      <c r="P191" s="28" t="s">
        <v>151</v>
      </c>
      <c r="Q191" s="175">
        <v>81</v>
      </c>
      <c r="R191" s="175">
        <v>82</v>
      </c>
      <c r="S191" s="231">
        <f t="shared" si="28"/>
        <v>-1</v>
      </c>
      <c r="T191" s="232">
        <f t="shared" si="29"/>
        <v>-1.2345679012345678E-2</v>
      </c>
      <c r="V191" s="44" t="s">
        <v>267</v>
      </c>
      <c r="W191" s="28" t="s">
        <v>151</v>
      </c>
      <c r="X191" s="175">
        <v>82</v>
      </c>
      <c r="Y191" s="175">
        <v>84</v>
      </c>
      <c r="Z191" s="231">
        <f t="shared" si="26"/>
        <v>-2</v>
      </c>
      <c r="AA191" s="232">
        <f t="shared" si="27"/>
        <v>-2.4390243902439025E-2</v>
      </c>
      <c r="AC191" s="50" t="s">
        <v>267</v>
      </c>
      <c r="AD191" s="28" t="s">
        <v>151</v>
      </c>
      <c r="AE191" s="175">
        <v>62</v>
      </c>
      <c r="AF191" s="175">
        <v>83</v>
      </c>
      <c r="AG191" s="175">
        <v>81</v>
      </c>
      <c r="AH191" s="175">
        <v>82</v>
      </c>
      <c r="AI191" s="175">
        <v>84</v>
      </c>
      <c r="AJ191" s="175">
        <v>80</v>
      </c>
      <c r="AK191" s="231">
        <f t="shared" si="24"/>
        <v>4</v>
      </c>
      <c r="AL191" s="232">
        <f t="shared" si="25"/>
        <v>4.7619047619047616E-2</v>
      </c>
    </row>
    <row r="192" spans="1:38" x14ac:dyDescent="0.25">
      <c r="A192" s="27" t="s">
        <v>272</v>
      </c>
      <c r="B192" s="28" t="s">
        <v>273</v>
      </c>
      <c r="C192" s="40">
        <v>103</v>
      </c>
      <c r="D192" s="175">
        <v>136</v>
      </c>
      <c r="E192" s="40">
        <f t="shared" si="34"/>
        <v>-33</v>
      </c>
      <c r="F192" s="192">
        <f t="shared" si="35"/>
        <v>-0.13807531380753138</v>
      </c>
      <c r="H192" s="27" t="s">
        <v>272</v>
      </c>
      <c r="I192" s="28" t="s">
        <v>273</v>
      </c>
      <c r="J192" s="175">
        <v>136</v>
      </c>
      <c r="K192" s="175">
        <v>152</v>
      </c>
      <c r="L192" s="31">
        <f t="shared" si="30"/>
        <v>-16</v>
      </c>
      <c r="M192" s="230">
        <f t="shared" si="31"/>
        <v>-0.11764705882352941</v>
      </c>
      <c r="O192" s="27" t="s">
        <v>272</v>
      </c>
      <c r="P192" s="28" t="s">
        <v>273</v>
      </c>
      <c r="Q192" s="175">
        <v>152</v>
      </c>
      <c r="R192" s="175">
        <v>154</v>
      </c>
      <c r="S192" s="231">
        <f t="shared" si="28"/>
        <v>-2</v>
      </c>
      <c r="T192" s="232">
        <f t="shared" si="29"/>
        <v>-1.3157894736842105E-2</v>
      </c>
      <c r="V192" s="27" t="s">
        <v>272</v>
      </c>
      <c r="W192" s="28" t="s">
        <v>273</v>
      </c>
      <c r="X192" s="175">
        <v>154</v>
      </c>
      <c r="Y192" s="175">
        <v>157</v>
      </c>
      <c r="Z192" s="231">
        <f t="shared" si="26"/>
        <v>-3</v>
      </c>
      <c r="AA192" s="232">
        <f t="shared" si="27"/>
        <v>-1.948051948051948E-2</v>
      </c>
      <c r="AC192" s="27" t="s">
        <v>272</v>
      </c>
      <c r="AD192" s="28" t="s">
        <v>273</v>
      </c>
      <c r="AE192" s="175">
        <v>103</v>
      </c>
      <c r="AF192" s="175">
        <v>136</v>
      </c>
      <c r="AG192" s="175">
        <v>152</v>
      </c>
      <c r="AH192" s="175">
        <v>154</v>
      </c>
      <c r="AI192" s="175">
        <v>157</v>
      </c>
      <c r="AJ192" s="63">
        <v>132</v>
      </c>
      <c r="AK192" s="241">
        <f t="shared" si="24"/>
        <v>25</v>
      </c>
      <c r="AL192" s="242">
        <f t="shared" si="25"/>
        <v>0.15923566878980891</v>
      </c>
    </row>
    <row r="193" spans="1:38" x14ac:dyDescent="0.25">
      <c r="A193" s="60" t="s">
        <v>274</v>
      </c>
      <c r="B193" s="28" t="s">
        <v>275</v>
      </c>
      <c r="C193" s="40">
        <v>50</v>
      </c>
      <c r="D193" s="175">
        <v>73</v>
      </c>
      <c r="E193" s="40">
        <f t="shared" si="34"/>
        <v>-23</v>
      </c>
      <c r="F193" s="192">
        <f t="shared" si="35"/>
        <v>-0.18699186991869918</v>
      </c>
      <c r="H193" s="60" t="s">
        <v>274</v>
      </c>
      <c r="I193" s="28" t="s">
        <v>275</v>
      </c>
      <c r="J193" s="175">
        <v>73</v>
      </c>
      <c r="K193" s="175">
        <v>71</v>
      </c>
      <c r="L193" s="31">
        <f t="shared" si="30"/>
        <v>2</v>
      </c>
      <c r="M193" s="230">
        <f t="shared" si="31"/>
        <v>2.7397260273972601E-2</v>
      </c>
      <c r="O193" s="60" t="s">
        <v>274</v>
      </c>
      <c r="P193" s="28" t="s">
        <v>275</v>
      </c>
      <c r="Q193" s="175">
        <v>71</v>
      </c>
      <c r="R193" s="175">
        <v>68</v>
      </c>
      <c r="S193" s="231">
        <f t="shared" si="28"/>
        <v>3</v>
      </c>
      <c r="T193" s="232">
        <f t="shared" si="29"/>
        <v>4.2253521126760563E-2</v>
      </c>
      <c r="V193" s="44" t="s">
        <v>274</v>
      </c>
      <c r="W193" s="28" t="s">
        <v>275</v>
      </c>
      <c r="X193" s="175">
        <v>68</v>
      </c>
      <c r="Y193" s="175">
        <v>70</v>
      </c>
      <c r="Z193" s="231">
        <f t="shared" si="26"/>
        <v>-2</v>
      </c>
      <c r="AA193" s="232">
        <f t="shared" si="27"/>
        <v>-2.9411764705882353E-2</v>
      </c>
      <c r="AC193" s="60" t="s">
        <v>274</v>
      </c>
      <c r="AD193" s="28" t="s">
        <v>275</v>
      </c>
      <c r="AE193" s="175">
        <v>50</v>
      </c>
      <c r="AF193" s="175">
        <v>73</v>
      </c>
      <c r="AG193" s="175">
        <v>71</v>
      </c>
      <c r="AH193" s="175">
        <v>68</v>
      </c>
      <c r="AI193" s="175">
        <v>70</v>
      </c>
      <c r="AJ193" s="175">
        <v>68</v>
      </c>
      <c r="AK193" s="231">
        <f t="shared" si="24"/>
        <v>2</v>
      </c>
      <c r="AL193" s="232">
        <f t="shared" si="25"/>
        <v>2.8571428571428571E-2</v>
      </c>
    </row>
    <row r="194" spans="1:38" x14ac:dyDescent="0.25">
      <c r="A194" s="60" t="s">
        <v>274</v>
      </c>
      <c r="B194" s="28" t="s">
        <v>276</v>
      </c>
      <c r="C194" s="40">
        <v>91</v>
      </c>
      <c r="D194" s="175">
        <v>107</v>
      </c>
      <c r="E194" s="40">
        <f t="shared" si="34"/>
        <v>-16</v>
      </c>
      <c r="F194" s="192">
        <f t="shared" si="35"/>
        <v>-8.0808080808080815E-2</v>
      </c>
      <c r="H194" s="60" t="s">
        <v>274</v>
      </c>
      <c r="I194" s="28" t="s">
        <v>276</v>
      </c>
      <c r="J194" s="175">
        <v>107</v>
      </c>
      <c r="K194" s="175">
        <v>108</v>
      </c>
      <c r="L194" s="31">
        <f t="shared" si="30"/>
        <v>-1</v>
      </c>
      <c r="M194" s="230">
        <f t="shared" si="31"/>
        <v>-9.3457943925233638E-3</v>
      </c>
      <c r="O194" s="60" t="s">
        <v>274</v>
      </c>
      <c r="P194" s="28" t="s">
        <v>276</v>
      </c>
      <c r="Q194" s="175">
        <v>108</v>
      </c>
      <c r="R194" s="175">
        <v>108</v>
      </c>
      <c r="S194" s="231">
        <f t="shared" si="28"/>
        <v>0</v>
      </c>
      <c r="T194" s="232">
        <f t="shared" si="29"/>
        <v>0</v>
      </c>
      <c r="V194" s="44" t="s">
        <v>274</v>
      </c>
      <c r="W194" s="28" t="s">
        <v>276</v>
      </c>
      <c r="X194" s="175">
        <v>108</v>
      </c>
      <c r="Y194" s="175">
        <v>111</v>
      </c>
      <c r="Z194" s="231">
        <f t="shared" si="26"/>
        <v>-3</v>
      </c>
      <c r="AA194" s="232">
        <f t="shared" si="27"/>
        <v>-2.7777777777777776E-2</v>
      </c>
      <c r="AC194" s="60" t="s">
        <v>274</v>
      </c>
      <c r="AD194" s="28" t="s">
        <v>276</v>
      </c>
      <c r="AE194" s="175">
        <v>91</v>
      </c>
      <c r="AF194" s="175">
        <v>107</v>
      </c>
      <c r="AG194" s="175">
        <v>108</v>
      </c>
      <c r="AH194" s="175">
        <v>108</v>
      </c>
      <c r="AI194" s="175">
        <v>111</v>
      </c>
      <c r="AJ194" s="175">
        <v>111</v>
      </c>
      <c r="AK194" s="231">
        <f t="shared" si="24"/>
        <v>0</v>
      </c>
      <c r="AL194" s="232">
        <f t="shared" si="25"/>
        <v>0</v>
      </c>
    </row>
    <row r="195" spans="1:38" x14ac:dyDescent="0.25">
      <c r="A195" s="60" t="s">
        <v>277</v>
      </c>
      <c r="B195" s="28" t="s">
        <v>278</v>
      </c>
      <c r="C195" s="40">
        <v>54</v>
      </c>
      <c r="D195" s="175">
        <v>57</v>
      </c>
      <c r="E195" s="40">
        <f t="shared" si="34"/>
        <v>-3</v>
      </c>
      <c r="F195" s="192">
        <f t="shared" si="35"/>
        <v>-2.7027027027027029E-2</v>
      </c>
      <c r="H195" s="60" t="s">
        <v>277</v>
      </c>
      <c r="I195" s="28" t="s">
        <v>365</v>
      </c>
      <c r="J195" s="175">
        <v>57</v>
      </c>
      <c r="K195" s="175">
        <v>57</v>
      </c>
      <c r="L195" s="31">
        <f t="shared" si="30"/>
        <v>0</v>
      </c>
      <c r="M195" s="230">
        <f t="shared" si="31"/>
        <v>0</v>
      </c>
      <c r="O195" s="60" t="s">
        <v>277</v>
      </c>
      <c r="P195" s="28" t="s">
        <v>365</v>
      </c>
      <c r="Q195" s="175">
        <v>57</v>
      </c>
      <c r="R195" s="175">
        <v>52</v>
      </c>
      <c r="S195" s="231">
        <f t="shared" si="28"/>
        <v>5</v>
      </c>
      <c r="T195" s="232">
        <f t="shared" si="29"/>
        <v>8.771929824561403E-2</v>
      </c>
      <c r="V195" s="44" t="s">
        <v>277</v>
      </c>
      <c r="W195" s="28" t="s">
        <v>365</v>
      </c>
      <c r="X195" s="175">
        <v>52</v>
      </c>
      <c r="Y195" s="175">
        <v>52</v>
      </c>
      <c r="Z195" s="231">
        <f t="shared" si="26"/>
        <v>0</v>
      </c>
      <c r="AA195" s="232">
        <f t="shared" si="27"/>
        <v>0</v>
      </c>
      <c r="AC195" s="60" t="s">
        <v>277</v>
      </c>
      <c r="AD195" s="28" t="s">
        <v>278</v>
      </c>
      <c r="AE195" s="175">
        <v>54</v>
      </c>
      <c r="AF195" s="175">
        <v>57</v>
      </c>
      <c r="AG195" s="175">
        <v>57</v>
      </c>
      <c r="AH195" s="175">
        <v>52</v>
      </c>
      <c r="AI195" s="175">
        <v>52</v>
      </c>
      <c r="AJ195" s="175">
        <v>50</v>
      </c>
      <c r="AK195" s="231">
        <f t="shared" si="24"/>
        <v>2</v>
      </c>
      <c r="AL195" s="232">
        <f t="shared" si="25"/>
        <v>3.8461538461538464E-2</v>
      </c>
    </row>
    <row r="196" spans="1:38" x14ac:dyDescent="0.25">
      <c r="A196" s="41" t="s">
        <v>277</v>
      </c>
      <c r="B196" s="43" t="s">
        <v>279</v>
      </c>
      <c r="C196" s="40">
        <v>101</v>
      </c>
      <c r="D196" s="175">
        <v>116</v>
      </c>
      <c r="E196" s="40">
        <f t="shared" si="34"/>
        <v>-15</v>
      </c>
      <c r="F196" s="192">
        <f t="shared" si="35"/>
        <v>-6.9124423963133647E-2</v>
      </c>
      <c r="H196" s="41" t="s">
        <v>277</v>
      </c>
      <c r="I196" s="43" t="s">
        <v>414</v>
      </c>
      <c r="J196" s="175">
        <v>116</v>
      </c>
      <c r="K196" s="175">
        <v>120</v>
      </c>
      <c r="L196" s="31">
        <f t="shared" si="30"/>
        <v>-4</v>
      </c>
      <c r="M196" s="230">
        <f t="shared" si="31"/>
        <v>-3.4482758620689655E-2</v>
      </c>
      <c r="O196" s="41" t="s">
        <v>277</v>
      </c>
      <c r="P196" s="43" t="s">
        <v>414</v>
      </c>
      <c r="Q196" s="175">
        <v>120</v>
      </c>
      <c r="R196" s="175">
        <v>121</v>
      </c>
      <c r="S196" s="231">
        <f t="shared" si="28"/>
        <v>-1</v>
      </c>
      <c r="T196" s="232">
        <f t="shared" si="29"/>
        <v>-8.3333333333333332E-3</v>
      </c>
      <c r="V196" s="59" t="s">
        <v>277</v>
      </c>
      <c r="W196" s="43" t="s">
        <v>414</v>
      </c>
      <c r="X196" s="175">
        <v>121</v>
      </c>
      <c r="Y196" s="175">
        <v>123</v>
      </c>
      <c r="Z196" s="231">
        <f t="shared" si="26"/>
        <v>-2</v>
      </c>
      <c r="AA196" s="232">
        <f t="shared" si="27"/>
        <v>-1.6528925619834711E-2</v>
      </c>
      <c r="AC196" s="41" t="s">
        <v>277</v>
      </c>
      <c r="AD196" s="43" t="s">
        <v>279</v>
      </c>
      <c r="AE196" s="175">
        <v>101</v>
      </c>
      <c r="AF196" s="175">
        <v>116</v>
      </c>
      <c r="AG196" s="175">
        <v>120</v>
      </c>
      <c r="AH196" s="175">
        <v>121</v>
      </c>
      <c r="AI196" s="175">
        <v>123</v>
      </c>
      <c r="AJ196" s="175">
        <v>122</v>
      </c>
      <c r="AK196" s="231">
        <f t="shared" si="24"/>
        <v>1</v>
      </c>
      <c r="AL196" s="232">
        <f t="shared" si="25"/>
        <v>8.130081300813009E-3</v>
      </c>
    </row>
    <row r="197" spans="1:38" x14ac:dyDescent="0.25">
      <c r="A197" s="44" t="s">
        <v>280</v>
      </c>
      <c r="B197" s="28" t="s">
        <v>281</v>
      </c>
      <c r="C197" s="40">
        <v>38</v>
      </c>
      <c r="D197" s="175">
        <v>30</v>
      </c>
      <c r="E197" s="40">
        <f t="shared" si="34"/>
        <v>8</v>
      </c>
      <c r="F197" s="192">
        <f t="shared" si="35"/>
        <v>0.11764705882352941</v>
      </c>
      <c r="H197" s="44" t="s">
        <v>280</v>
      </c>
      <c r="I197" s="28" t="s">
        <v>281</v>
      </c>
      <c r="J197" s="175">
        <v>30</v>
      </c>
      <c r="K197" s="63">
        <v>31</v>
      </c>
      <c r="L197" s="63">
        <f t="shared" si="30"/>
        <v>-1</v>
      </c>
      <c r="M197" s="201">
        <f t="shared" si="31"/>
        <v>-3.3333333333333333E-2</v>
      </c>
      <c r="O197" s="44" t="s">
        <v>280</v>
      </c>
      <c r="P197" s="28" t="s">
        <v>281</v>
      </c>
      <c r="Q197" s="63">
        <v>31</v>
      </c>
      <c r="R197" s="175">
        <v>31</v>
      </c>
      <c r="S197" s="231">
        <f t="shared" si="28"/>
        <v>0</v>
      </c>
      <c r="T197" s="232">
        <f t="shared" si="29"/>
        <v>0</v>
      </c>
      <c r="V197" s="78" t="s">
        <v>280</v>
      </c>
      <c r="W197" s="28" t="s">
        <v>281</v>
      </c>
      <c r="X197" s="175">
        <v>31</v>
      </c>
      <c r="Y197" s="63">
        <v>39</v>
      </c>
      <c r="Z197" s="241">
        <f t="shared" si="26"/>
        <v>-8</v>
      </c>
      <c r="AA197" s="242">
        <f t="shared" si="27"/>
        <v>-0.25806451612903225</v>
      </c>
      <c r="AC197" s="44" t="s">
        <v>280</v>
      </c>
      <c r="AD197" s="28" t="s">
        <v>281</v>
      </c>
      <c r="AE197" s="175">
        <v>38</v>
      </c>
      <c r="AF197" s="175">
        <v>30</v>
      </c>
      <c r="AG197" s="63">
        <v>31</v>
      </c>
      <c r="AH197" s="175">
        <v>31</v>
      </c>
      <c r="AI197" s="63">
        <v>39</v>
      </c>
      <c r="AJ197" s="175">
        <v>39</v>
      </c>
      <c r="AK197" s="231">
        <f t="shared" si="24"/>
        <v>0</v>
      </c>
      <c r="AL197" s="232">
        <f t="shared" si="25"/>
        <v>0</v>
      </c>
    </row>
    <row r="198" spans="1:38" x14ac:dyDescent="0.25">
      <c r="A198" s="105" t="s">
        <v>282</v>
      </c>
      <c r="B198" s="106" t="s">
        <v>107</v>
      </c>
      <c r="C198" s="40">
        <v>57</v>
      </c>
      <c r="D198" s="175">
        <v>48</v>
      </c>
      <c r="E198" s="40">
        <f t="shared" si="34"/>
        <v>9</v>
      </c>
      <c r="F198" s="192">
        <f t="shared" si="35"/>
        <v>8.5714285714285715E-2</v>
      </c>
      <c r="H198" s="105" t="s">
        <v>282</v>
      </c>
      <c r="I198" s="106" t="s">
        <v>107</v>
      </c>
      <c r="J198" s="175">
        <v>48</v>
      </c>
      <c r="K198" s="175">
        <v>46</v>
      </c>
      <c r="L198" s="31">
        <f t="shared" si="30"/>
        <v>2</v>
      </c>
      <c r="M198" s="230">
        <f t="shared" si="31"/>
        <v>4.1666666666666664E-2</v>
      </c>
      <c r="O198" s="105" t="s">
        <v>282</v>
      </c>
      <c r="P198" s="106" t="s">
        <v>107</v>
      </c>
      <c r="Q198" s="175">
        <v>46</v>
      </c>
      <c r="R198" s="175">
        <v>42</v>
      </c>
      <c r="S198" s="231">
        <f t="shared" si="28"/>
        <v>4</v>
      </c>
      <c r="T198" s="232">
        <f t="shared" si="29"/>
        <v>8.6956521739130432E-2</v>
      </c>
      <c r="V198" s="290" t="s">
        <v>282</v>
      </c>
      <c r="W198" s="106" t="s">
        <v>107</v>
      </c>
      <c r="X198" s="175">
        <v>42</v>
      </c>
      <c r="Y198" s="175">
        <v>43</v>
      </c>
      <c r="Z198" s="231">
        <f t="shared" si="26"/>
        <v>-1</v>
      </c>
      <c r="AA198" s="232">
        <f t="shared" si="27"/>
        <v>-2.3809523809523808E-2</v>
      </c>
      <c r="AC198" s="105" t="s">
        <v>282</v>
      </c>
      <c r="AD198" s="106" t="s">
        <v>107</v>
      </c>
      <c r="AE198" s="175">
        <v>57</v>
      </c>
      <c r="AF198" s="175">
        <v>48</v>
      </c>
      <c r="AG198" s="175">
        <v>46</v>
      </c>
      <c r="AH198" s="175">
        <v>42</v>
      </c>
      <c r="AI198" s="175">
        <v>43</v>
      </c>
      <c r="AJ198" s="175">
        <v>43</v>
      </c>
      <c r="AK198" s="231">
        <f t="shared" si="24"/>
        <v>0</v>
      </c>
      <c r="AL198" s="232">
        <f t="shared" si="25"/>
        <v>0</v>
      </c>
    </row>
    <row r="199" spans="1:38" x14ac:dyDescent="0.25">
      <c r="A199" s="107" t="s">
        <v>282</v>
      </c>
      <c r="B199" s="97" t="s">
        <v>159</v>
      </c>
      <c r="C199" s="40">
        <v>132</v>
      </c>
      <c r="D199" s="175">
        <v>145</v>
      </c>
      <c r="E199" s="40">
        <f t="shared" si="34"/>
        <v>-13</v>
      </c>
      <c r="F199" s="192">
        <f t="shared" si="35"/>
        <v>-4.6931407942238268E-2</v>
      </c>
      <c r="H199" s="107" t="s">
        <v>282</v>
      </c>
      <c r="I199" s="97" t="s">
        <v>159</v>
      </c>
      <c r="J199" s="175">
        <v>145</v>
      </c>
      <c r="K199" s="175">
        <v>146</v>
      </c>
      <c r="L199" s="31">
        <f t="shared" si="30"/>
        <v>-1</v>
      </c>
      <c r="M199" s="230">
        <f t="shared" si="31"/>
        <v>-6.8965517241379309E-3</v>
      </c>
      <c r="O199" s="107" t="s">
        <v>282</v>
      </c>
      <c r="P199" s="97" t="s">
        <v>159</v>
      </c>
      <c r="Q199" s="175">
        <v>146</v>
      </c>
      <c r="R199" s="175">
        <v>148</v>
      </c>
      <c r="S199" s="231">
        <f t="shared" si="28"/>
        <v>-2</v>
      </c>
      <c r="T199" s="232">
        <f t="shared" si="29"/>
        <v>-1.3698630136986301E-2</v>
      </c>
      <c r="V199" s="107" t="s">
        <v>282</v>
      </c>
      <c r="W199" s="97" t="s">
        <v>159</v>
      </c>
      <c r="X199" s="175">
        <v>148</v>
      </c>
      <c r="Y199" s="175">
        <v>150</v>
      </c>
      <c r="Z199" s="231">
        <f t="shared" si="26"/>
        <v>-2</v>
      </c>
      <c r="AA199" s="232">
        <f t="shared" si="27"/>
        <v>-1.3513513513513514E-2</v>
      </c>
      <c r="AC199" s="107" t="s">
        <v>282</v>
      </c>
      <c r="AD199" s="97" t="s">
        <v>159</v>
      </c>
      <c r="AE199" s="175">
        <v>132</v>
      </c>
      <c r="AF199" s="175">
        <v>145</v>
      </c>
      <c r="AG199" s="175">
        <v>146</v>
      </c>
      <c r="AH199" s="175">
        <v>148</v>
      </c>
      <c r="AI199" s="175">
        <v>150</v>
      </c>
      <c r="AJ199" s="175">
        <v>155</v>
      </c>
      <c r="AK199" s="231">
        <f t="shared" si="24"/>
        <v>-5</v>
      </c>
      <c r="AL199" s="232">
        <f t="shared" si="25"/>
        <v>-3.3333333333333333E-2</v>
      </c>
    </row>
    <row r="200" spans="1:38" x14ac:dyDescent="0.25">
      <c r="A200" s="59" t="s">
        <v>283</v>
      </c>
      <c r="B200" s="28" t="s">
        <v>284</v>
      </c>
      <c r="C200" s="40">
        <v>9</v>
      </c>
      <c r="D200" s="175">
        <v>11</v>
      </c>
      <c r="E200" s="40">
        <f t="shared" si="34"/>
        <v>-2</v>
      </c>
      <c r="F200" s="192">
        <f t="shared" si="35"/>
        <v>-0.1</v>
      </c>
      <c r="H200" s="59" t="s">
        <v>283</v>
      </c>
      <c r="I200" s="28" t="s">
        <v>284</v>
      </c>
      <c r="J200" s="175">
        <v>11</v>
      </c>
      <c r="K200" s="175">
        <v>11</v>
      </c>
      <c r="L200" s="31">
        <f t="shared" si="30"/>
        <v>0</v>
      </c>
      <c r="M200" s="230">
        <f t="shared" si="31"/>
        <v>0</v>
      </c>
      <c r="O200" s="59" t="s">
        <v>283</v>
      </c>
      <c r="P200" s="28" t="s">
        <v>284</v>
      </c>
      <c r="Q200" s="175">
        <v>11</v>
      </c>
      <c r="R200" s="175">
        <v>10</v>
      </c>
      <c r="S200" s="231">
        <f t="shared" si="28"/>
        <v>1</v>
      </c>
      <c r="T200" s="232">
        <f t="shared" si="29"/>
        <v>9.0909090909090912E-2</v>
      </c>
      <c r="V200" s="27" t="s">
        <v>283</v>
      </c>
      <c r="W200" s="28" t="s">
        <v>284</v>
      </c>
      <c r="X200" s="175">
        <v>10</v>
      </c>
      <c r="Y200" s="175">
        <v>11</v>
      </c>
      <c r="Z200" s="231">
        <f t="shared" si="26"/>
        <v>-1</v>
      </c>
      <c r="AA200" s="232">
        <f t="shared" si="27"/>
        <v>-0.1</v>
      </c>
      <c r="AC200" s="59" t="s">
        <v>283</v>
      </c>
      <c r="AD200" s="28" t="s">
        <v>284</v>
      </c>
      <c r="AE200" s="175">
        <v>9</v>
      </c>
      <c r="AF200" s="175">
        <v>11</v>
      </c>
      <c r="AG200" s="175">
        <v>11</v>
      </c>
      <c r="AH200" s="175">
        <v>10</v>
      </c>
      <c r="AI200" s="175">
        <v>11</v>
      </c>
      <c r="AJ200" s="175">
        <v>11</v>
      </c>
      <c r="AK200" s="231">
        <f t="shared" si="24"/>
        <v>0</v>
      </c>
      <c r="AL200" s="232">
        <f t="shared" si="25"/>
        <v>0</v>
      </c>
    </row>
    <row r="201" spans="1:38" x14ac:dyDescent="0.25">
      <c r="A201" s="59"/>
      <c r="B201" s="28"/>
      <c r="C201" s="40"/>
      <c r="D201" s="175"/>
      <c r="E201" s="40"/>
      <c r="F201" s="192"/>
      <c r="H201" s="59"/>
      <c r="I201" s="28"/>
      <c r="J201" s="175"/>
      <c r="K201" s="175"/>
      <c r="L201" s="31"/>
      <c r="M201" s="230"/>
      <c r="O201" s="59"/>
      <c r="P201" s="28"/>
      <c r="Q201" s="175"/>
      <c r="R201" s="175"/>
      <c r="S201" s="231"/>
      <c r="T201" s="232"/>
      <c r="V201" s="27"/>
      <c r="W201" s="28"/>
      <c r="X201" s="175"/>
      <c r="Y201" s="175"/>
      <c r="Z201" s="231"/>
      <c r="AA201" s="232"/>
      <c r="AC201" s="48" t="s">
        <v>503</v>
      </c>
      <c r="AD201" s="28" t="s">
        <v>266</v>
      </c>
      <c r="AE201" s="175"/>
      <c r="AF201" s="175"/>
      <c r="AG201" s="175"/>
      <c r="AH201" s="175"/>
      <c r="AI201" s="175"/>
      <c r="AJ201" s="63">
        <v>198</v>
      </c>
      <c r="AK201" s="241"/>
      <c r="AL201" s="242"/>
    </row>
    <row r="202" spans="1:38" x14ac:dyDescent="0.25">
      <c r="A202" s="78" t="s">
        <v>285</v>
      </c>
      <c r="B202" s="43" t="s">
        <v>286</v>
      </c>
      <c r="C202" s="40">
        <v>173</v>
      </c>
      <c r="D202" s="175">
        <v>166</v>
      </c>
      <c r="E202" s="40">
        <f t="shared" si="34"/>
        <v>7</v>
      </c>
      <c r="F202" s="192">
        <f t="shared" si="35"/>
        <v>2.0648967551622419E-2</v>
      </c>
      <c r="H202" s="78" t="s">
        <v>285</v>
      </c>
      <c r="I202" s="43" t="s">
        <v>286</v>
      </c>
      <c r="J202" s="175">
        <v>166</v>
      </c>
      <c r="K202" s="175">
        <v>190</v>
      </c>
      <c r="L202" s="31">
        <f t="shared" si="30"/>
        <v>-24</v>
      </c>
      <c r="M202" s="230">
        <f t="shared" si="31"/>
        <v>-0.14457831325301204</v>
      </c>
      <c r="O202" s="78" t="s">
        <v>285</v>
      </c>
      <c r="P202" s="43" t="s">
        <v>286</v>
      </c>
      <c r="Q202" s="175">
        <v>190</v>
      </c>
      <c r="R202" s="175">
        <v>191</v>
      </c>
      <c r="S202" s="231">
        <f t="shared" si="28"/>
        <v>-1</v>
      </c>
      <c r="T202" s="232">
        <f t="shared" si="29"/>
        <v>-5.263157894736842E-3</v>
      </c>
      <c r="V202" s="48" t="s">
        <v>285</v>
      </c>
      <c r="W202" s="43" t="s">
        <v>286</v>
      </c>
      <c r="X202" s="175">
        <v>191</v>
      </c>
      <c r="Y202" s="175">
        <v>193</v>
      </c>
      <c r="Z202" s="231">
        <f t="shared" si="26"/>
        <v>-2</v>
      </c>
      <c r="AA202" s="232">
        <f t="shared" si="27"/>
        <v>-1.0471204188481676E-2</v>
      </c>
      <c r="AC202" s="78" t="s">
        <v>285</v>
      </c>
      <c r="AD202" s="43" t="s">
        <v>286</v>
      </c>
      <c r="AE202" s="175">
        <v>173</v>
      </c>
      <c r="AF202" s="175">
        <v>166</v>
      </c>
      <c r="AG202" s="175">
        <v>190</v>
      </c>
      <c r="AH202" s="175">
        <v>191</v>
      </c>
      <c r="AI202" s="175">
        <v>193</v>
      </c>
      <c r="AJ202" s="175">
        <v>185</v>
      </c>
      <c r="AK202" s="231">
        <f t="shared" ref="AK202:AK240" si="36">AI202-AJ202</f>
        <v>8</v>
      </c>
      <c r="AL202" s="232">
        <f t="shared" ref="AL202:AL240" si="37">+AK202/AI202</f>
        <v>4.145077720207254E-2</v>
      </c>
    </row>
    <row r="203" spans="1:38" x14ac:dyDescent="0.25">
      <c r="A203" s="41" t="s">
        <v>287</v>
      </c>
      <c r="B203" s="43" t="s">
        <v>288</v>
      </c>
      <c r="C203" s="40">
        <v>52</v>
      </c>
      <c r="D203" s="63">
        <v>59</v>
      </c>
      <c r="E203" s="40">
        <f t="shared" si="34"/>
        <v>-7</v>
      </c>
      <c r="F203" s="192">
        <f t="shared" si="35"/>
        <v>-6.3063063063063057E-2</v>
      </c>
      <c r="H203" s="41" t="s">
        <v>287</v>
      </c>
      <c r="I203" s="28" t="s">
        <v>288</v>
      </c>
      <c r="J203" s="63">
        <v>59</v>
      </c>
      <c r="K203" s="63">
        <v>150</v>
      </c>
      <c r="L203" s="63">
        <f t="shared" si="30"/>
        <v>-91</v>
      </c>
      <c r="M203" s="201">
        <f t="shared" si="31"/>
        <v>-1.5423728813559323</v>
      </c>
      <c r="O203" s="41" t="s">
        <v>287</v>
      </c>
      <c r="P203" s="28" t="s">
        <v>288</v>
      </c>
      <c r="Q203" s="63">
        <v>150</v>
      </c>
      <c r="R203" s="175">
        <v>152</v>
      </c>
      <c r="S203" s="231">
        <f t="shared" si="28"/>
        <v>-2</v>
      </c>
      <c r="T203" s="232">
        <f t="shared" si="29"/>
        <v>-1.3333333333333334E-2</v>
      </c>
      <c r="V203" s="59" t="s">
        <v>287</v>
      </c>
      <c r="W203" s="28" t="s">
        <v>288</v>
      </c>
      <c r="X203" s="175">
        <v>152</v>
      </c>
      <c r="Y203" s="175">
        <v>155</v>
      </c>
      <c r="Z203" s="231">
        <f t="shared" si="26"/>
        <v>-3</v>
      </c>
      <c r="AA203" s="232">
        <f t="shared" si="27"/>
        <v>-1.9736842105263157E-2</v>
      </c>
      <c r="AC203" s="41" t="s">
        <v>287</v>
      </c>
      <c r="AD203" s="43" t="s">
        <v>288</v>
      </c>
      <c r="AE203" s="175">
        <v>52</v>
      </c>
      <c r="AF203" s="63">
        <v>59</v>
      </c>
      <c r="AG203" s="63">
        <v>150</v>
      </c>
      <c r="AH203" s="175">
        <v>152</v>
      </c>
      <c r="AI203" s="175">
        <v>155</v>
      </c>
      <c r="AJ203" s="175">
        <v>159</v>
      </c>
      <c r="AK203" s="231">
        <f t="shared" si="36"/>
        <v>-4</v>
      </c>
      <c r="AL203" s="232">
        <f t="shared" si="37"/>
        <v>-2.5806451612903226E-2</v>
      </c>
    </row>
    <row r="204" spans="1:38" x14ac:dyDescent="0.25">
      <c r="A204" s="305" t="s">
        <v>415</v>
      </c>
      <c r="B204" s="28" t="s">
        <v>147</v>
      </c>
      <c r="C204" s="40"/>
      <c r="D204" s="63"/>
      <c r="E204" s="40"/>
      <c r="F204" s="192"/>
      <c r="H204" s="305" t="s">
        <v>415</v>
      </c>
      <c r="I204" s="28" t="s">
        <v>147</v>
      </c>
      <c r="J204" s="175"/>
      <c r="K204" s="175">
        <v>181</v>
      </c>
      <c r="L204" s="31">
        <f t="shared" si="30"/>
        <v>-181</v>
      </c>
      <c r="M204" s="230" t="e">
        <f t="shared" si="31"/>
        <v>#DIV/0!</v>
      </c>
      <c r="O204" s="48" t="s">
        <v>415</v>
      </c>
      <c r="P204" s="28" t="s">
        <v>147</v>
      </c>
      <c r="Q204" s="175">
        <v>181</v>
      </c>
      <c r="R204" s="175">
        <v>184</v>
      </c>
      <c r="S204" s="231">
        <f t="shared" si="28"/>
        <v>-3</v>
      </c>
      <c r="T204" s="232">
        <f t="shared" si="29"/>
        <v>-1.6574585635359115E-2</v>
      </c>
      <c r="V204" s="42" t="s">
        <v>415</v>
      </c>
      <c r="W204" s="28" t="s">
        <v>147</v>
      </c>
      <c r="X204" s="175">
        <v>184</v>
      </c>
      <c r="Y204" s="175">
        <v>186</v>
      </c>
      <c r="Z204" s="231">
        <f t="shared" ref="Z204:Z240" si="38">+X204-Y204</f>
        <v>-2</v>
      </c>
      <c r="AA204" s="232">
        <f t="shared" ref="AA204:AA240" si="39">+Z204/X204</f>
        <v>-1.0869565217391304E-2</v>
      </c>
      <c r="AC204" s="305" t="s">
        <v>415</v>
      </c>
      <c r="AD204" s="28" t="s">
        <v>147</v>
      </c>
      <c r="AE204" s="175"/>
      <c r="AF204" s="175"/>
      <c r="AG204" s="175">
        <v>181</v>
      </c>
      <c r="AH204" s="175">
        <v>184</v>
      </c>
      <c r="AI204" s="175">
        <v>186</v>
      </c>
      <c r="AJ204" s="175">
        <v>192</v>
      </c>
      <c r="AK204" s="231">
        <f t="shared" si="36"/>
        <v>-6</v>
      </c>
      <c r="AL204" s="232">
        <f t="shared" si="37"/>
        <v>-3.2258064516129031E-2</v>
      </c>
    </row>
    <row r="205" spans="1:38" x14ac:dyDescent="0.25">
      <c r="A205" s="44" t="s">
        <v>366</v>
      </c>
      <c r="B205" s="43" t="s">
        <v>290</v>
      </c>
      <c r="C205" s="40">
        <v>138</v>
      </c>
      <c r="D205" s="175">
        <v>140</v>
      </c>
      <c r="E205" s="40">
        <f t="shared" si="34"/>
        <v>-2</v>
      </c>
      <c r="F205" s="192">
        <f t="shared" si="35"/>
        <v>-7.1942446043165471E-3</v>
      </c>
      <c r="H205" s="44" t="s">
        <v>366</v>
      </c>
      <c r="I205" s="43" t="s">
        <v>290</v>
      </c>
      <c r="J205" s="175">
        <v>140</v>
      </c>
      <c r="K205" s="175">
        <v>160</v>
      </c>
      <c r="L205" s="31">
        <f t="shared" si="30"/>
        <v>-20</v>
      </c>
      <c r="M205" s="230">
        <f t="shared" si="31"/>
        <v>-0.14285714285714285</v>
      </c>
      <c r="O205" s="44" t="s">
        <v>366</v>
      </c>
      <c r="P205" s="43" t="s">
        <v>290</v>
      </c>
      <c r="Q205" s="175">
        <v>160</v>
      </c>
      <c r="R205" s="175">
        <v>162</v>
      </c>
      <c r="S205" s="231">
        <f t="shared" si="28"/>
        <v>-2</v>
      </c>
      <c r="T205" s="232">
        <f t="shared" si="29"/>
        <v>-1.2500000000000001E-2</v>
      </c>
      <c r="V205" s="78" t="s">
        <v>366</v>
      </c>
      <c r="W205" s="43" t="s">
        <v>290</v>
      </c>
      <c r="X205" s="175">
        <v>162</v>
      </c>
      <c r="Y205" s="175">
        <v>163</v>
      </c>
      <c r="Z205" s="231">
        <f t="shared" si="38"/>
        <v>-1</v>
      </c>
      <c r="AA205" s="232">
        <f t="shared" si="39"/>
        <v>-6.1728395061728392E-3</v>
      </c>
      <c r="AC205" s="44" t="s">
        <v>366</v>
      </c>
      <c r="AD205" s="43" t="s">
        <v>290</v>
      </c>
      <c r="AE205" s="175">
        <v>138</v>
      </c>
      <c r="AF205" s="175">
        <v>140</v>
      </c>
      <c r="AG205" s="175">
        <v>160</v>
      </c>
      <c r="AH205" s="175">
        <v>162</v>
      </c>
      <c r="AI205" s="175">
        <v>163</v>
      </c>
      <c r="AJ205" s="175">
        <v>166</v>
      </c>
      <c r="AK205" s="231">
        <f t="shared" si="36"/>
        <v>-3</v>
      </c>
      <c r="AL205" s="232">
        <f t="shared" si="37"/>
        <v>-1.8404907975460124E-2</v>
      </c>
    </row>
    <row r="206" spans="1:38" x14ac:dyDescent="0.25">
      <c r="A206" s="44" t="s">
        <v>291</v>
      </c>
      <c r="B206" s="28" t="s">
        <v>211</v>
      </c>
      <c r="C206" s="40">
        <v>163</v>
      </c>
      <c r="D206" s="175">
        <v>147</v>
      </c>
      <c r="E206" s="40">
        <f t="shared" si="34"/>
        <v>16</v>
      </c>
      <c r="F206" s="192">
        <f t="shared" si="35"/>
        <v>5.1612903225806452E-2</v>
      </c>
      <c r="H206" s="44" t="s">
        <v>291</v>
      </c>
      <c r="I206" s="28" t="s">
        <v>211</v>
      </c>
      <c r="J206" s="175">
        <v>147</v>
      </c>
      <c r="K206" s="175">
        <v>167</v>
      </c>
      <c r="L206" s="31">
        <f t="shared" si="30"/>
        <v>-20</v>
      </c>
      <c r="M206" s="230">
        <f t="shared" si="31"/>
        <v>-0.1360544217687075</v>
      </c>
      <c r="O206" s="44" t="s">
        <v>291</v>
      </c>
      <c r="P206" s="28" t="s">
        <v>211</v>
      </c>
      <c r="Q206" s="175">
        <v>167</v>
      </c>
      <c r="R206" s="175">
        <v>169</v>
      </c>
      <c r="S206" s="231">
        <f t="shared" ref="S206:S240" si="40">+Q206-R206</f>
        <v>-2</v>
      </c>
      <c r="T206" s="232">
        <f t="shared" ref="T206:T240" si="41">+S206/Q206</f>
        <v>-1.1976047904191617E-2</v>
      </c>
      <c r="V206" s="78" t="s">
        <v>291</v>
      </c>
      <c r="W206" s="28" t="s">
        <v>211</v>
      </c>
      <c r="X206" s="175">
        <v>169</v>
      </c>
      <c r="Y206" s="175">
        <v>171</v>
      </c>
      <c r="Z206" s="231">
        <f t="shared" si="38"/>
        <v>-2</v>
      </c>
      <c r="AA206" s="232">
        <f t="shared" si="39"/>
        <v>-1.1834319526627219E-2</v>
      </c>
      <c r="AC206" s="44" t="s">
        <v>291</v>
      </c>
      <c r="AD206" s="28" t="s">
        <v>211</v>
      </c>
      <c r="AE206" s="175">
        <v>163</v>
      </c>
      <c r="AF206" s="175">
        <v>147</v>
      </c>
      <c r="AG206" s="175">
        <v>167</v>
      </c>
      <c r="AH206" s="175">
        <v>169</v>
      </c>
      <c r="AI206" s="175">
        <v>171</v>
      </c>
      <c r="AJ206" s="175">
        <v>174</v>
      </c>
      <c r="AK206" s="231">
        <f t="shared" si="36"/>
        <v>-3</v>
      </c>
      <c r="AL206" s="232">
        <f t="shared" si="37"/>
        <v>-1.7543859649122806E-2</v>
      </c>
    </row>
    <row r="207" spans="1:38" x14ac:dyDescent="0.25">
      <c r="A207" s="91" t="s">
        <v>416</v>
      </c>
      <c r="B207" s="28" t="s">
        <v>417</v>
      </c>
      <c r="C207" s="40"/>
      <c r="D207" s="175"/>
      <c r="E207" s="40"/>
      <c r="F207" s="192"/>
      <c r="H207" s="91" t="s">
        <v>416</v>
      </c>
      <c r="I207" s="28" t="s">
        <v>417</v>
      </c>
      <c r="J207" s="175"/>
      <c r="K207" s="175">
        <v>159</v>
      </c>
      <c r="L207" s="31"/>
      <c r="M207" s="230"/>
      <c r="O207" s="91" t="s">
        <v>416</v>
      </c>
      <c r="P207" s="28" t="s">
        <v>417</v>
      </c>
      <c r="Q207" s="175">
        <v>159</v>
      </c>
      <c r="R207" s="175">
        <v>123</v>
      </c>
      <c r="S207" s="231">
        <f t="shared" si="40"/>
        <v>36</v>
      </c>
      <c r="T207" s="232">
        <f t="shared" si="41"/>
        <v>0.22641509433962265</v>
      </c>
      <c r="V207" s="75" t="s">
        <v>416</v>
      </c>
      <c r="W207" s="28" t="s">
        <v>417</v>
      </c>
      <c r="X207" s="175">
        <v>123</v>
      </c>
      <c r="Y207" s="175">
        <v>126</v>
      </c>
      <c r="Z207" s="231">
        <f t="shared" si="38"/>
        <v>-3</v>
      </c>
      <c r="AA207" s="232">
        <f t="shared" si="39"/>
        <v>-2.4390243902439025E-2</v>
      </c>
      <c r="AC207" s="91" t="s">
        <v>416</v>
      </c>
      <c r="AD207" s="28" t="s">
        <v>417</v>
      </c>
      <c r="AE207" s="175"/>
      <c r="AF207" s="175"/>
      <c r="AG207" s="175">
        <v>159</v>
      </c>
      <c r="AH207" s="175">
        <v>123</v>
      </c>
      <c r="AI207" s="175">
        <v>126</v>
      </c>
      <c r="AJ207" s="175">
        <v>127</v>
      </c>
      <c r="AK207" s="231">
        <f t="shared" si="36"/>
        <v>-1</v>
      </c>
      <c r="AL207" s="232">
        <f t="shared" si="37"/>
        <v>-7.9365079365079361E-3</v>
      </c>
    </row>
    <row r="208" spans="1:38" x14ac:dyDescent="0.25">
      <c r="A208" s="41" t="s">
        <v>293</v>
      </c>
      <c r="B208" s="43" t="s">
        <v>294</v>
      </c>
      <c r="C208" s="40">
        <v>107</v>
      </c>
      <c r="D208" s="175">
        <v>92</v>
      </c>
      <c r="E208" s="40">
        <f t="shared" si="34"/>
        <v>15</v>
      </c>
      <c r="F208" s="192">
        <f t="shared" si="35"/>
        <v>7.5376884422110546E-2</v>
      </c>
      <c r="H208" s="41" t="s">
        <v>293</v>
      </c>
      <c r="I208" s="43" t="s">
        <v>294</v>
      </c>
      <c r="J208" s="175">
        <v>92</v>
      </c>
      <c r="K208" s="175">
        <v>106</v>
      </c>
      <c r="L208" s="31">
        <f t="shared" ref="L208:L240" si="42">+J208-K208</f>
        <v>-14</v>
      </c>
      <c r="M208" s="230">
        <f t="shared" ref="M208:M240" si="43">+L208/J208</f>
        <v>-0.15217391304347827</v>
      </c>
      <c r="O208" s="41" t="s">
        <v>293</v>
      </c>
      <c r="P208" s="43" t="s">
        <v>294</v>
      </c>
      <c r="Q208" s="175">
        <v>106</v>
      </c>
      <c r="R208" s="175">
        <v>161</v>
      </c>
      <c r="S208" s="231">
        <f t="shared" si="40"/>
        <v>-55</v>
      </c>
      <c r="T208" s="232">
        <f t="shared" si="41"/>
        <v>-0.51886792452830188</v>
      </c>
      <c r="V208" s="59" t="s">
        <v>293</v>
      </c>
      <c r="W208" s="43" t="s">
        <v>294</v>
      </c>
      <c r="X208" s="175">
        <v>161</v>
      </c>
      <c r="Y208" s="175">
        <v>162</v>
      </c>
      <c r="Z208" s="231">
        <f t="shared" si="38"/>
        <v>-1</v>
      </c>
      <c r="AA208" s="232">
        <f t="shared" si="39"/>
        <v>-6.2111801242236021E-3</v>
      </c>
      <c r="AC208" s="41" t="s">
        <v>293</v>
      </c>
      <c r="AD208" s="43" t="s">
        <v>294</v>
      </c>
      <c r="AE208" s="175">
        <v>107</v>
      </c>
      <c r="AF208" s="175">
        <v>92</v>
      </c>
      <c r="AG208" s="175">
        <v>106</v>
      </c>
      <c r="AH208" s="175">
        <v>161</v>
      </c>
      <c r="AI208" s="175">
        <v>162</v>
      </c>
      <c r="AJ208" s="175">
        <v>165</v>
      </c>
      <c r="AK208" s="231">
        <f t="shared" si="36"/>
        <v>-3</v>
      </c>
      <c r="AL208" s="232">
        <f t="shared" si="37"/>
        <v>-1.8518518518518517E-2</v>
      </c>
    </row>
    <row r="209" spans="1:38" x14ac:dyDescent="0.25">
      <c r="A209" s="75" t="s">
        <v>295</v>
      </c>
      <c r="B209" s="73" t="s">
        <v>296</v>
      </c>
      <c r="C209" s="40">
        <v>176</v>
      </c>
      <c r="D209" s="175">
        <v>161</v>
      </c>
      <c r="E209" s="40">
        <f t="shared" si="34"/>
        <v>15</v>
      </c>
      <c r="F209" s="192">
        <f t="shared" si="35"/>
        <v>4.4510385756676561E-2</v>
      </c>
      <c r="H209" s="75" t="s">
        <v>295</v>
      </c>
      <c r="I209" s="73" t="s">
        <v>296</v>
      </c>
      <c r="J209" s="175">
        <v>161</v>
      </c>
      <c r="K209" s="175">
        <v>186</v>
      </c>
      <c r="L209" s="31">
        <f t="shared" si="42"/>
        <v>-25</v>
      </c>
      <c r="M209" s="230">
        <f t="shared" si="43"/>
        <v>-0.15527950310559005</v>
      </c>
      <c r="O209" s="75" t="s">
        <v>295</v>
      </c>
      <c r="P209" s="73" t="s">
        <v>296</v>
      </c>
      <c r="Q209" s="175">
        <v>186</v>
      </c>
      <c r="R209" s="63">
        <v>181</v>
      </c>
      <c r="S209" s="241">
        <f t="shared" si="40"/>
        <v>5</v>
      </c>
      <c r="T209" s="242">
        <f t="shared" si="41"/>
        <v>2.6881720430107527E-2</v>
      </c>
      <c r="V209" s="62" t="s">
        <v>295</v>
      </c>
      <c r="W209" s="73" t="s">
        <v>296</v>
      </c>
      <c r="X209" s="63">
        <v>181</v>
      </c>
      <c r="Y209" s="175">
        <v>183</v>
      </c>
      <c r="Z209" s="231">
        <f t="shared" si="38"/>
        <v>-2</v>
      </c>
      <c r="AA209" s="232">
        <f t="shared" si="39"/>
        <v>-1.1049723756906077E-2</v>
      </c>
      <c r="AC209" s="75" t="s">
        <v>295</v>
      </c>
      <c r="AD209" s="73" t="s">
        <v>296</v>
      </c>
      <c r="AE209" s="175">
        <v>176</v>
      </c>
      <c r="AF209" s="175">
        <v>161</v>
      </c>
      <c r="AG209" s="175">
        <v>186</v>
      </c>
      <c r="AH209" s="63">
        <v>181</v>
      </c>
      <c r="AI209" s="175">
        <v>183</v>
      </c>
      <c r="AJ209" s="175">
        <v>188</v>
      </c>
      <c r="AK209" s="231">
        <f t="shared" si="36"/>
        <v>-5</v>
      </c>
      <c r="AL209" s="232">
        <f t="shared" si="37"/>
        <v>-2.7322404371584699E-2</v>
      </c>
    </row>
    <row r="210" spans="1:38" x14ac:dyDescent="0.25">
      <c r="A210" s="99" t="s">
        <v>297</v>
      </c>
      <c r="B210" s="28" t="s">
        <v>36</v>
      </c>
      <c r="C210" s="40">
        <v>20</v>
      </c>
      <c r="D210" s="175">
        <v>28</v>
      </c>
      <c r="E210" s="40">
        <f t="shared" si="34"/>
        <v>-8</v>
      </c>
      <c r="F210" s="192">
        <f t="shared" si="35"/>
        <v>-0.16666666666666666</v>
      </c>
      <c r="H210" s="99" t="s">
        <v>297</v>
      </c>
      <c r="I210" s="28" t="s">
        <v>36</v>
      </c>
      <c r="J210" s="175">
        <v>28</v>
      </c>
      <c r="K210" s="175">
        <v>42</v>
      </c>
      <c r="L210" s="31">
        <f t="shared" si="42"/>
        <v>-14</v>
      </c>
      <c r="M210" s="230">
        <f t="shared" si="43"/>
        <v>-0.5</v>
      </c>
      <c r="O210" s="48" t="s">
        <v>297</v>
      </c>
      <c r="P210" s="28" t="s">
        <v>36</v>
      </c>
      <c r="Q210" s="175">
        <v>42</v>
      </c>
      <c r="R210" s="175">
        <v>80</v>
      </c>
      <c r="S210" s="231">
        <f t="shared" si="40"/>
        <v>-38</v>
      </c>
      <c r="T210" s="232">
        <f t="shared" si="41"/>
        <v>-0.90476190476190477</v>
      </c>
      <c r="V210" s="42" t="s">
        <v>297</v>
      </c>
      <c r="W210" s="28" t="s">
        <v>36</v>
      </c>
      <c r="X210" s="175">
        <v>80</v>
      </c>
      <c r="Y210" s="175">
        <v>67</v>
      </c>
      <c r="Z210" s="231">
        <f t="shared" si="38"/>
        <v>13</v>
      </c>
      <c r="AA210" s="232">
        <f t="shared" si="39"/>
        <v>0.16250000000000001</v>
      </c>
      <c r="AC210" s="99" t="s">
        <v>297</v>
      </c>
      <c r="AD210" s="28" t="s">
        <v>36</v>
      </c>
      <c r="AE210" s="175">
        <v>20</v>
      </c>
      <c r="AF210" s="175">
        <v>28</v>
      </c>
      <c r="AG210" s="175">
        <v>42</v>
      </c>
      <c r="AH210" s="175">
        <v>80</v>
      </c>
      <c r="AI210" s="175">
        <v>67</v>
      </c>
      <c r="AJ210" s="175">
        <v>67</v>
      </c>
      <c r="AK210" s="231">
        <f t="shared" si="36"/>
        <v>0</v>
      </c>
      <c r="AL210" s="232">
        <f t="shared" si="37"/>
        <v>0</v>
      </c>
    </row>
    <row r="211" spans="1:38" x14ac:dyDescent="0.25">
      <c r="A211" s="100" t="s">
        <v>297</v>
      </c>
      <c r="B211" s="43" t="s">
        <v>298</v>
      </c>
      <c r="C211" s="40">
        <v>175</v>
      </c>
      <c r="D211" s="175">
        <v>167</v>
      </c>
      <c r="E211" s="40">
        <f t="shared" si="34"/>
        <v>8</v>
      </c>
      <c r="F211" s="192">
        <f t="shared" si="35"/>
        <v>2.3391812865497075E-2</v>
      </c>
      <c r="H211" s="100" t="s">
        <v>297</v>
      </c>
      <c r="I211" s="43" t="s">
        <v>298</v>
      </c>
      <c r="J211" s="175">
        <v>167</v>
      </c>
      <c r="K211" s="175">
        <v>189</v>
      </c>
      <c r="L211" s="31">
        <f t="shared" si="42"/>
        <v>-22</v>
      </c>
      <c r="M211" s="230">
        <f t="shared" si="43"/>
        <v>-0.1317365269461078</v>
      </c>
      <c r="O211" s="100" t="s">
        <v>297</v>
      </c>
      <c r="P211" s="43" t="s">
        <v>298</v>
      </c>
      <c r="Q211" s="175">
        <v>189</v>
      </c>
      <c r="R211" s="175">
        <v>146</v>
      </c>
      <c r="S211" s="231">
        <f t="shared" si="40"/>
        <v>43</v>
      </c>
      <c r="T211" s="232">
        <f t="shared" si="41"/>
        <v>0.2275132275132275</v>
      </c>
      <c r="V211" s="91" t="s">
        <v>297</v>
      </c>
      <c r="W211" s="43" t="s">
        <v>298</v>
      </c>
      <c r="X211" s="175">
        <v>146</v>
      </c>
      <c r="Y211" s="175">
        <v>114</v>
      </c>
      <c r="Z211" s="231">
        <f t="shared" si="38"/>
        <v>32</v>
      </c>
      <c r="AA211" s="232">
        <f t="shared" si="39"/>
        <v>0.21917808219178081</v>
      </c>
      <c r="AC211" s="100" t="s">
        <v>297</v>
      </c>
      <c r="AD211" s="43" t="s">
        <v>298</v>
      </c>
      <c r="AE211" s="175">
        <v>175</v>
      </c>
      <c r="AF211" s="175">
        <v>167</v>
      </c>
      <c r="AG211" s="175">
        <v>189</v>
      </c>
      <c r="AH211" s="175">
        <v>146</v>
      </c>
      <c r="AI211" s="175">
        <v>114</v>
      </c>
      <c r="AJ211" s="175">
        <v>116</v>
      </c>
      <c r="AK211" s="231">
        <f t="shared" si="36"/>
        <v>-2</v>
      </c>
      <c r="AL211" s="232">
        <f t="shared" si="37"/>
        <v>-1.7543859649122806E-2</v>
      </c>
    </row>
    <row r="212" spans="1:38" x14ac:dyDescent="0.25">
      <c r="A212" s="100" t="s">
        <v>299</v>
      </c>
      <c r="B212" s="28" t="s">
        <v>300</v>
      </c>
      <c r="C212" s="40">
        <v>4</v>
      </c>
      <c r="D212" s="63">
        <v>2</v>
      </c>
      <c r="E212" s="40">
        <f t="shared" si="34"/>
        <v>2</v>
      </c>
      <c r="F212" s="192">
        <f t="shared" si="35"/>
        <v>0.33333333333333331</v>
      </c>
      <c r="H212" s="100" t="s">
        <v>299</v>
      </c>
      <c r="I212" s="28" t="s">
        <v>300</v>
      </c>
      <c r="J212" s="63">
        <v>2</v>
      </c>
      <c r="K212" s="175">
        <v>3</v>
      </c>
      <c r="L212" s="31">
        <f t="shared" si="42"/>
        <v>-1</v>
      </c>
      <c r="M212" s="230">
        <f t="shared" si="43"/>
        <v>-0.5</v>
      </c>
      <c r="O212" s="78" t="s">
        <v>299</v>
      </c>
      <c r="P212" s="28" t="s">
        <v>300</v>
      </c>
      <c r="Q212" s="175">
        <v>3</v>
      </c>
      <c r="R212" s="175">
        <v>3</v>
      </c>
      <c r="S212" s="231">
        <f t="shared" si="40"/>
        <v>0</v>
      </c>
      <c r="T212" s="232">
        <f t="shared" si="41"/>
        <v>0</v>
      </c>
      <c r="V212" s="91" t="s">
        <v>299</v>
      </c>
      <c r="W212" s="28" t="s">
        <v>300</v>
      </c>
      <c r="X212" s="175">
        <v>3</v>
      </c>
      <c r="Y212" s="63">
        <v>4</v>
      </c>
      <c r="Z212" s="241">
        <f t="shared" si="38"/>
        <v>-1</v>
      </c>
      <c r="AA212" s="242">
        <f t="shared" si="39"/>
        <v>-0.33333333333333331</v>
      </c>
      <c r="AC212" s="100" t="s">
        <v>299</v>
      </c>
      <c r="AD212" s="28" t="s">
        <v>300</v>
      </c>
      <c r="AE212" s="175">
        <v>4</v>
      </c>
      <c r="AF212" s="63">
        <v>2</v>
      </c>
      <c r="AG212" s="175">
        <v>3</v>
      </c>
      <c r="AH212" s="175">
        <v>3</v>
      </c>
      <c r="AI212" s="63">
        <v>4</v>
      </c>
      <c r="AJ212" s="175">
        <v>4</v>
      </c>
      <c r="AK212" s="231">
        <f t="shared" si="36"/>
        <v>0</v>
      </c>
      <c r="AL212" s="232">
        <f t="shared" si="37"/>
        <v>0</v>
      </c>
    </row>
    <row r="213" spans="1:38" x14ac:dyDescent="0.25">
      <c r="A213" s="100" t="s">
        <v>420</v>
      </c>
      <c r="B213" s="28" t="s">
        <v>96</v>
      </c>
      <c r="C213" s="40"/>
      <c r="D213" s="63"/>
      <c r="E213" s="40"/>
      <c r="F213" s="192"/>
      <c r="H213" s="100" t="s">
        <v>420</v>
      </c>
      <c r="I213" s="28" t="s">
        <v>96</v>
      </c>
      <c r="J213" s="175"/>
      <c r="K213" s="63">
        <v>169</v>
      </c>
      <c r="L213" s="63"/>
      <c r="M213" s="201"/>
      <c r="O213" s="100" t="s">
        <v>420</v>
      </c>
      <c r="P213" s="28" t="s">
        <v>96</v>
      </c>
      <c r="Q213" s="63">
        <v>169</v>
      </c>
      <c r="R213" s="175">
        <v>172</v>
      </c>
      <c r="S213" s="231">
        <f t="shared" si="40"/>
        <v>-3</v>
      </c>
      <c r="T213" s="232">
        <f t="shared" si="41"/>
        <v>-1.7751479289940829E-2</v>
      </c>
      <c r="V213" s="100" t="s">
        <v>420</v>
      </c>
      <c r="W213" s="28" t="s">
        <v>96</v>
      </c>
      <c r="X213" s="175">
        <v>172</v>
      </c>
      <c r="Y213" s="175">
        <v>176</v>
      </c>
      <c r="Z213" s="231">
        <f t="shared" si="38"/>
        <v>-4</v>
      </c>
      <c r="AA213" s="232">
        <f t="shared" si="39"/>
        <v>-2.3255813953488372E-2</v>
      </c>
      <c r="AC213" s="100" t="s">
        <v>420</v>
      </c>
      <c r="AD213" s="28" t="s">
        <v>96</v>
      </c>
      <c r="AE213" s="175"/>
      <c r="AF213" s="175"/>
      <c r="AG213" s="63">
        <v>169</v>
      </c>
      <c r="AH213" s="175">
        <v>172</v>
      </c>
      <c r="AI213" s="175">
        <v>176</v>
      </c>
      <c r="AJ213" s="175">
        <v>179</v>
      </c>
      <c r="AK213" s="231">
        <f t="shared" si="36"/>
        <v>-3</v>
      </c>
      <c r="AL213" s="232">
        <f t="shared" si="37"/>
        <v>-1.7045454545454544E-2</v>
      </c>
    </row>
    <row r="214" spans="1:38" x14ac:dyDescent="0.25">
      <c r="A214" s="109" t="s">
        <v>301</v>
      </c>
      <c r="B214" s="28" t="s">
        <v>302</v>
      </c>
      <c r="C214" s="40">
        <v>44</v>
      </c>
      <c r="D214" s="175">
        <v>21</v>
      </c>
      <c r="E214" s="40">
        <f t="shared" si="34"/>
        <v>23</v>
      </c>
      <c r="F214" s="192">
        <f t="shared" si="35"/>
        <v>0.35384615384615387</v>
      </c>
      <c r="H214" s="27" t="s">
        <v>301</v>
      </c>
      <c r="I214" s="28" t="s">
        <v>302</v>
      </c>
      <c r="J214" s="175">
        <v>21</v>
      </c>
      <c r="K214" s="175">
        <v>22</v>
      </c>
      <c r="L214" s="31">
        <f t="shared" si="42"/>
        <v>-1</v>
      </c>
      <c r="M214" s="230">
        <f t="shared" si="43"/>
        <v>-4.7619047619047616E-2</v>
      </c>
      <c r="O214" s="27" t="s">
        <v>301</v>
      </c>
      <c r="P214" s="28" t="s">
        <v>302</v>
      </c>
      <c r="Q214" s="175">
        <v>22</v>
      </c>
      <c r="R214" s="175">
        <v>24</v>
      </c>
      <c r="S214" s="231">
        <f t="shared" si="40"/>
        <v>-2</v>
      </c>
      <c r="T214" s="232">
        <f t="shared" si="41"/>
        <v>-9.0909090909090912E-2</v>
      </c>
      <c r="V214" s="27" t="s">
        <v>301</v>
      </c>
      <c r="W214" s="28" t="s">
        <v>302</v>
      </c>
      <c r="X214" s="175">
        <v>24</v>
      </c>
      <c r="Y214" s="175">
        <v>24</v>
      </c>
      <c r="Z214" s="231">
        <f t="shared" si="38"/>
        <v>0</v>
      </c>
      <c r="AA214" s="232">
        <f t="shared" si="39"/>
        <v>0</v>
      </c>
      <c r="AC214" s="109" t="s">
        <v>301</v>
      </c>
      <c r="AD214" s="28" t="s">
        <v>302</v>
      </c>
      <c r="AE214" s="175">
        <v>44</v>
      </c>
      <c r="AF214" s="175">
        <v>21</v>
      </c>
      <c r="AG214" s="175">
        <v>22</v>
      </c>
      <c r="AH214" s="175">
        <v>24</v>
      </c>
      <c r="AI214" s="175">
        <v>24</v>
      </c>
      <c r="AJ214" s="175">
        <v>24</v>
      </c>
      <c r="AK214" s="231">
        <f t="shared" si="36"/>
        <v>0</v>
      </c>
      <c r="AL214" s="232">
        <f t="shared" si="37"/>
        <v>0</v>
      </c>
    </row>
    <row r="215" spans="1:38" x14ac:dyDescent="0.25">
      <c r="A215" s="42" t="s">
        <v>303</v>
      </c>
      <c r="B215" s="43" t="s">
        <v>304</v>
      </c>
      <c r="C215" s="40">
        <v>75</v>
      </c>
      <c r="D215" s="175">
        <v>71</v>
      </c>
      <c r="E215" s="40">
        <f t="shared" si="34"/>
        <v>4</v>
      </c>
      <c r="F215" s="192">
        <f t="shared" si="35"/>
        <v>2.7397260273972601E-2</v>
      </c>
      <c r="H215" s="42" t="s">
        <v>303</v>
      </c>
      <c r="I215" s="43" t="s">
        <v>304</v>
      </c>
      <c r="J215" s="175">
        <v>71</v>
      </c>
      <c r="K215" s="175">
        <v>69</v>
      </c>
      <c r="L215" s="31">
        <f t="shared" si="42"/>
        <v>2</v>
      </c>
      <c r="M215" s="230">
        <f t="shared" si="43"/>
        <v>2.8169014084507043E-2</v>
      </c>
      <c r="O215" s="42" t="s">
        <v>303</v>
      </c>
      <c r="P215" s="43" t="s">
        <v>304</v>
      </c>
      <c r="Q215" s="175">
        <v>69</v>
      </c>
      <c r="R215" s="175">
        <v>66</v>
      </c>
      <c r="S215" s="231">
        <f t="shared" si="40"/>
        <v>3</v>
      </c>
      <c r="T215" s="232">
        <f t="shared" si="41"/>
        <v>4.3478260869565216E-2</v>
      </c>
      <c r="V215" s="41" t="s">
        <v>303</v>
      </c>
      <c r="W215" s="43" t="s">
        <v>304</v>
      </c>
      <c r="X215" s="175">
        <v>66</v>
      </c>
      <c r="Y215" s="175">
        <v>71</v>
      </c>
      <c r="Z215" s="231">
        <f t="shared" si="38"/>
        <v>-5</v>
      </c>
      <c r="AA215" s="232">
        <f t="shared" si="39"/>
        <v>-7.575757575757576E-2</v>
      </c>
      <c r="AC215" s="42" t="s">
        <v>303</v>
      </c>
      <c r="AD215" s="43" t="s">
        <v>304</v>
      </c>
      <c r="AE215" s="175">
        <v>75</v>
      </c>
      <c r="AF215" s="175">
        <v>71</v>
      </c>
      <c r="AG215" s="175">
        <v>69</v>
      </c>
      <c r="AH215" s="175">
        <v>66</v>
      </c>
      <c r="AI215" s="175">
        <v>71</v>
      </c>
      <c r="AJ215" s="175">
        <v>71</v>
      </c>
      <c r="AK215" s="231">
        <f t="shared" si="36"/>
        <v>0</v>
      </c>
      <c r="AL215" s="232">
        <f t="shared" si="37"/>
        <v>0</v>
      </c>
    </row>
    <row r="216" spans="1:38" ht="15.75" thickBot="1" x14ac:dyDescent="0.3">
      <c r="A216" s="103" t="s">
        <v>303</v>
      </c>
      <c r="B216" s="43" t="s">
        <v>305</v>
      </c>
      <c r="C216" s="40">
        <v>166</v>
      </c>
      <c r="D216" s="175">
        <v>148</v>
      </c>
      <c r="E216" s="40">
        <f t="shared" si="34"/>
        <v>18</v>
      </c>
      <c r="F216" s="192">
        <f t="shared" si="35"/>
        <v>5.7324840764331211E-2</v>
      </c>
      <c r="H216" s="78" t="s">
        <v>303</v>
      </c>
      <c r="I216" s="43" t="s">
        <v>305</v>
      </c>
      <c r="J216" s="175">
        <v>148</v>
      </c>
      <c r="K216" s="63">
        <v>163</v>
      </c>
      <c r="L216" s="63">
        <f t="shared" si="42"/>
        <v>-15</v>
      </c>
      <c r="M216" s="201">
        <f t="shared" si="43"/>
        <v>-0.10135135135135136</v>
      </c>
      <c r="O216" s="78" t="s">
        <v>303</v>
      </c>
      <c r="P216" s="43" t="s">
        <v>305</v>
      </c>
      <c r="Q216" s="63">
        <v>163</v>
      </c>
      <c r="R216" s="63">
        <v>164</v>
      </c>
      <c r="S216" s="241">
        <f t="shared" si="40"/>
        <v>-1</v>
      </c>
      <c r="T216" s="242">
        <f t="shared" si="41"/>
        <v>-6.1349693251533744E-3</v>
      </c>
      <c r="V216" s="48" t="s">
        <v>303</v>
      </c>
      <c r="W216" s="43" t="s">
        <v>305</v>
      </c>
      <c r="X216" s="63">
        <v>164</v>
      </c>
      <c r="Y216" s="175">
        <v>164</v>
      </c>
      <c r="Z216" s="231">
        <f t="shared" si="38"/>
        <v>0</v>
      </c>
      <c r="AA216" s="232">
        <f t="shared" si="39"/>
        <v>0</v>
      </c>
      <c r="AC216" s="103" t="s">
        <v>303</v>
      </c>
      <c r="AD216" s="43" t="s">
        <v>305</v>
      </c>
      <c r="AE216" s="175">
        <v>166</v>
      </c>
      <c r="AF216" s="175">
        <v>148</v>
      </c>
      <c r="AG216" s="63">
        <v>163</v>
      </c>
      <c r="AH216" s="63">
        <v>164</v>
      </c>
      <c r="AI216" s="175">
        <v>164</v>
      </c>
      <c r="AJ216" s="175">
        <v>168</v>
      </c>
      <c r="AK216" s="231">
        <f t="shared" si="36"/>
        <v>-4</v>
      </c>
      <c r="AL216" s="232">
        <f t="shared" si="37"/>
        <v>-2.4390243902439025E-2</v>
      </c>
    </row>
    <row r="217" spans="1:38" x14ac:dyDescent="0.25">
      <c r="A217" s="291" t="s">
        <v>1</v>
      </c>
      <c r="B217" s="291"/>
      <c r="C217" s="195" t="s">
        <v>11</v>
      </c>
      <c r="D217" s="150" t="s">
        <v>371</v>
      </c>
      <c r="E217" s="196" t="s">
        <v>374</v>
      </c>
      <c r="F217" s="196" t="s">
        <v>376</v>
      </c>
      <c r="H217" s="291" t="s">
        <v>383</v>
      </c>
      <c r="I217" s="291"/>
      <c r="J217" s="150" t="s">
        <v>371</v>
      </c>
      <c r="K217" s="236" t="s">
        <v>371</v>
      </c>
      <c r="L217" s="237" t="s">
        <v>374</v>
      </c>
      <c r="M217" s="233" t="s">
        <v>426</v>
      </c>
      <c r="O217" s="291" t="s">
        <v>430</v>
      </c>
      <c r="Q217" s="280" t="s">
        <v>371</v>
      </c>
      <c r="R217" s="280" t="s">
        <v>371</v>
      </c>
      <c r="S217" s="287" t="s">
        <v>374</v>
      </c>
      <c r="T217" s="237" t="s">
        <v>426</v>
      </c>
      <c r="V217" s="291" t="s">
        <v>436</v>
      </c>
      <c r="W217" s="291"/>
      <c r="X217" s="280" t="s">
        <v>371</v>
      </c>
      <c r="Y217" s="280" t="s">
        <v>371</v>
      </c>
      <c r="Z217" s="287" t="s">
        <v>374</v>
      </c>
      <c r="AA217" s="237" t="s">
        <v>426</v>
      </c>
      <c r="AC217" s="291" t="s">
        <v>507</v>
      </c>
      <c r="AD217" s="291"/>
      <c r="AE217" s="436" t="s">
        <v>11</v>
      </c>
      <c r="AF217" s="150" t="s">
        <v>371</v>
      </c>
      <c r="AG217" s="236" t="s">
        <v>371</v>
      </c>
      <c r="AH217" s="280" t="s">
        <v>371</v>
      </c>
      <c r="AI217" s="280" t="s">
        <v>371</v>
      </c>
      <c r="AJ217" s="289" t="s">
        <v>371</v>
      </c>
      <c r="AK217" s="287" t="s">
        <v>374</v>
      </c>
      <c r="AL217" s="237" t="s">
        <v>426</v>
      </c>
    </row>
    <row r="218" spans="1:38" x14ac:dyDescent="0.25">
      <c r="A218" s="291" t="s">
        <v>377</v>
      </c>
      <c r="B218" s="291"/>
      <c r="C218" s="197" t="s">
        <v>20</v>
      </c>
      <c r="D218" s="158" t="s">
        <v>13</v>
      </c>
      <c r="E218" s="15" t="s">
        <v>375</v>
      </c>
      <c r="F218" s="15" t="s">
        <v>374</v>
      </c>
      <c r="H218" s="291" t="s">
        <v>384</v>
      </c>
      <c r="I218" s="291"/>
      <c r="J218" s="158" t="s">
        <v>13</v>
      </c>
      <c r="K218" s="229" t="s">
        <v>13</v>
      </c>
      <c r="L218" s="238" t="s">
        <v>424</v>
      </c>
      <c r="M218" s="234" t="s">
        <v>424</v>
      </c>
      <c r="O218" s="291" t="s">
        <v>361</v>
      </c>
      <c r="Q218" s="229" t="s">
        <v>13</v>
      </c>
      <c r="R218" s="229" t="s">
        <v>423</v>
      </c>
      <c r="S218" s="265" t="s">
        <v>424</v>
      </c>
      <c r="T218" s="265" t="s">
        <v>424</v>
      </c>
      <c r="V218" s="291" t="s">
        <v>437</v>
      </c>
      <c r="W218" s="291"/>
      <c r="X218" s="229" t="s">
        <v>423</v>
      </c>
      <c r="Y218" s="229" t="s">
        <v>423</v>
      </c>
      <c r="Z218" s="265" t="s">
        <v>424</v>
      </c>
      <c r="AA218" s="265" t="s">
        <v>424</v>
      </c>
      <c r="AC218" s="291" t="s">
        <v>508</v>
      </c>
      <c r="AD218" s="291"/>
      <c r="AE218" s="437" t="s">
        <v>20</v>
      </c>
      <c r="AF218" s="158" t="s">
        <v>13</v>
      </c>
      <c r="AG218" s="229" t="s">
        <v>13</v>
      </c>
      <c r="AH218" s="229" t="s">
        <v>423</v>
      </c>
      <c r="AI218" s="229" t="s">
        <v>423</v>
      </c>
      <c r="AJ218" s="158" t="s">
        <v>423</v>
      </c>
      <c r="AK218" s="265" t="s">
        <v>424</v>
      </c>
      <c r="AL218" s="265" t="s">
        <v>424</v>
      </c>
    </row>
    <row r="219" spans="1:38" x14ac:dyDescent="0.25">
      <c r="A219" s="291" t="s">
        <v>361</v>
      </c>
      <c r="B219" s="291"/>
      <c r="C219" s="197" t="s">
        <v>28</v>
      </c>
      <c r="D219" s="158" t="s">
        <v>372</v>
      </c>
      <c r="E219" s="15" t="s">
        <v>371</v>
      </c>
      <c r="F219" s="15" t="s">
        <v>371</v>
      </c>
      <c r="H219" s="291" t="s">
        <v>361</v>
      </c>
      <c r="I219" s="291"/>
      <c r="J219" s="158" t="s">
        <v>372</v>
      </c>
      <c r="K219" s="229" t="s">
        <v>372</v>
      </c>
      <c r="L219" s="238" t="s">
        <v>425</v>
      </c>
      <c r="M219" s="234" t="s">
        <v>425</v>
      </c>
      <c r="Q219" s="229" t="s">
        <v>372</v>
      </c>
      <c r="R219" s="229" t="s">
        <v>372</v>
      </c>
      <c r="S219" s="265" t="s">
        <v>425</v>
      </c>
      <c r="T219" s="265" t="s">
        <v>425</v>
      </c>
      <c r="V219" s="301" t="s">
        <v>361</v>
      </c>
      <c r="W219" s="291"/>
      <c r="X219" s="229" t="s">
        <v>372</v>
      </c>
      <c r="Y219" s="229" t="s">
        <v>372</v>
      </c>
      <c r="Z219" s="265" t="s">
        <v>425</v>
      </c>
      <c r="AA219" s="265" t="s">
        <v>425</v>
      </c>
      <c r="AC219" s="291" t="s">
        <v>361</v>
      </c>
      <c r="AD219" s="291"/>
      <c r="AE219" s="437" t="s">
        <v>28</v>
      </c>
      <c r="AF219" s="158" t="s">
        <v>372</v>
      </c>
      <c r="AG219" s="229" t="s">
        <v>372</v>
      </c>
      <c r="AH219" s="229" t="s">
        <v>372</v>
      </c>
      <c r="AI219" s="229" t="s">
        <v>372</v>
      </c>
      <c r="AJ219" s="158" t="s">
        <v>372</v>
      </c>
      <c r="AK219" s="265" t="s">
        <v>425</v>
      </c>
      <c r="AL219" s="265" t="s">
        <v>425</v>
      </c>
    </row>
    <row r="220" spans="1:38" x14ac:dyDescent="0.25">
      <c r="A220" s="291"/>
      <c r="B220" s="291"/>
      <c r="C220" s="198" t="s">
        <v>32</v>
      </c>
      <c r="D220" s="158" t="s">
        <v>27</v>
      </c>
      <c r="E220" s="125">
        <v>42562</v>
      </c>
      <c r="F220" s="125">
        <v>42562</v>
      </c>
      <c r="H220" s="291"/>
      <c r="I220" s="291"/>
      <c r="J220" s="158" t="s">
        <v>27</v>
      </c>
      <c r="K220" s="229" t="s">
        <v>27</v>
      </c>
      <c r="L220" s="239">
        <v>42602</v>
      </c>
      <c r="M220" s="235">
        <v>42602</v>
      </c>
      <c r="Q220" s="229" t="s">
        <v>27</v>
      </c>
      <c r="R220" s="229" t="s">
        <v>27</v>
      </c>
      <c r="S220" s="278">
        <v>42710</v>
      </c>
      <c r="T220" s="278">
        <v>42710</v>
      </c>
      <c r="V220" s="291"/>
      <c r="W220" s="291"/>
      <c r="X220" s="229" t="s">
        <v>27</v>
      </c>
      <c r="Y220" s="229" t="s">
        <v>27</v>
      </c>
      <c r="Z220" s="278">
        <v>42741</v>
      </c>
      <c r="AA220" s="278">
        <v>42741</v>
      </c>
      <c r="AC220" s="291"/>
      <c r="AD220" s="291"/>
      <c r="AE220" s="438" t="s">
        <v>32</v>
      </c>
      <c r="AF220" s="158" t="s">
        <v>27</v>
      </c>
      <c r="AG220" s="229" t="s">
        <v>27</v>
      </c>
      <c r="AH220" s="229" t="s">
        <v>27</v>
      </c>
      <c r="AI220" s="229" t="s">
        <v>27</v>
      </c>
      <c r="AJ220" s="158" t="s">
        <v>27</v>
      </c>
      <c r="AK220" s="278">
        <v>42763</v>
      </c>
      <c r="AL220" s="278">
        <v>42763</v>
      </c>
    </row>
    <row r="221" spans="1:38" ht="15.75" thickBot="1" x14ac:dyDescent="0.3">
      <c r="A221" s="302" t="s">
        <v>33</v>
      </c>
      <c r="B221" s="267" t="s">
        <v>34</v>
      </c>
      <c r="C221" s="25">
        <v>42562</v>
      </c>
      <c r="D221" s="199">
        <v>42602</v>
      </c>
      <c r="E221" s="21">
        <v>42602</v>
      </c>
      <c r="F221" s="200">
        <v>42602</v>
      </c>
      <c r="H221" s="266" t="s">
        <v>33</v>
      </c>
      <c r="I221" s="267" t="s">
        <v>34</v>
      </c>
      <c r="J221" s="199">
        <v>42602</v>
      </c>
      <c r="K221" s="199">
        <v>42710</v>
      </c>
      <c r="L221" s="240">
        <v>42710</v>
      </c>
      <c r="M221" s="240">
        <v>42710</v>
      </c>
      <c r="O221" s="266" t="s">
        <v>33</v>
      </c>
      <c r="P221" s="267" t="s">
        <v>34</v>
      </c>
      <c r="Q221" s="276">
        <v>42710</v>
      </c>
      <c r="R221" s="279">
        <v>42741</v>
      </c>
      <c r="S221" s="277">
        <v>42741</v>
      </c>
      <c r="T221" s="277">
        <v>42741</v>
      </c>
      <c r="V221" s="302" t="s">
        <v>33</v>
      </c>
      <c r="W221" s="267" t="s">
        <v>34</v>
      </c>
      <c r="X221" s="279">
        <v>42741</v>
      </c>
      <c r="Y221" s="279">
        <v>42763</v>
      </c>
      <c r="Z221" s="277">
        <v>42763</v>
      </c>
      <c r="AA221" s="277">
        <v>42763</v>
      </c>
      <c r="AC221" s="302" t="s">
        <v>33</v>
      </c>
      <c r="AD221" s="267" t="s">
        <v>34</v>
      </c>
      <c r="AE221" s="199">
        <v>42562</v>
      </c>
      <c r="AF221" s="199">
        <v>42602</v>
      </c>
      <c r="AG221" s="199">
        <v>42710</v>
      </c>
      <c r="AH221" s="279">
        <v>42741</v>
      </c>
      <c r="AI221" s="279">
        <v>42763</v>
      </c>
      <c r="AJ221" s="276">
        <v>42798</v>
      </c>
      <c r="AK221" s="277">
        <v>42798</v>
      </c>
      <c r="AL221" s="277">
        <v>42798</v>
      </c>
    </row>
    <row r="222" spans="1:38" x14ac:dyDescent="0.25">
      <c r="A222" s="59" t="s">
        <v>307</v>
      </c>
      <c r="B222" s="28" t="s">
        <v>112</v>
      </c>
      <c r="C222" s="40">
        <v>1</v>
      </c>
      <c r="D222" s="175">
        <v>6</v>
      </c>
      <c r="E222" s="40">
        <f t="shared" ref="E222:E240" si="44">+C222-D222</f>
        <v>-5</v>
      </c>
      <c r="F222" s="192">
        <f t="shared" ref="F222:F240" si="45">+E222/(C222+D222)</f>
        <v>-0.7142857142857143</v>
      </c>
      <c r="H222" s="59" t="s">
        <v>307</v>
      </c>
      <c r="I222" s="28" t="s">
        <v>112</v>
      </c>
      <c r="J222" s="175">
        <v>6</v>
      </c>
      <c r="K222" s="175">
        <v>5</v>
      </c>
      <c r="L222" s="31">
        <f t="shared" si="42"/>
        <v>1</v>
      </c>
      <c r="M222" s="230">
        <f t="shared" si="43"/>
        <v>0.16666666666666666</v>
      </c>
      <c r="O222" s="59" t="s">
        <v>307</v>
      </c>
      <c r="P222" s="28" t="s">
        <v>112</v>
      </c>
      <c r="Q222" s="175">
        <v>5</v>
      </c>
      <c r="R222" s="175">
        <v>4</v>
      </c>
      <c r="S222" s="231">
        <f t="shared" si="40"/>
        <v>1</v>
      </c>
      <c r="T222" s="232">
        <f t="shared" si="41"/>
        <v>0.2</v>
      </c>
      <c r="V222" s="27" t="s">
        <v>307</v>
      </c>
      <c r="W222" s="28" t="s">
        <v>112</v>
      </c>
      <c r="X222" s="175">
        <v>4</v>
      </c>
      <c r="Y222" s="175">
        <v>5</v>
      </c>
      <c r="Z222" s="231">
        <f t="shared" si="38"/>
        <v>-1</v>
      </c>
      <c r="AA222" s="232">
        <f t="shared" si="39"/>
        <v>-0.25</v>
      </c>
      <c r="AC222" s="59" t="s">
        <v>307</v>
      </c>
      <c r="AD222" s="28" t="s">
        <v>112</v>
      </c>
      <c r="AE222" s="175">
        <v>1</v>
      </c>
      <c r="AF222" s="175">
        <v>6</v>
      </c>
      <c r="AG222" s="175">
        <v>5</v>
      </c>
      <c r="AH222" s="175">
        <v>4</v>
      </c>
      <c r="AI222" s="175">
        <v>5</v>
      </c>
      <c r="AJ222" s="175">
        <v>5</v>
      </c>
      <c r="AK222" s="231">
        <f t="shared" si="36"/>
        <v>0</v>
      </c>
      <c r="AL222" s="232">
        <f t="shared" si="37"/>
        <v>0</v>
      </c>
    </row>
    <row r="223" spans="1:38" x14ac:dyDescent="0.25">
      <c r="A223" s="41" t="s">
        <v>308</v>
      </c>
      <c r="B223" s="28" t="s">
        <v>309</v>
      </c>
      <c r="C223" s="40">
        <v>114</v>
      </c>
      <c r="D223" s="63">
        <v>110</v>
      </c>
      <c r="E223" s="40">
        <f t="shared" si="44"/>
        <v>4</v>
      </c>
      <c r="F223" s="192">
        <f t="shared" si="45"/>
        <v>1.7857142857142856E-2</v>
      </c>
      <c r="H223" s="41" t="s">
        <v>308</v>
      </c>
      <c r="I223" s="28" t="s">
        <v>309</v>
      </c>
      <c r="J223" s="63">
        <v>110</v>
      </c>
      <c r="K223" s="175">
        <v>130</v>
      </c>
      <c r="L223" s="31">
        <f t="shared" si="42"/>
        <v>-20</v>
      </c>
      <c r="M223" s="230">
        <f t="shared" si="43"/>
        <v>-0.18181818181818182</v>
      </c>
      <c r="O223" s="41" t="s">
        <v>308</v>
      </c>
      <c r="P223" s="28" t="s">
        <v>309</v>
      </c>
      <c r="Q223" s="175">
        <v>130</v>
      </c>
      <c r="R223" s="175">
        <v>130</v>
      </c>
      <c r="S223" s="231">
        <f t="shared" si="40"/>
        <v>0</v>
      </c>
      <c r="T223" s="232">
        <f t="shared" si="41"/>
        <v>0</v>
      </c>
      <c r="V223" s="59" t="s">
        <v>308</v>
      </c>
      <c r="W223" s="28" t="s">
        <v>309</v>
      </c>
      <c r="X223" s="175">
        <v>130</v>
      </c>
      <c r="Y223" s="175">
        <v>129</v>
      </c>
      <c r="Z223" s="231">
        <f t="shared" si="38"/>
        <v>1</v>
      </c>
      <c r="AA223" s="232">
        <f t="shared" si="39"/>
        <v>7.6923076923076927E-3</v>
      </c>
      <c r="AC223" s="41" t="s">
        <v>308</v>
      </c>
      <c r="AD223" s="28" t="s">
        <v>309</v>
      </c>
      <c r="AE223" s="175">
        <v>114</v>
      </c>
      <c r="AF223" s="63">
        <v>110</v>
      </c>
      <c r="AG223" s="175">
        <v>130</v>
      </c>
      <c r="AH223" s="175">
        <v>130</v>
      </c>
      <c r="AI223" s="175">
        <v>129</v>
      </c>
      <c r="AJ223" s="175">
        <v>128</v>
      </c>
      <c r="AK223" s="231">
        <f t="shared" si="36"/>
        <v>1</v>
      </c>
      <c r="AL223" s="232">
        <f t="shared" si="37"/>
        <v>7.7519379844961239E-3</v>
      </c>
    </row>
    <row r="224" spans="1:38" x14ac:dyDescent="0.25">
      <c r="A224" s="59" t="s">
        <v>310</v>
      </c>
      <c r="B224" s="28" t="s">
        <v>311</v>
      </c>
      <c r="C224" s="40">
        <v>128</v>
      </c>
      <c r="D224" s="175">
        <v>108</v>
      </c>
      <c r="E224" s="40">
        <f t="shared" si="44"/>
        <v>20</v>
      </c>
      <c r="F224" s="192">
        <f t="shared" si="45"/>
        <v>8.4745762711864403E-2</v>
      </c>
      <c r="H224" s="59" t="s">
        <v>310</v>
      </c>
      <c r="I224" s="28" t="s">
        <v>311</v>
      </c>
      <c r="J224" s="175">
        <v>108</v>
      </c>
      <c r="K224" s="175">
        <v>113</v>
      </c>
      <c r="L224" s="31">
        <f t="shared" si="42"/>
        <v>-5</v>
      </c>
      <c r="M224" s="230">
        <f t="shared" si="43"/>
        <v>-4.6296296296296294E-2</v>
      </c>
      <c r="O224" s="59" t="s">
        <v>310</v>
      </c>
      <c r="P224" s="28" t="s">
        <v>311</v>
      </c>
      <c r="Q224" s="175">
        <v>113</v>
      </c>
      <c r="R224" s="175">
        <v>115</v>
      </c>
      <c r="S224" s="231">
        <f t="shared" si="40"/>
        <v>-2</v>
      </c>
      <c r="T224" s="232">
        <f t="shared" si="41"/>
        <v>-1.7699115044247787E-2</v>
      </c>
      <c r="V224" s="27" t="s">
        <v>310</v>
      </c>
      <c r="W224" s="28" t="s">
        <v>311</v>
      </c>
      <c r="X224" s="175">
        <v>115</v>
      </c>
      <c r="Y224" s="175">
        <v>117</v>
      </c>
      <c r="Z224" s="231">
        <f t="shared" si="38"/>
        <v>-2</v>
      </c>
      <c r="AA224" s="232">
        <f t="shared" si="39"/>
        <v>-1.7391304347826087E-2</v>
      </c>
      <c r="AC224" s="59" t="s">
        <v>310</v>
      </c>
      <c r="AD224" s="28" t="s">
        <v>311</v>
      </c>
      <c r="AE224" s="175">
        <v>128</v>
      </c>
      <c r="AF224" s="175">
        <v>108</v>
      </c>
      <c r="AG224" s="175">
        <v>113</v>
      </c>
      <c r="AH224" s="175">
        <v>115</v>
      </c>
      <c r="AI224" s="175">
        <v>117</v>
      </c>
      <c r="AJ224" s="175">
        <v>117</v>
      </c>
      <c r="AK224" s="231">
        <f t="shared" si="36"/>
        <v>0</v>
      </c>
      <c r="AL224" s="232">
        <f t="shared" si="37"/>
        <v>0</v>
      </c>
    </row>
    <row r="225" spans="1:38" x14ac:dyDescent="0.25">
      <c r="A225" s="60" t="s">
        <v>310</v>
      </c>
      <c r="B225" s="28" t="s">
        <v>312</v>
      </c>
      <c r="C225" s="40">
        <v>37</v>
      </c>
      <c r="D225" s="175">
        <v>35</v>
      </c>
      <c r="E225" s="40">
        <f t="shared" si="44"/>
        <v>2</v>
      </c>
      <c r="F225" s="192">
        <f t="shared" si="45"/>
        <v>2.7777777777777776E-2</v>
      </c>
      <c r="H225" s="60" t="s">
        <v>310</v>
      </c>
      <c r="I225" s="28" t="s">
        <v>312</v>
      </c>
      <c r="J225" s="175">
        <v>35</v>
      </c>
      <c r="K225" s="175">
        <v>33</v>
      </c>
      <c r="L225" s="31">
        <f t="shared" si="42"/>
        <v>2</v>
      </c>
      <c r="M225" s="230">
        <f t="shared" si="43"/>
        <v>5.7142857142857141E-2</v>
      </c>
      <c r="O225" s="60" t="s">
        <v>310</v>
      </c>
      <c r="P225" s="28" t="s">
        <v>312</v>
      </c>
      <c r="Q225" s="175">
        <v>33</v>
      </c>
      <c r="R225" s="63">
        <v>56</v>
      </c>
      <c r="S225" s="241">
        <f t="shared" si="40"/>
        <v>-23</v>
      </c>
      <c r="T225" s="242">
        <f t="shared" si="41"/>
        <v>-0.69696969696969702</v>
      </c>
      <c r="V225" s="44" t="s">
        <v>310</v>
      </c>
      <c r="W225" s="28" t="s">
        <v>312</v>
      </c>
      <c r="X225" s="63">
        <v>56</v>
      </c>
      <c r="Y225" s="175">
        <v>58</v>
      </c>
      <c r="Z225" s="231">
        <f t="shared" si="38"/>
        <v>-2</v>
      </c>
      <c r="AA225" s="232">
        <f t="shared" si="39"/>
        <v>-3.5714285714285712E-2</v>
      </c>
      <c r="AC225" s="60" t="s">
        <v>310</v>
      </c>
      <c r="AD225" s="28" t="s">
        <v>312</v>
      </c>
      <c r="AE225" s="175">
        <v>37</v>
      </c>
      <c r="AF225" s="175">
        <v>35</v>
      </c>
      <c r="AG225" s="175">
        <v>33</v>
      </c>
      <c r="AH225" s="63">
        <v>56</v>
      </c>
      <c r="AI225" s="175">
        <v>58</v>
      </c>
      <c r="AJ225" s="175">
        <v>56</v>
      </c>
      <c r="AK225" s="231">
        <f t="shared" si="36"/>
        <v>2</v>
      </c>
      <c r="AL225" s="232">
        <f t="shared" si="37"/>
        <v>3.4482758620689655E-2</v>
      </c>
    </row>
    <row r="226" spans="1:38" x14ac:dyDescent="0.25">
      <c r="A226" s="60" t="s">
        <v>313</v>
      </c>
      <c r="B226" s="28" t="s">
        <v>314</v>
      </c>
      <c r="C226" s="40">
        <v>148</v>
      </c>
      <c r="D226" s="175">
        <v>122</v>
      </c>
      <c r="E226" s="40">
        <f t="shared" si="44"/>
        <v>26</v>
      </c>
      <c r="F226" s="192">
        <f t="shared" si="45"/>
        <v>9.6296296296296297E-2</v>
      </c>
      <c r="H226" s="60" t="s">
        <v>313</v>
      </c>
      <c r="I226" s="28" t="s">
        <v>314</v>
      </c>
      <c r="J226" s="175">
        <v>122</v>
      </c>
      <c r="K226" s="175">
        <v>148</v>
      </c>
      <c r="L226" s="31">
        <f t="shared" si="42"/>
        <v>-26</v>
      </c>
      <c r="M226" s="230">
        <f t="shared" si="43"/>
        <v>-0.21311475409836064</v>
      </c>
      <c r="O226" s="60" t="s">
        <v>313</v>
      </c>
      <c r="P226" s="28" t="s">
        <v>314</v>
      </c>
      <c r="Q226" s="175">
        <v>148</v>
      </c>
      <c r="R226" s="175">
        <v>150</v>
      </c>
      <c r="S226" s="231">
        <f t="shared" si="40"/>
        <v>-2</v>
      </c>
      <c r="T226" s="232">
        <f t="shared" si="41"/>
        <v>-1.3513513513513514E-2</v>
      </c>
      <c r="V226" s="44" t="s">
        <v>313</v>
      </c>
      <c r="W226" s="28" t="s">
        <v>314</v>
      </c>
      <c r="X226" s="175">
        <v>150</v>
      </c>
      <c r="Y226" s="175">
        <v>148</v>
      </c>
      <c r="Z226" s="231">
        <f t="shared" si="38"/>
        <v>2</v>
      </c>
      <c r="AA226" s="232">
        <f t="shared" si="39"/>
        <v>1.3333333333333334E-2</v>
      </c>
      <c r="AC226" s="60" t="s">
        <v>313</v>
      </c>
      <c r="AD226" s="28" t="s">
        <v>314</v>
      </c>
      <c r="AE226" s="175">
        <v>148</v>
      </c>
      <c r="AF226" s="175">
        <v>122</v>
      </c>
      <c r="AG226" s="175">
        <v>148</v>
      </c>
      <c r="AH226" s="175">
        <v>150</v>
      </c>
      <c r="AI226" s="175">
        <v>148</v>
      </c>
      <c r="AJ226" s="175">
        <v>156</v>
      </c>
      <c r="AK226" s="231">
        <f t="shared" si="36"/>
        <v>-8</v>
      </c>
      <c r="AL226" s="232">
        <f t="shared" si="37"/>
        <v>-5.4054054054054057E-2</v>
      </c>
    </row>
    <row r="227" spans="1:38" x14ac:dyDescent="0.25">
      <c r="A227" s="60"/>
      <c r="B227" s="28"/>
      <c r="C227" s="40"/>
      <c r="D227" s="175"/>
      <c r="E227" s="40"/>
      <c r="F227" s="192"/>
      <c r="H227" s="60"/>
      <c r="I227" s="28"/>
      <c r="J227" s="175"/>
      <c r="K227" s="175"/>
      <c r="L227" s="31"/>
      <c r="M227" s="230"/>
      <c r="O227" s="60"/>
      <c r="P227" s="28"/>
      <c r="Q227" s="175"/>
      <c r="R227" s="175"/>
      <c r="S227" s="231"/>
      <c r="T227" s="232"/>
      <c r="V227" s="44"/>
      <c r="W227" s="28"/>
      <c r="X227" s="175"/>
      <c r="Y227" s="175"/>
      <c r="Z227" s="231"/>
      <c r="AA227" s="232"/>
      <c r="AC227" s="90" t="s">
        <v>504</v>
      </c>
      <c r="AD227" s="43" t="s">
        <v>505</v>
      </c>
      <c r="AE227" s="175"/>
      <c r="AF227" s="175"/>
      <c r="AG227" s="175"/>
      <c r="AH227" s="175"/>
      <c r="AI227" s="175"/>
      <c r="AJ227" s="63">
        <v>114</v>
      </c>
      <c r="AK227" s="241"/>
      <c r="AL227" s="242"/>
    </row>
    <row r="228" spans="1:38" x14ac:dyDescent="0.25">
      <c r="A228" s="41" t="s">
        <v>315</v>
      </c>
      <c r="B228" s="43" t="s">
        <v>203</v>
      </c>
      <c r="C228" s="40">
        <v>45</v>
      </c>
      <c r="D228" s="175">
        <v>59</v>
      </c>
      <c r="E228" s="40">
        <f t="shared" si="44"/>
        <v>-14</v>
      </c>
      <c r="F228" s="192">
        <f t="shared" si="45"/>
        <v>-0.13461538461538461</v>
      </c>
      <c r="H228" s="41" t="s">
        <v>315</v>
      </c>
      <c r="I228" s="43" t="s">
        <v>203</v>
      </c>
      <c r="J228" s="175">
        <v>59</v>
      </c>
      <c r="K228" s="175">
        <v>118</v>
      </c>
      <c r="L228" s="31">
        <f t="shared" si="42"/>
        <v>-59</v>
      </c>
      <c r="M228" s="230">
        <f t="shared" si="43"/>
        <v>-1</v>
      </c>
      <c r="O228" s="41" t="s">
        <v>315</v>
      </c>
      <c r="P228" s="43" t="s">
        <v>203</v>
      </c>
      <c r="Q228" s="175">
        <v>118</v>
      </c>
      <c r="R228" s="175">
        <v>119</v>
      </c>
      <c r="S228" s="231">
        <f t="shared" si="40"/>
        <v>-1</v>
      </c>
      <c r="T228" s="232">
        <f t="shared" si="41"/>
        <v>-8.4745762711864406E-3</v>
      </c>
      <c r="V228" s="59" t="s">
        <v>315</v>
      </c>
      <c r="W228" s="43" t="s">
        <v>203</v>
      </c>
      <c r="X228" s="175">
        <v>119</v>
      </c>
      <c r="Y228" s="175">
        <v>121</v>
      </c>
      <c r="Z228" s="231">
        <f t="shared" si="38"/>
        <v>-2</v>
      </c>
      <c r="AA228" s="232">
        <f t="shared" si="39"/>
        <v>-1.680672268907563E-2</v>
      </c>
      <c r="AC228" s="41" t="s">
        <v>315</v>
      </c>
      <c r="AD228" s="43" t="s">
        <v>203</v>
      </c>
      <c r="AE228" s="175">
        <v>45</v>
      </c>
      <c r="AF228" s="175">
        <v>59</v>
      </c>
      <c r="AG228" s="175">
        <v>118</v>
      </c>
      <c r="AH228" s="175">
        <v>119</v>
      </c>
      <c r="AI228" s="175">
        <v>121</v>
      </c>
      <c r="AJ228" s="175">
        <v>123</v>
      </c>
      <c r="AK228" s="231">
        <f t="shared" si="36"/>
        <v>-2</v>
      </c>
      <c r="AL228" s="232">
        <f t="shared" si="37"/>
        <v>-1.6528925619834711E-2</v>
      </c>
    </row>
    <row r="229" spans="1:38" x14ac:dyDescent="0.25">
      <c r="A229" s="103" t="s">
        <v>316</v>
      </c>
      <c r="B229" s="43" t="s">
        <v>317</v>
      </c>
      <c r="C229" s="40">
        <v>20</v>
      </c>
      <c r="D229" s="175">
        <v>19</v>
      </c>
      <c r="E229" s="40">
        <f t="shared" si="44"/>
        <v>1</v>
      </c>
      <c r="F229" s="192">
        <f t="shared" si="45"/>
        <v>2.564102564102564E-2</v>
      </c>
      <c r="H229" s="103" t="s">
        <v>316</v>
      </c>
      <c r="I229" s="43" t="s">
        <v>317</v>
      </c>
      <c r="J229" s="175">
        <v>19</v>
      </c>
      <c r="K229" s="175">
        <v>23</v>
      </c>
      <c r="L229" s="31">
        <f t="shared" si="42"/>
        <v>-4</v>
      </c>
      <c r="M229" s="230">
        <f t="shared" si="43"/>
        <v>-0.21052631578947367</v>
      </c>
      <c r="O229" s="103" t="s">
        <v>316</v>
      </c>
      <c r="P229" s="43" t="s">
        <v>317</v>
      </c>
      <c r="Q229" s="175">
        <v>23</v>
      </c>
      <c r="R229" s="175">
        <v>22</v>
      </c>
      <c r="S229" s="231">
        <f t="shared" si="40"/>
        <v>1</v>
      </c>
      <c r="T229" s="232">
        <f t="shared" si="41"/>
        <v>4.3478260869565216E-2</v>
      </c>
      <c r="V229" s="48" t="s">
        <v>316</v>
      </c>
      <c r="W229" s="43" t="s">
        <v>317</v>
      </c>
      <c r="X229" s="175">
        <v>22</v>
      </c>
      <c r="Y229" s="175">
        <v>22</v>
      </c>
      <c r="Z229" s="231">
        <f t="shared" si="38"/>
        <v>0</v>
      </c>
      <c r="AA229" s="232">
        <f t="shared" si="39"/>
        <v>0</v>
      </c>
      <c r="AC229" s="103" t="s">
        <v>316</v>
      </c>
      <c r="AD229" s="43" t="s">
        <v>317</v>
      </c>
      <c r="AE229" s="175">
        <v>20</v>
      </c>
      <c r="AF229" s="175">
        <v>19</v>
      </c>
      <c r="AG229" s="175">
        <v>23</v>
      </c>
      <c r="AH229" s="175">
        <v>22</v>
      </c>
      <c r="AI229" s="175">
        <v>22</v>
      </c>
      <c r="AJ229" s="63">
        <v>27</v>
      </c>
      <c r="AK229" s="241">
        <f t="shared" si="36"/>
        <v>-5</v>
      </c>
      <c r="AL229" s="242">
        <f t="shared" si="37"/>
        <v>-0.22727272727272727</v>
      </c>
    </row>
    <row r="230" spans="1:38" x14ac:dyDescent="0.25">
      <c r="A230" s="60" t="s">
        <v>318</v>
      </c>
      <c r="B230" s="28" t="s">
        <v>319</v>
      </c>
      <c r="C230" s="40">
        <v>94</v>
      </c>
      <c r="D230" s="175">
        <v>134</v>
      </c>
      <c r="E230" s="40">
        <f t="shared" si="44"/>
        <v>-40</v>
      </c>
      <c r="F230" s="192">
        <f t="shared" si="45"/>
        <v>-0.17543859649122806</v>
      </c>
      <c r="H230" s="60" t="s">
        <v>318</v>
      </c>
      <c r="I230" s="28" t="s">
        <v>319</v>
      </c>
      <c r="J230" s="175">
        <v>134</v>
      </c>
      <c r="K230" s="175">
        <v>108</v>
      </c>
      <c r="L230" s="31">
        <f t="shared" si="42"/>
        <v>26</v>
      </c>
      <c r="M230" s="230">
        <f t="shared" si="43"/>
        <v>0.19402985074626866</v>
      </c>
      <c r="O230" s="60" t="s">
        <v>318</v>
      </c>
      <c r="P230" s="28" t="s">
        <v>319</v>
      </c>
      <c r="Q230" s="175">
        <v>108</v>
      </c>
      <c r="R230" s="175">
        <v>108</v>
      </c>
      <c r="S230" s="231">
        <f t="shared" si="40"/>
        <v>0</v>
      </c>
      <c r="T230" s="232">
        <f t="shared" si="41"/>
        <v>0</v>
      </c>
      <c r="V230" s="60" t="s">
        <v>318</v>
      </c>
      <c r="W230" s="28" t="s">
        <v>319</v>
      </c>
      <c r="X230" s="175">
        <v>108</v>
      </c>
      <c r="Y230" s="175">
        <v>141</v>
      </c>
      <c r="Z230" s="231">
        <f t="shared" si="38"/>
        <v>-33</v>
      </c>
      <c r="AA230" s="232">
        <f t="shared" si="39"/>
        <v>-0.30555555555555558</v>
      </c>
      <c r="AC230" s="60" t="s">
        <v>318</v>
      </c>
      <c r="AD230" s="28" t="s">
        <v>319</v>
      </c>
      <c r="AE230" s="175">
        <v>94</v>
      </c>
      <c r="AF230" s="175">
        <v>134</v>
      </c>
      <c r="AG230" s="175">
        <v>108</v>
      </c>
      <c r="AH230" s="175">
        <v>108</v>
      </c>
      <c r="AI230" s="175">
        <v>141</v>
      </c>
      <c r="AJ230" s="175">
        <v>147</v>
      </c>
      <c r="AK230" s="231">
        <f t="shared" si="36"/>
        <v>-6</v>
      </c>
      <c r="AL230" s="232">
        <f t="shared" si="37"/>
        <v>-4.2553191489361701E-2</v>
      </c>
    </row>
    <row r="231" spans="1:38" x14ac:dyDescent="0.25">
      <c r="A231" s="78" t="s">
        <v>320</v>
      </c>
      <c r="B231" s="36" t="s">
        <v>237</v>
      </c>
      <c r="C231" s="40">
        <v>104</v>
      </c>
      <c r="D231" s="175">
        <v>100</v>
      </c>
      <c r="E231" s="40">
        <f t="shared" si="44"/>
        <v>4</v>
      </c>
      <c r="F231" s="192">
        <f t="shared" si="45"/>
        <v>1.9607843137254902E-2</v>
      </c>
      <c r="H231" s="78" t="s">
        <v>320</v>
      </c>
      <c r="I231" s="28" t="s">
        <v>237</v>
      </c>
      <c r="J231" s="175">
        <v>100</v>
      </c>
      <c r="K231" s="175">
        <v>68</v>
      </c>
      <c r="L231" s="31">
        <f t="shared" si="42"/>
        <v>32</v>
      </c>
      <c r="M231" s="230">
        <f t="shared" si="43"/>
        <v>0.32</v>
      </c>
      <c r="O231" s="78" t="s">
        <v>320</v>
      </c>
      <c r="P231" s="28" t="s">
        <v>237</v>
      </c>
      <c r="Q231" s="175">
        <v>68</v>
      </c>
      <c r="R231" s="175">
        <v>62</v>
      </c>
      <c r="S231" s="231">
        <f t="shared" si="40"/>
        <v>6</v>
      </c>
      <c r="T231" s="232">
        <f t="shared" si="41"/>
        <v>8.8235294117647065E-2</v>
      </c>
      <c r="V231" s="48" t="s">
        <v>320</v>
      </c>
      <c r="W231" s="28" t="s">
        <v>237</v>
      </c>
      <c r="X231" s="175">
        <v>62</v>
      </c>
      <c r="Y231" s="175">
        <v>68</v>
      </c>
      <c r="Z231" s="231">
        <f t="shared" si="38"/>
        <v>-6</v>
      </c>
      <c r="AA231" s="232">
        <f t="shared" si="39"/>
        <v>-9.6774193548387094E-2</v>
      </c>
      <c r="AC231" s="78" t="s">
        <v>320</v>
      </c>
      <c r="AD231" s="36" t="s">
        <v>237</v>
      </c>
      <c r="AE231" s="175">
        <v>104</v>
      </c>
      <c r="AF231" s="175">
        <v>100</v>
      </c>
      <c r="AG231" s="175">
        <v>68</v>
      </c>
      <c r="AH231" s="175">
        <v>62</v>
      </c>
      <c r="AI231" s="175">
        <v>68</v>
      </c>
      <c r="AJ231" s="175">
        <v>64</v>
      </c>
      <c r="AK231" s="231">
        <f t="shared" si="36"/>
        <v>4</v>
      </c>
      <c r="AL231" s="232">
        <f t="shared" si="37"/>
        <v>5.8823529411764705E-2</v>
      </c>
    </row>
    <row r="232" spans="1:38" x14ac:dyDescent="0.25">
      <c r="A232" s="79" t="s">
        <v>320</v>
      </c>
      <c r="B232" s="43" t="s">
        <v>321</v>
      </c>
      <c r="C232" s="40">
        <v>158</v>
      </c>
      <c r="D232" s="175">
        <v>168</v>
      </c>
      <c r="E232" s="40">
        <f t="shared" si="44"/>
        <v>-10</v>
      </c>
      <c r="F232" s="192">
        <f t="shared" si="45"/>
        <v>-3.0674846625766871E-2</v>
      </c>
      <c r="H232" s="79" t="s">
        <v>320</v>
      </c>
      <c r="I232" s="43" t="s">
        <v>321</v>
      </c>
      <c r="J232" s="175">
        <v>168</v>
      </c>
      <c r="K232" s="63">
        <v>122</v>
      </c>
      <c r="L232" s="63">
        <f t="shared" si="42"/>
        <v>46</v>
      </c>
      <c r="M232" s="201">
        <f t="shared" si="43"/>
        <v>0.27380952380952384</v>
      </c>
      <c r="O232" s="79" t="s">
        <v>320</v>
      </c>
      <c r="P232" s="43" t="s">
        <v>321</v>
      </c>
      <c r="Q232" s="63">
        <v>122</v>
      </c>
      <c r="R232" s="175">
        <v>119</v>
      </c>
      <c r="S232" s="231">
        <f t="shared" si="40"/>
        <v>3</v>
      </c>
      <c r="T232" s="232">
        <f t="shared" si="41"/>
        <v>2.4590163934426229E-2</v>
      </c>
      <c r="V232" s="78" t="s">
        <v>320</v>
      </c>
      <c r="W232" s="43" t="s">
        <v>321</v>
      </c>
      <c r="X232" s="175">
        <v>119</v>
      </c>
      <c r="Y232" s="63">
        <v>108</v>
      </c>
      <c r="Z232" s="241">
        <f t="shared" si="38"/>
        <v>11</v>
      </c>
      <c r="AA232" s="242">
        <f t="shared" si="39"/>
        <v>9.2436974789915971E-2</v>
      </c>
      <c r="AC232" s="79" t="s">
        <v>320</v>
      </c>
      <c r="AD232" s="43" t="s">
        <v>321</v>
      </c>
      <c r="AE232" s="175">
        <v>158</v>
      </c>
      <c r="AF232" s="175">
        <v>168</v>
      </c>
      <c r="AG232" s="63">
        <v>122</v>
      </c>
      <c r="AH232" s="175">
        <v>119</v>
      </c>
      <c r="AI232" s="63">
        <v>108</v>
      </c>
      <c r="AJ232" s="175">
        <v>107</v>
      </c>
      <c r="AK232" s="231">
        <f t="shared" si="36"/>
        <v>1</v>
      </c>
      <c r="AL232" s="232">
        <f t="shared" si="37"/>
        <v>9.2592592592592587E-3</v>
      </c>
    </row>
    <row r="233" spans="1:38" x14ac:dyDescent="0.25">
      <c r="A233" s="79" t="s">
        <v>322</v>
      </c>
      <c r="B233" s="43" t="s">
        <v>323</v>
      </c>
      <c r="C233" s="40">
        <v>167</v>
      </c>
      <c r="D233" s="175">
        <v>177</v>
      </c>
      <c r="E233" s="40">
        <f t="shared" si="44"/>
        <v>-10</v>
      </c>
      <c r="F233" s="192">
        <f t="shared" si="45"/>
        <v>-2.9069767441860465E-2</v>
      </c>
      <c r="H233" s="79" t="s">
        <v>322</v>
      </c>
      <c r="I233" s="43" t="s">
        <v>323</v>
      </c>
      <c r="J233" s="175">
        <v>177</v>
      </c>
      <c r="K233" s="63">
        <v>161</v>
      </c>
      <c r="L233" s="63">
        <f t="shared" si="42"/>
        <v>16</v>
      </c>
      <c r="M233" s="201">
        <f t="shared" si="43"/>
        <v>9.03954802259887E-2</v>
      </c>
      <c r="O233" s="79" t="s">
        <v>322</v>
      </c>
      <c r="P233" s="43" t="s">
        <v>323</v>
      </c>
      <c r="Q233" s="63">
        <v>161</v>
      </c>
      <c r="R233" s="175">
        <v>163</v>
      </c>
      <c r="S233" s="231">
        <f t="shared" si="40"/>
        <v>-2</v>
      </c>
      <c r="T233" s="232">
        <f t="shared" si="41"/>
        <v>-1.2422360248447204E-2</v>
      </c>
      <c r="V233" s="78" t="s">
        <v>322</v>
      </c>
      <c r="W233" s="43" t="s">
        <v>323</v>
      </c>
      <c r="X233" s="175">
        <v>163</v>
      </c>
      <c r="Y233" s="63">
        <v>164</v>
      </c>
      <c r="Z233" s="241">
        <f t="shared" si="38"/>
        <v>-1</v>
      </c>
      <c r="AA233" s="242">
        <f t="shared" si="39"/>
        <v>-6.1349693251533744E-3</v>
      </c>
      <c r="AC233" s="79" t="s">
        <v>322</v>
      </c>
      <c r="AD233" s="43" t="s">
        <v>323</v>
      </c>
      <c r="AE233" s="175">
        <v>167</v>
      </c>
      <c r="AF233" s="175">
        <v>177</v>
      </c>
      <c r="AG233" s="63">
        <v>161</v>
      </c>
      <c r="AH233" s="175">
        <v>163</v>
      </c>
      <c r="AI233" s="63">
        <v>164</v>
      </c>
      <c r="AJ233" s="63">
        <v>136</v>
      </c>
      <c r="AK233" s="241">
        <f t="shared" si="36"/>
        <v>28</v>
      </c>
      <c r="AL233" s="242">
        <f t="shared" si="37"/>
        <v>0.17073170731707318</v>
      </c>
    </row>
    <row r="234" spans="1:38" x14ac:dyDescent="0.25">
      <c r="A234" s="42" t="s">
        <v>322</v>
      </c>
      <c r="B234" s="43" t="s">
        <v>418</v>
      </c>
      <c r="C234" s="40"/>
      <c r="D234" s="175"/>
      <c r="E234" s="40"/>
      <c r="F234" s="192"/>
      <c r="H234" s="42" t="s">
        <v>322</v>
      </c>
      <c r="I234" s="43" t="s">
        <v>418</v>
      </c>
      <c r="J234" s="175"/>
      <c r="K234" s="63">
        <v>195</v>
      </c>
      <c r="L234" s="63"/>
      <c r="M234" s="201"/>
      <c r="O234" s="42" t="s">
        <v>322</v>
      </c>
      <c r="P234" s="43" t="s">
        <v>418</v>
      </c>
      <c r="Q234" s="63">
        <v>195</v>
      </c>
      <c r="R234" s="175">
        <v>196</v>
      </c>
      <c r="S234" s="231">
        <f t="shared" si="40"/>
        <v>-1</v>
      </c>
      <c r="T234" s="232">
        <f t="shared" si="41"/>
        <v>-5.1282051282051282E-3</v>
      </c>
      <c r="V234" s="41" t="s">
        <v>322</v>
      </c>
      <c r="W234" s="43" t="s">
        <v>418</v>
      </c>
      <c r="X234" s="175">
        <v>196</v>
      </c>
      <c r="Y234" s="175">
        <v>198</v>
      </c>
      <c r="Z234" s="231">
        <f t="shared" si="38"/>
        <v>-2</v>
      </c>
      <c r="AA234" s="232">
        <f t="shared" si="39"/>
        <v>-1.020408163265306E-2</v>
      </c>
      <c r="AC234" s="42" t="s">
        <v>322</v>
      </c>
      <c r="AD234" s="43" t="s">
        <v>418</v>
      </c>
      <c r="AE234" s="175"/>
      <c r="AF234" s="175"/>
      <c r="AG234" s="63">
        <v>195</v>
      </c>
      <c r="AH234" s="175">
        <v>196</v>
      </c>
      <c r="AI234" s="175">
        <v>198</v>
      </c>
      <c r="AJ234" s="175">
        <v>201</v>
      </c>
      <c r="AK234" s="231">
        <f t="shared" si="36"/>
        <v>-3</v>
      </c>
      <c r="AL234" s="232">
        <f t="shared" si="37"/>
        <v>-1.5151515151515152E-2</v>
      </c>
    </row>
    <row r="235" spans="1:38" x14ac:dyDescent="0.25">
      <c r="A235" s="98" t="s">
        <v>324</v>
      </c>
      <c r="B235" s="28" t="s">
        <v>325</v>
      </c>
      <c r="C235" s="40">
        <v>7</v>
      </c>
      <c r="D235" s="175">
        <v>15</v>
      </c>
      <c r="E235" s="40">
        <f t="shared" si="44"/>
        <v>-8</v>
      </c>
      <c r="F235" s="192">
        <f t="shared" si="45"/>
        <v>-0.36363636363636365</v>
      </c>
      <c r="H235" s="98" t="s">
        <v>324</v>
      </c>
      <c r="I235" s="28" t="s">
        <v>325</v>
      </c>
      <c r="J235" s="175">
        <v>15</v>
      </c>
      <c r="K235" s="175">
        <v>16</v>
      </c>
      <c r="L235" s="31">
        <f t="shared" si="42"/>
        <v>-1</v>
      </c>
      <c r="M235" s="230">
        <f t="shared" si="43"/>
        <v>-6.6666666666666666E-2</v>
      </c>
      <c r="O235" s="98" t="s">
        <v>324</v>
      </c>
      <c r="P235" s="28" t="s">
        <v>325</v>
      </c>
      <c r="Q235" s="175">
        <v>16</v>
      </c>
      <c r="R235" s="175">
        <v>15</v>
      </c>
      <c r="S235" s="231">
        <f t="shared" si="40"/>
        <v>1</v>
      </c>
      <c r="T235" s="232">
        <f t="shared" si="41"/>
        <v>6.25E-2</v>
      </c>
      <c r="V235" s="311" t="s">
        <v>324</v>
      </c>
      <c r="W235" s="28" t="s">
        <v>325</v>
      </c>
      <c r="X235" s="175">
        <v>15</v>
      </c>
      <c r="Y235" s="175">
        <v>16</v>
      </c>
      <c r="Z235" s="231">
        <f t="shared" si="38"/>
        <v>-1</v>
      </c>
      <c r="AA235" s="232">
        <f t="shared" si="39"/>
        <v>-6.6666666666666666E-2</v>
      </c>
      <c r="AC235" s="98" t="s">
        <v>324</v>
      </c>
      <c r="AD235" s="28" t="s">
        <v>325</v>
      </c>
      <c r="AE235" s="175">
        <v>7</v>
      </c>
      <c r="AF235" s="175">
        <v>15</v>
      </c>
      <c r="AG235" s="175">
        <v>16</v>
      </c>
      <c r="AH235" s="175">
        <v>15</v>
      </c>
      <c r="AI235" s="175">
        <v>16</v>
      </c>
      <c r="AJ235" s="175">
        <v>15</v>
      </c>
      <c r="AK235" s="231">
        <f t="shared" si="36"/>
        <v>1</v>
      </c>
      <c r="AL235" s="232">
        <f t="shared" si="37"/>
        <v>6.25E-2</v>
      </c>
    </row>
    <row r="236" spans="1:38" x14ac:dyDescent="0.25">
      <c r="A236" s="101" t="s">
        <v>326</v>
      </c>
      <c r="B236" s="28" t="s">
        <v>151</v>
      </c>
      <c r="C236" s="40">
        <v>155</v>
      </c>
      <c r="D236" s="175">
        <v>169</v>
      </c>
      <c r="E236" s="40">
        <f t="shared" si="44"/>
        <v>-14</v>
      </c>
      <c r="F236" s="192">
        <f t="shared" si="45"/>
        <v>-4.3209876543209874E-2</v>
      </c>
      <c r="H236" s="101" t="s">
        <v>326</v>
      </c>
      <c r="I236" s="28" t="s">
        <v>151</v>
      </c>
      <c r="J236" s="175">
        <v>169</v>
      </c>
      <c r="K236" s="175">
        <v>183</v>
      </c>
      <c r="L236" s="31">
        <f t="shared" si="42"/>
        <v>-14</v>
      </c>
      <c r="M236" s="230">
        <f t="shared" si="43"/>
        <v>-8.2840236686390539E-2</v>
      </c>
      <c r="O236" s="101" t="s">
        <v>326</v>
      </c>
      <c r="P236" s="28" t="s">
        <v>151</v>
      </c>
      <c r="Q236" s="175">
        <v>183</v>
      </c>
      <c r="R236" s="175">
        <v>186</v>
      </c>
      <c r="S236" s="231">
        <f t="shared" si="40"/>
        <v>-3</v>
      </c>
      <c r="T236" s="232">
        <f t="shared" si="41"/>
        <v>-1.6393442622950821E-2</v>
      </c>
      <c r="V236" s="101" t="s">
        <v>326</v>
      </c>
      <c r="W236" s="28" t="s">
        <v>151</v>
      </c>
      <c r="X236" s="175">
        <v>186</v>
      </c>
      <c r="Y236" s="175">
        <v>188</v>
      </c>
      <c r="Z236" s="231">
        <f t="shared" si="38"/>
        <v>-2</v>
      </c>
      <c r="AA236" s="232">
        <f t="shared" si="39"/>
        <v>-1.0752688172043012E-2</v>
      </c>
      <c r="AC236" s="101" t="s">
        <v>326</v>
      </c>
      <c r="AD236" s="28" t="s">
        <v>151</v>
      </c>
      <c r="AE236" s="175">
        <v>155</v>
      </c>
      <c r="AF236" s="175">
        <v>169</v>
      </c>
      <c r="AG236" s="175">
        <v>183</v>
      </c>
      <c r="AH236" s="175">
        <v>186</v>
      </c>
      <c r="AI236" s="175">
        <v>188</v>
      </c>
      <c r="AJ236" s="175">
        <v>194</v>
      </c>
      <c r="AK236" s="231">
        <f t="shared" si="36"/>
        <v>-6</v>
      </c>
      <c r="AL236" s="232">
        <f t="shared" si="37"/>
        <v>-3.1914893617021274E-2</v>
      </c>
    </row>
    <row r="237" spans="1:38" x14ac:dyDescent="0.25">
      <c r="A237" s="60" t="s">
        <v>327</v>
      </c>
      <c r="B237" s="28" t="s">
        <v>249</v>
      </c>
      <c r="C237" s="40">
        <v>97</v>
      </c>
      <c r="D237" s="175">
        <v>75</v>
      </c>
      <c r="E237" s="40">
        <f t="shared" si="44"/>
        <v>22</v>
      </c>
      <c r="F237" s="192">
        <f t="shared" si="45"/>
        <v>0.12790697674418605</v>
      </c>
      <c r="H237" s="60" t="s">
        <v>327</v>
      </c>
      <c r="I237" s="28" t="s">
        <v>249</v>
      </c>
      <c r="J237" s="175">
        <v>75</v>
      </c>
      <c r="K237" s="175">
        <v>75</v>
      </c>
      <c r="L237" s="31">
        <f t="shared" si="42"/>
        <v>0</v>
      </c>
      <c r="M237" s="230">
        <f t="shared" si="43"/>
        <v>0</v>
      </c>
      <c r="O237" s="60" t="s">
        <v>327</v>
      </c>
      <c r="P237" s="28" t="s">
        <v>249</v>
      </c>
      <c r="Q237" s="175">
        <v>75</v>
      </c>
      <c r="R237" s="175">
        <v>78</v>
      </c>
      <c r="S237" s="231">
        <f t="shared" si="40"/>
        <v>-3</v>
      </c>
      <c r="T237" s="232">
        <f t="shared" si="41"/>
        <v>-0.04</v>
      </c>
      <c r="V237" s="60" t="s">
        <v>327</v>
      </c>
      <c r="W237" s="28" t="s">
        <v>249</v>
      </c>
      <c r="X237" s="175">
        <v>78</v>
      </c>
      <c r="Y237" s="175">
        <v>83</v>
      </c>
      <c r="Z237" s="231">
        <f t="shared" si="38"/>
        <v>-5</v>
      </c>
      <c r="AA237" s="232">
        <f t="shared" si="39"/>
        <v>-6.4102564102564097E-2</v>
      </c>
      <c r="AC237" s="60" t="s">
        <v>327</v>
      </c>
      <c r="AD237" s="28" t="s">
        <v>249</v>
      </c>
      <c r="AE237" s="175">
        <v>97</v>
      </c>
      <c r="AF237" s="175">
        <v>75</v>
      </c>
      <c r="AG237" s="175">
        <v>75</v>
      </c>
      <c r="AH237" s="175">
        <v>78</v>
      </c>
      <c r="AI237" s="175">
        <v>83</v>
      </c>
      <c r="AJ237" s="175">
        <v>85</v>
      </c>
      <c r="AK237" s="231">
        <f t="shared" si="36"/>
        <v>-2</v>
      </c>
      <c r="AL237" s="232">
        <f t="shared" si="37"/>
        <v>-2.4096385542168676E-2</v>
      </c>
    </row>
    <row r="238" spans="1:38" x14ac:dyDescent="0.25">
      <c r="A238" s="50" t="s">
        <v>328</v>
      </c>
      <c r="B238" s="28" t="s">
        <v>329</v>
      </c>
      <c r="C238" s="40">
        <v>161</v>
      </c>
      <c r="D238" s="175">
        <v>163</v>
      </c>
      <c r="E238" s="40">
        <f t="shared" si="44"/>
        <v>-2</v>
      </c>
      <c r="F238" s="192">
        <f t="shared" si="45"/>
        <v>-6.1728395061728392E-3</v>
      </c>
      <c r="H238" s="50" t="s">
        <v>328</v>
      </c>
      <c r="I238" s="28" t="s">
        <v>329</v>
      </c>
      <c r="J238" s="175">
        <v>163</v>
      </c>
      <c r="K238" s="175">
        <v>182</v>
      </c>
      <c r="L238" s="31">
        <f t="shared" si="42"/>
        <v>-19</v>
      </c>
      <c r="M238" s="230">
        <f t="shared" si="43"/>
        <v>-0.1165644171779141</v>
      </c>
      <c r="O238" s="50" t="s">
        <v>328</v>
      </c>
      <c r="P238" s="28" t="s">
        <v>329</v>
      </c>
      <c r="Q238" s="175">
        <v>182</v>
      </c>
      <c r="R238" s="175">
        <v>185</v>
      </c>
      <c r="S238" s="231">
        <f t="shared" si="40"/>
        <v>-3</v>
      </c>
      <c r="T238" s="232">
        <f t="shared" si="41"/>
        <v>-1.6483516483516484E-2</v>
      </c>
      <c r="V238" s="60" t="s">
        <v>328</v>
      </c>
      <c r="W238" s="28" t="s">
        <v>329</v>
      </c>
      <c r="X238" s="175">
        <v>185</v>
      </c>
      <c r="Y238" s="175">
        <v>185</v>
      </c>
      <c r="Z238" s="231">
        <f t="shared" si="38"/>
        <v>0</v>
      </c>
      <c r="AA238" s="232">
        <f t="shared" si="39"/>
        <v>0</v>
      </c>
      <c r="AC238" s="50" t="s">
        <v>328</v>
      </c>
      <c r="AD238" s="28" t="s">
        <v>329</v>
      </c>
      <c r="AE238" s="175">
        <v>161</v>
      </c>
      <c r="AF238" s="175">
        <v>163</v>
      </c>
      <c r="AG238" s="175">
        <v>182</v>
      </c>
      <c r="AH238" s="175">
        <v>185</v>
      </c>
      <c r="AI238" s="175">
        <v>185</v>
      </c>
      <c r="AJ238" s="175">
        <v>191</v>
      </c>
      <c r="AK238" s="231">
        <f t="shared" si="36"/>
        <v>-6</v>
      </c>
      <c r="AL238" s="232">
        <f t="shared" si="37"/>
        <v>-3.2432432432432434E-2</v>
      </c>
    </row>
    <row r="239" spans="1:38" x14ac:dyDescent="0.25">
      <c r="A239" s="48" t="s">
        <v>328</v>
      </c>
      <c r="B239" s="43" t="s">
        <v>43</v>
      </c>
      <c r="C239" s="40">
        <v>125</v>
      </c>
      <c r="D239" s="175">
        <v>113</v>
      </c>
      <c r="E239" s="40">
        <f t="shared" si="44"/>
        <v>12</v>
      </c>
      <c r="F239" s="192">
        <f t="shared" si="45"/>
        <v>5.0420168067226892E-2</v>
      </c>
      <c r="H239" s="48" t="s">
        <v>328</v>
      </c>
      <c r="I239" s="43" t="s">
        <v>43</v>
      </c>
      <c r="J239" s="175">
        <v>113</v>
      </c>
      <c r="K239" s="175">
        <v>129</v>
      </c>
      <c r="L239" s="31">
        <f t="shared" si="42"/>
        <v>-16</v>
      </c>
      <c r="M239" s="230">
        <f t="shared" si="43"/>
        <v>-0.1415929203539823</v>
      </c>
      <c r="O239" s="48" t="s">
        <v>328</v>
      </c>
      <c r="P239" s="43" t="s">
        <v>43</v>
      </c>
      <c r="Q239" s="175">
        <v>129</v>
      </c>
      <c r="R239" s="175">
        <v>129</v>
      </c>
      <c r="S239" s="231">
        <f t="shared" si="40"/>
        <v>0</v>
      </c>
      <c r="T239" s="232">
        <f t="shared" si="41"/>
        <v>0</v>
      </c>
      <c r="V239" s="42" t="s">
        <v>328</v>
      </c>
      <c r="W239" s="43" t="s">
        <v>43</v>
      </c>
      <c r="X239" s="175">
        <v>129</v>
      </c>
      <c r="Y239" s="175">
        <v>131</v>
      </c>
      <c r="Z239" s="231">
        <f t="shared" si="38"/>
        <v>-2</v>
      </c>
      <c r="AA239" s="232">
        <f t="shared" si="39"/>
        <v>-1.5503875968992248E-2</v>
      </c>
      <c r="AC239" s="48" t="s">
        <v>328</v>
      </c>
      <c r="AD239" s="43" t="s">
        <v>43</v>
      </c>
      <c r="AE239" s="175">
        <v>125</v>
      </c>
      <c r="AF239" s="175">
        <v>113</v>
      </c>
      <c r="AG239" s="175">
        <v>129</v>
      </c>
      <c r="AH239" s="175">
        <v>129</v>
      </c>
      <c r="AI239" s="175">
        <v>131</v>
      </c>
      <c r="AJ239" s="175">
        <v>130</v>
      </c>
      <c r="AK239" s="231">
        <f t="shared" si="36"/>
        <v>1</v>
      </c>
      <c r="AL239" s="232">
        <f t="shared" si="37"/>
        <v>7.6335877862595417E-3</v>
      </c>
    </row>
    <row r="240" spans="1:38" x14ac:dyDescent="0.25">
      <c r="A240" s="48" t="s">
        <v>330</v>
      </c>
      <c r="B240" s="28" t="s">
        <v>331</v>
      </c>
      <c r="C240" s="40">
        <v>32</v>
      </c>
      <c r="D240" s="63">
        <v>58</v>
      </c>
      <c r="E240" s="40">
        <f t="shared" si="44"/>
        <v>-26</v>
      </c>
      <c r="F240" s="192">
        <f t="shared" si="45"/>
        <v>-0.28888888888888886</v>
      </c>
      <c r="H240" s="48" t="s">
        <v>330</v>
      </c>
      <c r="I240" s="28" t="s">
        <v>331</v>
      </c>
      <c r="J240" s="63">
        <v>58</v>
      </c>
      <c r="K240" s="63">
        <v>58</v>
      </c>
      <c r="L240" s="63">
        <f t="shared" si="42"/>
        <v>0</v>
      </c>
      <c r="M240" s="201">
        <f t="shared" si="43"/>
        <v>0</v>
      </c>
      <c r="O240" s="48" t="s">
        <v>330</v>
      </c>
      <c r="P240" s="28" t="s">
        <v>331</v>
      </c>
      <c r="Q240" s="63">
        <v>58</v>
      </c>
      <c r="R240" s="63">
        <v>53</v>
      </c>
      <c r="S240" s="241">
        <f t="shared" si="40"/>
        <v>5</v>
      </c>
      <c r="T240" s="242">
        <f t="shared" si="41"/>
        <v>8.6206896551724144E-2</v>
      </c>
      <c r="V240" s="42" t="s">
        <v>330</v>
      </c>
      <c r="W240" s="28" t="s">
        <v>331</v>
      </c>
      <c r="X240" s="63">
        <v>53</v>
      </c>
      <c r="Y240" s="175">
        <v>53</v>
      </c>
      <c r="Z240" s="231">
        <f t="shared" si="38"/>
        <v>0</v>
      </c>
      <c r="AA240" s="232">
        <f t="shared" si="39"/>
        <v>0</v>
      </c>
      <c r="AC240" s="48" t="s">
        <v>330</v>
      </c>
      <c r="AD240" s="28" t="s">
        <v>331</v>
      </c>
      <c r="AE240" s="175">
        <v>32</v>
      </c>
      <c r="AF240" s="63">
        <v>58</v>
      </c>
      <c r="AG240" s="63">
        <v>58</v>
      </c>
      <c r="AH240" s="63">
        <v>53</v>
      </c>
      <c r="AI240" s="175">
        <v>53</v>
      </c>
      <c r="AJ240" s="63">
        <v>40</v>
      </c>
      <c r="AK240" s="241">
        <f t="shared" si="36"/>
        <v>13</v>
      </c>
      <c r="AL240" s="242">
        <f t="shared" si="37"/>
        <v>0.24528301886792453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210"/>
  <sheetViews>
    <sheetView topLeftCell="AC1" workbookViewId="0">
      <selection activeCell="AC206" sqref="AC206:AL210"/>
    </sheetView>
  </sheetViews>
  <sheetFormatPr defaultRowHeight="15" x14ac:dyDescent="0.25"/>
  <cols>
    <col min="4" max="5" width="10.5703125" bestFit="1" customWidth="1"/>
    <col min="6" max="6" width="11" bestFit="1" customWidth="1"/>
    <col min="10" max="11" width="10.5703125" bestFit="1" customWidth="1"/>
    <col min="12" max="12" width="10.42578125" bestFit="1" customWidth="1"/>
    <col min="13" max="13" width="9.85546875" bestFit="1" customWidth="1"/>
    <col min="17" max="17" width="10.5703125" bestFit="1" customWidth="1"/>
    <col min="19" max="19" width="10.42578125" bestFit="1" customWidth="1"/>
    <col min="20" max="20" width="9.7109375" bestFit="1" customWidth="1"/>
    <col min="32" max="33" width="10.5703125" bestFit="1" customWidth="1"/>
    <col min="37" max="37" width="9.42578125" bestFit="1" customWidth="1"/>
  </cols>
  <sheetData>
    <row r="1" spans="1:38" x14ac:dyDescent="0.25">
      <c r="A1" t="s">
        <v>379</v>
      </c>
      <c r="H1" t="s">
        <v>427</v>
      </c>
      <c r="O1" t="s">
        <v>431</v>
      </c>
      <c r="V1" t="s">
        <v>495</v>
      </c>
      <c r="AC1" t="s">
        <v>509</v>
      </c>
    </row>
    <row r="2" spans="1:38" ht="15.75" thickBot="1" x14ac:dyDescent="0.3">
      <c r="A2" t="s">
        <v>378</v>
      </c>
      <c r="H2" t="s">
        <v>422</v>
      </c>
      <c r="O2" t="s">
        <v>422</v>
      </c>
      <c r="V2" t="s">
        <v>422</v>
      </c>
      <c r="AC2" t="s">
        <v>378</v>
      </c>
    </row>
    <row r="3" spans="1:38" x14ac:dyDescent="0.25">
      <c r="A3" t="s">
        <v>1</v>
      </c>
      <c r="C3" s="195" t="s">
        <v>11</v>
      </c>
      <c r="D3" s="150" t="s">
        <v>371</v>
      </c>
      <c r="E3" s="196" t="s">
        <v>374</v>
      </c>
      <c r="F3" s="196" t="s">
        <v>376</v>
      </c>
      <c r="H3" t="s">
        <v>383</v>
      </c>
      <c r="J3" s="289" t="s">
        <v>371</v>
      </c>
      <c r="K3" s="280" t="s">
        <v>371</v>
      </c>
      <c r="L3" s="286" t="s">
        <v>374</v>
      </c>
      <c r="M3" s="233" t="s">
        <v>426</v>
      </c>
      <c r="O3" t="s">
        <v>430</v>
      </c>
      <c r="Q3" s="280" t="s">
        <v>371</v>
      </c>
      <c r="R3" s="280" t="s">
        <v>371</v>
      </c>
      <c r="S3" s="286" t="s">
        <v>374</v>
      </c>
      <c r="T3" s="237" t="s">
        <v>426</v>
      </c>
      <c r="V3" s="291" t="s">
        <v>436</v>
      </c>
      <c r="W3" s="291"/>
      <c r="X3" s="280" t="s">
        <v>371</v>
      </c>
      <c r="Y3" s="280" t="s">
        <v>371</v>
      </c>
      <c r="Z3" s="287" t="s">
        <v>374</v>
      </c>
      <c r="AA3" s="237" t="s">
        <v>426</v>
      </c>
      <c r="AC3" s="291" t="s">
        <v>507</v>
      </c>
      <c r="AD3" s="291"/>
      <c r="AE3" s="436" t="s">
        <v>11</v>
      </c>
      <c r="AF3" s="150" t="s">
        <v>371</v>
      </c>
      <c r="AG3" s="236" t="s">
        <v>371</v>
      </c>
      <c r="AH3" s="280" t="s">
        <v>371</v>
      </c>
      <c r="AI3" s="280" t="s">
        <v>371</v>
      </c>
      <c r="AJ3" s="289" t="s">
        <v>371</v>
      </c>
      <c r="AK3" s="287" t="s">
        <v>374</v>
      </c>
      <c r="AL3" s="237" t="s">
        <v>426</v>
      </c>
    </row>
    <row r="4" spans="1:38" x14ac:dyDescent="0.25">
      <c r="A4" t="s">
        <v>377</v>
      </c>
      <c r="C4" s="197" t="s">
        <v>20</v>
      </c>
      <c r="D4" s="158" t="s">
        <v>13</v>
      </c>
      <c r="E4" s="15" t="s">
        <v>375</v>
      </c>
      <c r="F4" s="15" t="s">
        <v>374</v>
      </c>
      <c r="H4" t="s">
        <v>384</v>
      </c>
      <c r="J4" s="158" t="s">
        <v>13</v>
      </c>
      <c r="K4" s="229" t="s">
        <v>13</v>
      </c>
      <c r="L4" s="238" t="s">
        <v>424</v>
      </c>
      <c r="M4" s="234" t="s">
        <v>424</v>
      </c>
      <c r="O4" t="s">
        <v>428</v>
      </c>
      <c r="Q4" s="229" t="s">
        <v>13</v>
      </c>
      <c r="R4" s="229" t="s">
        <v>423</v>
      </c>
      <c r="S4" s="265" t="s">
        <v>424</v>
      </c>
      <c r="T4" s="265" t="s">
        <v>424</v>
      </c>
      <c r="V4" s="291" t="s">
        <v>437</v>
      </c>
      <c r="W4" s="291"/>
      <c r="X4" s="229" t="s">
        <v>423</v>
      </c>
      <c r="Y4" s="229" t="s">
        <v>423</v>
      </c>
      <c r="Z4" s="265" t="s">
        <v>424</v>
      </c>
      <c r="AA4" s="265" t="s">
        <v>424</v>
      </c>
      <c r="AC4" s="291" t="s">
        <v>508</v>
      </c>
      <c r="AD4" s="291"/>
      <c r="AE4" s="437" t="s">
        <v>20</v>
      </c>
      <c r="AF4" s="158" t="s">
        <v>13</v>
      </c>
      <c r="AG4" s="229" t="s">
        <v>13</v>
      </c>
      <c r="AH4" s="229" t="s">
        <v>423</v>
      </c>
      <c r="AI4" s="229" t="s">
        <v>423</v>
      </c>
      <c r="AJ4" s="158" t="s">
        <v>423</v>
      </c>
      <c r="AK4" s="265" t="s">
        <v>424</v>
      </c>
      <c r="AL4" s="265" t="s">
        <v>424</v>
      </c>
    </row>
    <row r="5" spans="1:38" x14ac:dyDescent="0.25">
      <c r="A5" t="s">
        <v>361</v>
      </c>
      <c r="C5" s="197" t="s">
        <v>28</v>
      </c>
      <c r="D5" s="158" t="s">
        <v>372</v>
      </c>
      <c r="E5" s="15" t="s">
        <v>371</v>
      </c>
      <c r="F5" s="15" t="s">
        <v>371</v>
      </c>
      <c r="H5" t="s">
        <v>428</v>
      </c>
      <c r="J5" s="158" t="s">
        <v>372</v>
      </c>
      <c r="K5" s="229" t="s">
        <v>372</v>
      </c>
      <c r="L5" s="238" t="s">
        <v>425</v>
      </c>
      <c r="M5" s="234" t="s">
        <v>425</v>
      </c>
      <c r="Q5" s="229" t="s">
        <v>372</v>
      </c>
      <c r="R5" s="229" t="s">
        <v>372</v>
      </c>
      <c r="S5" s="265" t="s">
        <v>425</v>
      </c>
      <c r="T5" s="265" t="s">
        <v>425</v>
      </c>
      <c r="V5" s="301" t="s">
        <v>361</v>
      </c>
      <c r="W5" s="291"/>
      <c r="X5" s="229" t="s">
        <v>372</v>
      </c>
      <c r="Y5" s="229" t="s">
        <v>372</v>
      </c>
      <c r="Z5" s="265" t="s">
        <v>425</v>
      </c>
      <c r="AA5" s="265" t="s">
        <v>425</v>
      </c>
      <c r="AC5" s="291" t="s">
        <v>361</v>
      </c>
      <c r="AD5" s="291"/>
      <c r="AE5" s="437" t="s">
        <v>28</v>
      </c>
      <c r="AF5" s="158" t="s">
        <v>372</v>
      </c>
      <c r="AG5" s="229" t="s">
        <v>372</v>
      </c>
      <c r="AH5" s="229" t="s">
        <v>372</v>
      </c>
      <c r="AI5" s="229" t="s">
        <v>372</v>
      </c>
      <c r="AJ5" s="158" t="s">
        <v>372</v>
      </c>
      <c r="AK5" s="265" t="s">
        <v>425</v>
      </c>
      <c r="AL5" s="265" t="s">
        <v>425</v>
      </c>
    </row>
    <row r="6" spans="1:38" x14ac:dyDescent="0.25">
      <c r="C6" s="198" t="s">
        <v>32</v>
      </c>
      <c r="D6" s="158" t="s">
        <v>27</v>
      </c>
      <c r="E6" s="125">
        <v>42562</v>
      </c>
      <c r="F6" s="125">
        <v>42562</v>
      </c>
      <c r="J6" s="158" t="s">
        <v>27</v>
      </c>
      <c r="K6" s="229" t="s">
        <v>27</v>
      </c>
      <c r="L6" s="278">
        <v>42602</v>
      </c>
      <c r="M6" s="288">
        <v>42602</v>
      </c>
      <c r="Q6" s="229" t="s">
        <v>27</v>
      </c>
      <c r="R6" s="229" t="s">
        <v>27</v>
      </c>
      <c r="S6" s="278">
        <v>42710</v>
      </c>
      <c r="T6" s="278">
        <v>42710</v>
      </c>
      <c r="V6" s="291"/>
      <c r="W6" s="291"/>
      <c r="X6" s="229" t="s">
        <v>27</v>
      </c>
      <c r="Y6" s="229" t="s">
        <v>27</v>
      </c>
      <c r="Z6" s="278">
        <v>42741</v>
      </c>
      <c r="AA6" s="278">
        <v>42741</v>
      </c>
      <c r="AC6" s="291"/>
      <c r="AD6" s="291"/>
      <c r="AE6" s="438" t="s">
        <v>32</v>
      </c>
      <c r="AF6" s="158" t="s">
        <v>27</v>
      </c>
      <c r="AG6" s="229" t="s">
        <v>27</v>
      </c>
      <c r="AH6" s="229" t="s">
        <v>27</v>
      </c>
      <c r="AI6" s="229" t="s">
        <v>27</v>
      </c>
      <c r="AJ6" s="158" t="s">
        <v>27</v>
      </c>
      <c r="AK6" s="278">
        <v>42763</v>
      </c>
      <c r="AL6" s="278">
        <v>42763</v>
      </c>
    </row>
    <row r="7" spans="1:38" ht="15.75" thickBot="1" x14ac:dyDescent="0.3">
      <c r="A7" s="18" t="s">
        <v>33</v>
      </c>
      <c r="B7" s="19" t="s">
        <v>34</v>
      </c>
      <c r="C7" s="25">
        <v>42562</v>
      </c>
      <c r="D7" s="199">
        <v>42602</v>
      </c>
      <c r="E7" s="21">
        <v>42602</v>
      </c>
      <c r="F7" s="200">
        <v>42602</v>
      </c>
      <c r="H7" s="266" t="s">
        <v>33</v>
      </c>
      <c r="I7" s="267" t="s">
        <v>34</v>
      </c>
      <c r="J7" s="276">
        <v>42602</v>
      </c>
      <c r="K7" s="276">
        <v>42710</v>
      </c>
      <c r="L7" s="277">
        <v>42710</v>
      </c>
      <c r="M7" s="277">
        <v>42710</v>
      </c>
      <c r="O7" s="266" t="s">
        <v>33</v>
      </c>
      <c r="P7" s="267" t="s">
        <v>34</v>
      </c>
      <c r="Q7" s="283">
        <v>42710</v>
      </c>
      <c r="R7" s="284">
        <v>42741</v>
      </c>
      <c r="S7" s="278">
        <v>42741</v>
      </c>
      <c r="T7" s="278">
        <v>42741</v>
      </c>
      <c r="V7" s="302" t="s">
        <v>33</v>
      </c>
      <c r="W7" s="267" t="s">
        <v>34</v>
      </c>
      <c r="X7" s="284">
        <v>42741</v>
      </c>
      <c r="Y7" s="284">
        <v>42763</v>
      </c>
      <c r="Z7" s="278">
        <v>42763</v>
      </c>
      <c r="AA7" s="278">
        <v>42763</v>
      </c>
      <c r="AC7" s="302" t="s">
        <v>33</v>
      </c>
      <c r="AD7" s="267" t="s">
        <v>34</v>
      </c>
      <c r="AE7" s="167">
        <v>42562</v>
      </c>
      <c r="AF7" s="167">
        <v>42602</v>
      </c>
      <c r="AG7" s="167">
        <v>42710</v>
      </c>
      <c r="AH7" s="284">
        <v>42741</v>
      </c>
      <c r="AI7" s="284">
        <v>42763</v>
      </c>
      <c r="AJ7" s="283">
        <v>42798</v>
      </c>
      <c r="AK7" s="278">
        <v>42798</v>
      </c>
      <c r="AL7" s="278">
        <v>42798</v>
      </c>
    </row>
    <row r="8" spans="1:38" x14ac:dyDescent="0.25">
      <c r="A8" s="41" t="s">
        <v>131</v>
      </c>
      <c r="B8" s="28" t="s">
        <v>132</v>
      </c>
      <c r="C8" s="40">
        <v>18</v>
      </c>
      <c r="D8" s="175">
        <v>5</v>
      </c>
      <c r="E8" s="40">
        <f t="shared" ref="E8:E39" si="0">+C8-D8</f>
        <v>13</v>
      </c>
      <c r="F8" s="192">
        <f t="shared" ref="F8:F39" si="1">+E8/(C8+D8)</f>
        <v>0.56521739130434778</v>
      </c>
      <c r="H8" s="44" t="s">
        <v>237</v>
      </c>
      <c r="I8" s="28" t="s">
        <v>238</v>
      </c>
      <c r="J8" s="193">
        <v>89</v>
      </c>
      <c r="K8" s="241">
        <v>42</v>
      </c>
      <c r="L8" s="241">
        <f t="shared" ref="L8:L39" si="2">+J8-K8</f>
        <v>47</v>
      </c>
      <c r="M8" s="242">
        <f t="shared" ref="M8:M39" si="3">+L8/J8</f>
        <v>0.5280898876404494</v>
      </c>
      <c r="O8" s="44" t="s">
        <v>60</v>
      </c>
      <c r="P8" s="28" t="s">
        <v>62</v>
      </c>
      <c r="Q8" s="63">
        <v>26</v>
      </c>
      <c r="R8" s="63">
        <v>19</v>
      </c>
      <c r="S8" s="63">
        <f t="shared" ref="S8:S39" si="4">+Q8-R8</f>
        <v>7</v>
      </c>
      <c r="T8" s="201">
        <f t="shared" ref="T8:T39" si="5">+S8/Q8</f>
        <v>0.26923076923076922</v>
      </c>
      <c r="V8" s="214" t="s">
        <v>407</v>
      </c>
      <c r="W8" s="43" t="s">
        <v>408</v>
      </c>
      <c r="X8" s="175">
        <v>105</v>
      </c>
      <c r="Y8" s="63">
        <v>57</v>
      </c>
      <c r="Z8" s="63">
        <f t="shared" ref="Z8:Z39" si="6">+X8-Y8</f>
        <v>48</v>
      </c>
      <c r="AA8" s="201">
        <f t="shared" ref="AA8:AA39" si="7">+Z8/X8</f>
        <v>0.45714285714285713</v>
      </c>
      <c r="AC8" s="44" t="s">
        <v>135</v>
      </c>
      <c r="AD8" s="28" t="s">
        <v>136</v>
      </c>
      <c r="AE8" s="175">
        <v>31</v>
      </c>
      <c r="AF8" s="175">
        <v>34</v>
      </c>
      <c r="AG8" s="175">
        <v>36</v>
      </c>
      <c r="AH8" s="63">
        <v>27</v>
      </c>
      <c r="AI8" s="63">
        <v>28</v>
      </c>
      <c r="AJ8" s="63">
        <v>20</v>
      </c>
      <c r="AK8" s="63">
        <f t="shared" ref="AK8:AK39" si="8">AI8-AJ8</f>
        <v>8</v>
      </c>
      <c r="AL8" s="201">
        <f t="shared" ref="AL8:AL39" si="9">+AK8/AI8</f>
        <v>0.2857142857142857</v>
      </c>
    </row>
    <row r="9" spans="1:38" x14ac:dyDescent="0.25">
      <c r="A9" s="48" t="s">
        <v>161</v>
      </c>
      <c r="B9" s="28" t="s">
        <v>162</v>
      </c>
      <c r="C9" s="40">
        <v>46</v>
      </c>
      <c r="D9" s="63">
        <v>13</v>
      </c>
      <c r="E9" s="63">
        <f t="shared" si="0"/>
        <v>33</v>
      </c>
      <c r="F9" s="201">
        <f t="shared" si="1"/>
        <v>0.55932203389830504</v>
      </c>
      <c r="H9" s="78" t="s">
        <v>171</v>
      </c>
      <c r="I9" s="28" t="s">
        <v>172</v>
      </c>
      <c r="J9" s="175">
        <v>4</v>
      </c>
      <c r="K9" s="175">
        <v>2</v>
      </c>
      <c r="L9" s="31">
        <f t="shared" si="2"/>
        <v>2</v>
      </c>
      <c r="M9" s="230">
        <f t="shared" si="3"/>
        <v>0.5</v>
      </c>
      <c r="O9" s="44" t="s">
        <v>135</v>
      </c>
      <c r="P9" s="28" t="s">
        <v>136</v>
      </c>
      <c r="Q9" s="175">
        <v>36</v>
      </c>
      <c r="R9" s="63">
        <v>27</v>
      </c>
      <c r="S9" s="63">
        <f t="shared" si="4"/>
        <v>9</v>
      </c>
      <c r="T9" s="201">
        <f t="shared" si="5"/>
        <v>0.25</v>
      </c>
      <c r="V9" s="78" t="s">
        <v>402</v>
      </c>
      <c r="W9" s="43" t="s">
        <v>175</v>
      </c>
      <c r="X9" s="63">
        <v>132</v>
      </c>
      <c r="Y9" s="63">
        <v>92</v>
      </c>
      <c r="Z9" s="63">
        <f t="shared" si="6"/>
        <v>40</v>
      </c>
      <c r="AA9" s="201">
        <f t="shared" si="7"/>
        <v>0.30303030303030304</v>
      </c>
      <c r="AC9" s="44" t="s">
        <v>385</v>
      </c>
      <c r="AD9" s="28" t="s">
        <v>319</v>
      </c>
      <c r="AE9" s="175"/>
      <c r="AF9" s="175"/>
      <c r="AG9" s="63">
        <v>37</v>
      </c>
      <c r="AH9" s="63">
        <v>40</v>
      </c>
      <c r="AI9" s="63">
        <v>94</v>
      </c>
      <c r="AJ9" s="63">
        <v>69</v>
      </c>
      <c r="AK9" s="63">
        <f t="shared" si="8"/>
        <v>25</v>
      </c>
      <c r="AL9" s="201">
        <f t="shared" si="9"/>
        <v>0.26595744680851063</v>
      </c>
    </row>
    <row r="10" spans="1:38" x14ac:dyDescent="0.25">
      <c r="A10" s="42" t="s">
        <v>95</v>
      </c>
      <c r="B10" s="28" t="s">
        <v>96</v>
      </c>
      <c r="C10" s="40">
        <v>116</v>
      </c>
      <c r="D10" s="63">
        <v>42</v>
      </c>
      <c r="E10" s="63">
        <f t="shared" si="0"/>
        <v>74</v>
      </c>
      <c r="F10" s="201">
        <f t="shared" si="1"/>
        <v>0.46835443037974683</v>
      </c>
      <c r="H10" s="42" t="s">
        <v>216</v>
      </c>
      <c r="I10" s="43" t="s">
        <v>217</v>
      </c>
      <c r="J10" s="175">
        <v>28</v>
      </c>
      <c r="K10" s="175">
        <v>18</v>
      </c>
      <c r="L10" s="31">
        <f t="shared" si="2"/>
        <v>10</v>
      </c>
      <c r="M10" s="230">
        <f t="shared" si="3"/>
        <v>0.35714285714285715</v>
      </c>
      <c r="O10" s="100" t="s">
        <v>297</v>
      </c>
      <c r="P10" s="43" t="s">
        <v>298</v>
      </c>
      <c r="Q10" s="175">
        <v>189</v>
      </c>
      <c r="R10" s="175">
        <v>146</v>
      </c>
      <c r="S10" s="31">
        <f t="shared" si="4"/>
        <v>43</v>
      </c>
      <c r="T10" s="230">
        <f t="shared" si="5"/>
        <v>0.2275132275132275</v>
      </c>
      <c r="V10" s="303" t="s">
        <v>46</v>
      </c>
      <c r="W10" s="36" t="s">
        <v>47</v>
      </c>
      <c r="X10" s="175">
        <v>99</v>
      </c>
      <c r="Y10" s="175">
        <v>75</v>
      </c>
      <c r="Z10" s="31">
        <f t="shared" si="6"/>
        <v>24</v>
      </c>
      <c r="AA10" s="230">
        <f t="shared" si="7"/>
        <v>0.24242424242424243</v>
      </c>
      <c r="AC10" s="79" t="s">
        <v>195</v>
      </c>
      <c r="AD10" s="43" t="s">
        <v>398</v>
      </c>
      <c r="AE10" s="175"/>
      <c r="AF10" s="175"/>
      <c r="AG10" s="63">
        <v>136</v>
      </c>
      <c r="AH10" s="175">
        <v>138</v>
      </c>
      <c r="AI10" s="63">
        <v>123</v>
      </c>
      <c r="AJ10" s="63">
        <v>91</v>
      </c>
      <c r="AK10" s="63">
        <f t="shared" si="8"/>
        <v>32</v>
      </c>
      <c r="AL10" s="201">
        <f t="shared" si="9"/>
        <v>0.26016260162601629</v>
      </c>
    </row>
    <row r="11" spans="1:38" x14ac:dyDescent="0.25">
      <c r="A11" s="41" t="s">
        <v>86</v>
      </c>
      <c r="B11" s="43" t="s">
        <v>87</v>
      </c>
      <c r="C11" s="40">
        <v>121</v>
      </c>
      <c r="D11" s="63">
        <v>47</v>
      </c>
      <c r="E11" s="63">
        <f t="shared" si="0"/>
        <v>74</v>
      </c>
      <c r="F11" s="201">
        <f t="shared" si="1"/>
        <v>0.44047619047619047</v>
      </c>
      <c r="H11" s="101" t="s">
        <v>222</v>
      </c>
      <c r="I11" s="28" t="s">
        <v>223</v>
      </c>
      <c r="J11" s="175">
        <v>143</v>
      </c>
      <c r="K11" s="63">
        <v>92</v>
      </c>
      <c r="L11" s="63">
        <f t="shared" si="2"/>
        <v>51</v>
      </c>
      <c r="M11" s="201">
        <f t="shared" si="3"/>
        <v>0.35664335664335667</v>
      </c>
      <c r="O11" s="91" t="s">
        <v>416</v>
      </c>
      <c r="P11" s="28" t="s">
        <v>417</v>
      </c>
      <c r="Q11" s="175">
        <v>159</v>
      </c>
      <c r="R11" s="175">
        <v>123</v>
      </c>
      <c r="S11" s="31">
        <f t="shared" si="4"/>
        <v>36</v>
      </c>
      <c r="T11" s="230">
        <f t="shared" si="5"/>
        <v>0.22641509433962265</v>
      </c>
      <c r="V11" s="91" t="s">
        <v>297</v>
      </c>
      <c r="W11" s="43" t="s">
        <v>298</v>
      </c>
      <c r="X11" s="175">
        <v>146</v>
      </c>
      <c r="Y11" s="175">
        <v>114</v>
      </c>
      <c r="Z11" s="31">
        <f t="shared" si="6"/>
        <v>32</v>
      </c>
      <c r="AA11" s="230">
        <f t="shared" si="7"/>
        <v>0.21917808219178081</v>
      </c>
      <c r="AC11" s="48" t="s">
        <v>330</v>
      </c>
      <c r="AD11" s="28" t="s">
        <v>331</v>
      </c>
      <c r="AE11" s="175">
        <v>32</v>
      </c>
      <c r="AF11" s="63">
        <v>58</v>
      </c>
      <c r="AG11" s="63">
        <v>58</v>
      </c>
      <c r="AH11" s="63">
        <v>53</v>
      </c>
      <c r="AI11" s="175">
        <v>53</v>
      </c>
      <c r="AJ11" s="63">
        <v>40</v>
      </c>
      <c r="AK11" s="63">
        <f t="shared" si="8"/>
        <v>13</v>
      </c>
      <c r="AL11" s="201">
        <f t="shared" si="9"/>
        <v>0.24528301886792453</v>
      </c>
    </row>
    <row r="12" spans="1:38" x14ac:dyDescent="0.25">
      <c r="A12" s="44" t="s">
        <v>58</v>
      </c>
      <c r="B12" s="28" t="s">
        <v>59</v>
      </c>
      <c r="C12" s="40">
        <v>56</v>
      </c>
      <c r="D12" s="175">
        <v>23</v>
      </c>
      <c r="E12" s="40">
        <f t="shared" si="0"/>
        <v>33</v>
      </c>
      <c r="F12" s="192">
        <f t="shared" si="1"/>
        <v>0.41772151898734178</v>
      </c>
      <c r="H12" s="78" t="s">
        <v>320</v>
      </c>
      <c r="I12" s="28" t="s">
        <v>237</v>
      </c>
      <c r="J12" s="175">
        <v>100</v>
      </c>
      <c r="K12" s="175">
        <v>68</v>
      </c>
      <c r="L12" s="31">
        <f t="shared" si="2"/>
        <v>32</v>
      </c>
      <c r="M12" s="230">
        <f t="shared" si="3"/>
        <v>0.32</v>
      </c>
      <c r="O12" s="59" t="s">
        <v>307</v>
      </c>
      <c r="P12" s="28" t="s">
        <v>112</v>
      </c>
      <c r="Q12" s="175">
        <v>5</v>
      </c>
      <c r="R12" s="175">
        <v>4</v>
      </c>
      <c r="S12" s="31">
        <f t="shared" si="4"/>
        <v>1</v>
      </c>
      <c r="T12" s="230">
        <f t="shared" si="5"/>
        <v>0.2</v>
      </c>
      <c r="V12" s="78" t="s">
        <v>185</v>
      </c>
      <c r="W12" s="28" t="s">
        <v>186</v>
      </c>
      <c r="X12" s="175">
        <v>96</v>
      </c>
      <c r="Y12" s="63">
        <v>76</v>
      </c>
      <c r="Z12" s="63">
        <f t="shared" si="6"/>
        <v>20</v>
      </c>
      <c r="AA12" s="201">
        <f t="shared" si="7"/>
        <v>0.20833333333333334</v>
      </c>
      <c r="AC12" s="35" t="s">
        <v>44</v>
      </c>
      <c r="AD12" s="49" t="s">
        <v>45</v>
      </c>
      <c r="AE12" s="175">
        <v>93</v>
      </c>
      <c r="AF12" s="175">
        <v>45</v>
      </c>
      <c r="AG12" s="175">
        <v>89</v>
      </c>
      <c r="AH12" s="175">
        <v>91</v>
      </c>
      <c r="AI12" s="175">
        <v>115</v>
      </c>
      <c r="AJ12" s="175">
        <v>95</v>
      </c>
      <c r="AK12" s="31">
        <f t="shared" si="8"/>
        <v>20</v>
      </c>
      <c r="AL12" s="230">
        <f t="shared" si="9"/>
        <v>0.17391304347826086</v>
      </c>
    </row>
    <row r="13" spans="1:38" x14ac:dyDescent="0.25">
      <c r="A13" s="109" t="s">
        <v>301</v>
      </c>
      <c r="B13" s="28" t="s">
        <v>302</v>
      </c>
      <c r="C13" s="40">
        <v>44</v>
      </c>
      <c r="D13" s="175">
        <v>21</v>
      </c>
      <c r="E13" s="40">
        <f t="shared" si="0"/>
        <v>23</v>
      </c>
      <c r="F13" s="192">
        <f t="shared" si="1"/>
        <v>0.35384615384615387</v>
      </c>
      <c r="H13" s="90" t="s">
        <v>204</v>
      </c>
      <c r="I13" s="28" t="s">
        <v>177</v>
      </c>
      <c r="J13" s="175">
        <v>79</v>
      </c>
      <c r="K13" s="175">
        <v>54</v>
      </c>
      <c r="L13" s="31">
        <f t="shared" si="2"/>
        <v>25</v>
      </c>
      <c r="M13" s="230">
        <f t="shared" si="3"/>
        <v>0.31645569620253167</v>
      </c>
      <c r="O13" s="41" t="s">
        <v>39</v>
      </c>
      <c r="P13" s="28" t="s">
        <v>40</v>
      </c>
      <c r="Q13" s="175">
        <v>6</v>
      </c>
      <c r="R13" s="175">
        <v>5</v>
      </c>
      <c r="S13" s="31">
        <f t="shared" si="4"/>
        <v>1</v>
      </c>
      <c r="T13" s="230">
        <f t="shared" si="5"/>
        <v>0.16666666666666666</v>
      </c>
      <c r="V13" s="91" t="s">
        <v>399</v>
      </c>
      <c r="W13" s="28" t="s">
        <v>206</v>
      </c>
      <c r="X13" s="175">
        <v>70</v>
      </c>
      <c r="Y13" s="175">
        <v>56</v>
      </c>
      <c r="Z13" s="31">
        <f t="shared" si="6"/>
        <v>14</v>
      </c>
      <c r="AA13" s="230">
        <f t="shared" si="7"/>
        <v>0.2</v>
      </c>
      <c r="AC13" s="79" t="s">
        <v>322</v>
      </c>
      <c r="AD13" s="43" t="s">
        <v>323</v>
      </c>
      <c r="AE13" s="175">
        <v>167</v>
      </c>
      <c r="AF13" s="175">
        <v>177</v>
      </c>
      <c r="AG13" s="63">
        <v>161</v>
      </c>
      <c r="AH13" s="175">
        <v>163</v>
      </c>
      <c r="AI13" s="63">
        <v>164</v>
      </c>
      <c r="AJ13" s="63">
        <v>136</v>
      </c>
      <c r="AK13" s="63">
        <f t="shared" si="8"/>
        <v>28</v>
      </c>
      <c r="AL13" s="201">
        <f t="shared" si="9"/>
        <v>0.17073170731707318</v>
      </c>
    </row>
    <row r="14" spans="1:38" x14ac:dyDescent="0.25">
      <c r="A14" s="35" t="s">
        <v>44</v>
      </c>
      <c r="B14" s="49" t="s">
        <v>45</v>
      </c>
      <c r="C14" s="40">
        <v>93</v>
      </c>
      <c r="D14" s="175">
        <v>45</v>
      </c>
      <c r="E14" s="40">
        <f t="shared" si="0"/>
        <v>48</v>
      </c>
      <c r="F14" s="192">
        <f t="shared" si="1"/>
        <v>0.34782608695652173</v>
      </c>
      <c r="H14" s="100" t="s">
        <v>176</v>
      </c>
      <c r="I14" s="28" t="s">
        <v>178</v>
      </c>
      <c r="J14" s="175">
        <v>132</v>
      </c>
      <c r="K14" s="175">
        <v>92</v>
      </c>
      <c r="L14" s="31">
        <f t="shared" si="2"/>
        <v>40</v>
      </c>
      <c r="M14" s="230">
        <f t="shared" si="3"/>
        <v>0.30303030303030304</v>
      </c>
      <c r="O14" s="27" t="s">
        <v>165</v>
      </c>
      <c r="P14" s="28" t="s">
        <v>166</v>
      </c>
      <c r="Q14" s="175">
        <v>7</v>
      </c>
      <c r="R14" s="175">
        <v>6</v>
      </c>
      <c r="S14" s="31">
        <f t="shared" si="4"/>
        <v>1</v>
      </c>
      <c r="T14" s="230">
        <f t="shared" si="5"/>
        <v>0.14285714285714285</v>
      </c>
      <c r="V14" s="42" t="s">
        <v>169</v>
      </c>
      <c r="W14" s="43" t="s">
        <v>170</v>
      </c>
      <c r="X14" s="175">
        <v>182</v>
      </c>
      <c r="Y14" s="175">
        <v>146</v>
      </c>
      <c r="Z14" s="31">
        <f t="shared" si="6"/>
        <v>36</v>
      </c>
      <c r="AA14" s="230">
        <f t="shared" si="7"/>
        <v>0.19780219780219779</v>
      </c>
      <c r="AC14" s="27" t="s">
        <v>272</v>
      </c>
      <c r="AD14" s="28" t="s">
        <v>273</v>
      </c>
      <c r="AE14" s="175">
        <v>103</v>
      </c>
      <c r="AF14" s="175">
        <v>136</v>
      </c>
      <c r="AG14" s="175">
        <v>152</v>
      </c>
      <c r="AH14" s="175">
        <v>154</v>
      </c>
      <c r="AI14" s="175">
        <v>157</v>
      </c>
      <c r="AJ14" s="63">
        <v>132</v>
      </c>
      <c r="AK14" s="63">
        <f t="shared" si="8"/>
        <v>25</v>
      </c>
      <c r="AL14" s="201">
        <f t="shared" si="9"/>
        <v>0.15923566878980891</v>
      </c>
    </row>
    <row r="15" spans="1:38" ht="15.75" x14ac:dyDescent="0.25">
      <c r="A15" s="100" t="s">
        <v>299</v>
      </c>
      <c r="B15" s="28" t="s">
        <v>300</v>
      </c>
      <c r="C15" s="40">
        <v>4</v>
      </c>
      <c r="D15" s="63">
        <v>2</v>
      </c>
      <c r="E15" s="63">
        <f t="shared" si="0"/>
        <v>2</v>
      </c>
      <c r="F15" s="201">
        <f t="shared" si="1"/>
        <v>0.33333333333333331</v>
      </c>
      <c r="H15" s="78" t="s">
        <v>224</v>
      </c>
      <c r="I15" s="28" t="s">
        <v>225</v>
      </c>
      <c r="J15" s="175">
        <v>20</v>
      </c>
      <c r="K15" s="175">
        <v>14</v>
      </c>
      <c r="L15" s="31">
        <f t="shared" si="2"/>
        <v>6</v>
      </c>
      <c r="M15" s="230">
        <f t="shared" si="3"/>
        <v>0.3</v>
      </c>
      <c r="O15" s="42" t="s">
        <v>81</v>
      </c>
      <c r="P15" s="43" t="s">
        <v>82</v>
      </c>
      <c r="Q15" s="175">
        <v>8</v>
      </c>
      <c r="R15" s="175">
        <v>7</v>
      </c>
      <c r="S15" s="31">
        <f t="shared" si="4"/>
        <v>1</v>
      </c>
      <c r="T15" s="230">
        <f t="shared" si="5"/>
        <v>0.125</v>
      </c>
      <c r="V15" s="44" t="s">
        <v>386</v>
      </c>
      <c r="W15" s="28" t="s">
        <v>118</v>
      </c>
      <c r="X15" s="175">
        <v>108</v>
      </c>
      <c r="Y15" s="63">
        <v>87</v>
      </c>
      <c r="Z15" s="63">
        <f t="shared" si="6"/>
        <v>21</v>
      </c>
      <c r="AA15" s="201">
        <f t="shared" si="7"/>
        <v>0.19444444444444445</v>
      </c>
      <c r="AC15" s="205" t="s">
        <v>137</v>
      </c>
      <c r="AD15" s="206" t="s">
        <v>138</v>
      </c>
      <c r="AE15" s="175">
        <v>36</v>
      </c>
      <c r="AF15" s="63">
        <v>51</v>
      </c>
      <c r="AG15" s="63">
        <v>127</v>
      </c>
      <c r="AH15" s="175">
        <v>127</v>
      </c>
      <c r="AI15" s="63">
        <v>153</v>
      </c>
      <c r="AJ15" s="63">
        <v>131</v>
      </c>
      <c r="AK15" s="63">
        <f t="shared" si="8"/>
        <v>22</v>
      </c>
      <c r="AL15" s="201">
        <f t="shared" si="9"/>
        <v>0.1437908496732026</v>
      </c>
    </row>
    <row r="16" spans="1:38" x14ac:dyDescent="0.25">
      <c r="A16" s="44" t="s">
        <v>129</v>
      </c>
      <c r="B16" s="43" t="s">
        <v>130</v>
      </c>
      <c r="C16" s="40">
        <v>51</v>
      </c>
      <c r="D16" s="63">
        <v>26</v>
      </c>
      <c r="E16" s="63">
        <f t="shared" si="0"/>
        <v>25</v>
      </c>
      <c r="F16" s="201">
        <f t="shared" si="1"/>
        <v>0.32467532467532467</v>
      </c>
      <c r="H16" s="79" t="s">
        <v>320</v>
      </c>
      <c r="I16" s="43" t="s">
        <v>321</v>
      </c>
      <c r="J16" s="175">
        <v>168</v>
      </c>
      <c r="K16" s="63">
        <v>122</v>
      </c>
      <c r="L16" s="63">
        <f t="shared" si="2"/>
        <v>46</v>
      </c>
      <c r="M16" s="201">
        <f t="shared" si="3"/>
        <v>0.27380952380952384</v>
      </c>
      <c r="O16" s="50" t="s">
        <v>234</v>
      </c>
      <c r="P16" s="28" t="s">
        <v>235</v>
      </c>
      <c r="Q16" s="175">
        <v>53</v>
      </c>
      <c r="R16" s="175">
        <v>47</v>
      </c>
      <c r="S16" s="31">
        <f t="shared" si="4"/>
        <v>6</v>
      </c>
      <c r="T16" s="230">
        <f t="shared" si="5"/>
        <v>0.11320754716981132</v>
      </c>
      <c r="V16" s="42" t="s">
        <v>297</v>
      </c>
      <c r="W16" s="28" t="s">
        <v>36</v>
      </c>
      <c r="X16" s="175">
        <v>80</v>
      </c>
      <c r="Y16" s="175">
        <v>67</v>
      </c>
      <c r="Z16" s="31">
        <f t="shared" si="6"/>
        <v>13</v>
      </c>
      <c r="AA16" s="230">
        <f t="shared" si="7"/>
        <v>0.16250000000000001</v>
      </c>
      <c r="AC16" s="42" t="s">
        <v>89</v>
      </c>
      <c r="AD16" s="28" t="s">
        <v>90</v>
      </c>
      <c r="AE16" s="175">
        <v>147</v>
      </c>
      <c r="AF16" s="175">
        <v>165</v>
      </c>
      <c r="AG16" s="175">
        <v>175</v>
      </c>
      <c r="AH16" s="175">
        <v>176</v>
      </c>
      <c r="AI16" s="175">
        <v>178</v>
      </c>
      <c r="AJ16" s="63">
        <v>154</v>
      </c>
      <c r="AK16" s="63">
        <f t="shared" si="8"/>
        <v>24</v>
      </c>
      <c r="AL16" s="201">
        <f t="shared" si="9"/>
        <v>0.1348314606741573</v>
      </c>
    </row>
    <row r="17" spans="1:38" x14ac:dyDescent="0.25">
      <c r="A17" s="59" t="s">
        <v>200</v>
      </c>
      <c r="B17" s="28" t="s">
        <v>201</v>
      </c>
      <c r="C17" s="40">
        <v>17</v>
      </c>
      <c r="D17" s="175">
        <v>9</v>
      </c>
      <c r="E17" s="40">
        <f t="shared" si="0"/>
        <v>8</v>
      </c>
      <c r="F17" s="192">
        <f t="shared" si="1"/>
        <v>0.30769230769230771</v>
      </c>
      <c r="H17" s="82" t="s">
        <v>99</v>
      </c>
      <c r="I17" s="49" t="s">
        <v>101</v>
      </c>
      <c r="J17" s="175">
        <v>159</v>
      </c>
      <c r="K17" s="175">
        <v>117</v>
      </c>
      <c r="L17" s="31">
        <f t="shared" si="2"/>
        <v>42</v>
      </c>
      <c r="M17" s="230">
        <f t="shared" si="3"/>
        <v>0.26415094339622641</v>
      </c>
      <c r="O17" s="59" t="s">
        <v>200</v>
      </c>
      <c r="P17" s="28" t="s">
        <v>201</v>
      </c>
      <c r="Q17" s="175">
        <v>9</v>
      </c>
      <c r="R17" s="175">
        <v>8</v>
      </c>
      <c r="S17" s="31">
        <f t="shared" si="4"/>
        <v>1</v>
      </c>
      <c r="T17" s="230">
        <f t="shared" si="5"/>
        <v>0.1111111111111111</v>
      </c>
      <c r="V17" s="78" t="s">
        <v>129</v>
      </c>
      <c r="W17" s="43" t="s">
        <v>382</v>
      </c>
      <c r="X17" s="63">
        <v>32</v>
      </c>
      <c r="Y17" s="63">
        <v>27</v>
      </c>
      <c r="Z17" s="63">
        <f t="shared" si="6"/>
        <v>5</v>
      </c>
      <c r="AA17" s="201">
        <f t="shared" si="7"/>
        <v>0.15625</v>
      </c>
      <c r="AC17" s="59" t="s">
        <v>200</v>
      </c>
      <c r="AD17" s="28" t="s">
        <v>201</v>
      </c>
      <c r="AE17" s="175">
        <v>17</v>
      </c>
      <c r="AF17" s="175">
        <v>9</v>
      </c>
      <c r="AG17" s="175">
        <v>9</v>
      </c>
      <c r="AH17" s="175">
        <v>8</v>
      </c>
      <c r="AI17" s="175">
        <v>10</v>
      </c>
      <c r="AJ17" s="175">
        <v>9</v>
      </c>
      <c r="AK17" s="31">
        <f t="shared" si="8"/>
        <v>1</v>
      </c>
      <c r="AL17" s="230">
        <f t="shared" si="9"/>
        <v>0.1</v>
      </c>
    </row>
    <row r="18" spans="1:38" x14ac:dyDescent="0.25">
      <c r="A18" s="91" t="s">
        <v>142</v>
      </c>
      <c r="B18" s="28" t="s">
        <v>143</v>
      </c>
      <c r="C18" s="40">
        <v>26</v>
      </c>
      <c r="D18" s="63">
        <v>15</v>
      </c>
      <c r="E18" s="63">
        <f t="shared" si="0"/>
        <v>11</v>
      </c>
      <c r="F18" s="201">
        <f t="shared" si="1"/>
        <v>0.26829268292682928</v>
      </c>
      <c r="H18" s="48" t="s">
        <v>157</v>
      </c>
      <c r="I18" s="28" t="s">
        <v>158</v>
      </c>
      <c r="J18" s="63">
        <v>80</v>
      </c>
      <c r="K18" s="63">
        <v>63</v>
      </c>
      <c r="L18" s="63">
        <f t="shared" si="2"/>
        <v>17</v>
      </c>
      <c r="M18" s="201">
        <f t="shared" si="3"/>
        <v>0.21249999999999999</v>
      </c>
      <c r="O18" s="60" t="s">
        <v>106</v>
      </c>
      <c r="P18" s="28" t="s">
        <v>107</v>
      </c>
      <c r="Q18" s="175">
        <v>55</v>
      </c>
      <c r="R18" s="175">
        <v>49</v>
      </c>
      <c r="S18" s="31">
        <f t="shared" si="4"/>
        <v>6</v>
      </c>
      <c r="T18" s="230">
        <f t="shared" si="5"/>
        <v>0.10909090909090909</v>
      </c>
      <c r="V18" s="48" t="s">
        <v>245</v>
      </c>
      <c r="W18" s="28" t="s">
        <v>247</v>
      </c>
      <c r="X18" s="175">
        <v>71</v>
      </c>
      <c r="Y18" s="63">
        <v>63</v>
      </c>
      <c r="Z18" s="63">
        <f t="shared" si="6"/>
        <v>8</v>
      </c>
      <c r="AA18" s="201">
        <f t="shared" si="7"/>
        <v>0.11267605633802817</v>
      </c>
      <c r="AC18" s="212" t="s">
        <v>205</v>
      </c>
      <c r="AD18" s="43" t="s">
        <v>159</v>
      </c>
      <c r="AE18" s="175">
        <v>66</v>
      </c>
      <c r="AF18" s="175">
        <v>80</v>
      </c>
      <c r="AG18" s="175">
        <v>130</v>
      </c>
      <c r="AH18" s="175">
        <v>87</v>
      </c>
      <c r="AI18" s="175">
        <v>106</v>
      </c>
      <c r="AJ18" s="175">
        <v>96</v>
      </c>
      <c r="AK18" s="31">
        <f t="shared" si="8"/>
        <v>10</v>
      </c>
      <c r="AL18" s="230">
        <f t="shared" si="9"/>
        <v>9.4339622641509441E-2</v>
      </c>
    </row>
    <row r="19" spans="1:38" x14ac:dyDescent="0.25">
      <c r="A19" s="50" t="s">
        <v>77</v>
      </c>
      <c r="B19" s="28" t="s">
        <v>78</v>
      </c>
      <c r="C19" s="40">
        <v>67</v>
      </c>
      <c r="D19" s="175">
        <v>39</v>
      </c>
      <c r="E19" s="40">
        <f t="shared" si="0"/>
        <v>28</v>
      </c>
      <c r="F19" s="192">
        <f t="shared" si="1"/>
        <v>0.26415094339622641</v>
      </c>
      <c r="H19" s="44" t="s">
        <v>214</v>
      </c>
      <c r="I19" s="43" t="s">
        <v>215</v>
      </c>
      <c r="J19" s="175">
        <v>171</v>
      </c>
      <c r="K19" s="175">
        <v>135</v>
      </c>
      <c r="L19" s="31">
        <f t="shared" si="2"/>
        <v>36</v>
      </c>
      <c r="M19" s="230">
        <f t="shared" si="3"/>
        <v>0.21052631578947367</v>
      </c>
      <c r="O19" s="48" t="s">
        <v>403</v>
      </c>
      <c r="P19" s="28" t="s">
        <v>404</v>
      </c>
      <c r="Q19" s="175">
        <v>28</v>
      </c>
      <c r="R19" s="175">
        <v>25</v>
      </c>
      <c r="S19" s="31">
        <f t="shared" si="4"/>
        <v>3</v>
      </c>
      <c r="T19" s="230">
        <f t="shared" si="5"/>
        <v>0.10714285714285714</v>
      </c>
      <c r="V19" s="78" t="s">
        <v>195</v>
      </c>
      <c r="W19" s="43" t="s">
        <v>398</v>
      </c>
      <c r="X19" s="175">
        <v>138</v>
      </c>
      <c r="Y19" s="63">
        <v>123</v>
      </c>
      <c r="Z19" s="63">
        <f t="shared" si="6"/>
        <v>15</v>
      </c>
      <c r="AA19" s="201">
        <f t="shared" si="7"/>
        <v>0.10869565217391304</v>
      </c>
      <c r="AC19" s="59" t="s">
        <v>241</v>
      </c>
      <c r="AD19" s="43" t="s">
        <v>242</v>
      </c>
      <c r="AE19" s="175">
        <v>42</v>
      </c>
      <c r="AF19" s="175">
        <v>62</v>
      </c>
      <c r="AG19" s="175">
        <v>64</v>
      </c>
      <c r="AH19" s="175">
        <v>61</v>
      </c>
      <c r="AI19" s="175">
        <v>64</v>
      </c>
      <c r="AJ19" s="175">
        <v>58</v>
      </c>
      <c r="AK19" s="31">
        <f t="shared" si="8"/>
        <v>6</v>
      </c>
      <c r="AL19" s="230">
        <f t="shared" si="9"/>
        <v>9.375E-2</v>
      </c>
    </row>
    <row r="20" spans="1:38" x14ac:dyDescent="0.25">
      <c r="A20" s="60" t="s">
        <v>106</v>
      </c>
      <c r="B20" s="28" t="s">
        <v>107</v>
      </c>
      <c r="C20" s="40">
        <v>70</v>
      </c>
      <c r="D20" s="175">
        <v>41</v>
      </c>
      <c r="E20" s="40">
        <f t="shared" si="0"/>
        <v>29</v>
      </c>
      <c r="F20" s="192">
        <f t="shared" si="1"/>
        <v>0.26126126126126126</v>
      </c>
      <c r="H20" s="103" t="s">
        <v>181</v>
      </c>
      <c r="I20" s="28" t="s">
        <v>84</v>
      </c>
      <c r="J20" s="175">
        <v>24</v>
      </c>
      <c r="K20" s="63">
        <v>19</v>
      </c>
      <c r="L20" s="63">
        <f t="shared" si="2"/>
        <v>5</v>
      </c>
      <c r="M20" s="201">
        <f t="shared" si="3"/>
        <v>0.20833333333333334</v>
      </c>
      <c r="O20" s="42" t="s">
        <v>119</v>
      </c>
      <c r="P20" s="28" t="s">
        <v>121</v>
      </c>
      <c r="Q20" s="175">
        <v>38</v>
      </c>
      <c r="R20" s="175">
        <v>34</v>
      </c>
      <c r="S20" s="31">
        <f t="shared" si="4"/>
        <v>4</v>
      </c>
      <c r="T20" s="230">
        <f t="shared" si="5"/>
        <v>0.10526315789473684</v>
      </c>
      <c r="V20" s="78" t="s">
        <v>320</v>
      </c>
      <c r="W20" s="43" t="s">
        <v>321</v>
      </c>
      <c r="X20" s="175">
        <v>119</v>
      </c>
      <c r="Y20" s="63">
        <v>108</v>
      </c>
      <c r="Z20" s="63">
        <f t="shared" si="6"/>
        <v>11</v>
      </c>
      <c r="AA20" s="201">
        <f t="shared" si="7"/>
        <v>9.2436974789915971E-2</v>
      </c>
      <c r="AC20" s="101" t="s">
        <v>89</v>
      </c>
      <c r="AD20" s="43" t="s">
        <v>389</v>
      </c>
      <c r="AE20" s="175"/>
      <c r="AF20" s="175"/>
      <c r="AG20" s="175">
        <v>192</v>
      </c>
      <c r="AH20" s="175">
        <v>192</v>
      </c>
      <c r="AI20" s="175">
        <v>195</v>
      </c>
      <c r="AJ20" s="63">
        <v>180</v>
      </c>
      <c r="AK20" s="63">
        <f t="shared" si="8"/>
        <v>15</v>
      </c>
      <c r="AL20" s="201">
        <f t="shared" si="9"/>
        <v>7.6923076923076927E-2</v>
      </c>
    </row>
    <row r="21" spans="1:38" x14ac:dyDescent="0.25">
      <c r="A21" s="78" t="s">
        <v>245</v>
      </c>
      <c r="B21" s="28" t="s">
        <v>247</v>
      </c>
      <c r="C21" s="40">
        <v>120</v>
      </c>
      <c r="D21" s="63">
        <v>72</v>
      </c>
      <c r="E21" s="63">
        <f t="shared" si="0"/>
        <v>48</v>
      </c>
      <c r="F21" s="201">
        <f t="shared" si="1"/>
        <v>0.25</v>
      </c>
      <c r="H21" s="42" t="s">
        <v>81</v>
      </c>
      <c r="I21" s="43" t="s">
        <v>82</v>
      </c>
      <c r="J21" s="175">
        <v>10</v>
      </c>
      <c r="K21" s="175">
        <v>8</v>
      </c>
      <c r="L21" s="31">
        <f t="shared" si="2"/>
        <v>2</v>
      </c>
      <c r="M21" s="230">
        <f t="shared" si="3"/>
        <v>0.2</v>
      </c>
      <c r="O21" s="50" t="s">
        <v>122</v>
      </c>
      <c r="P21" s="28" t="s">
        <v>123</v>
      </c>
      <c r="Q21" s="175">
        <v>59</v>
      </c>
      <c r="R21" s="175">
        <v>53</v>
      </c>
      <c r="S21" s="31">
        <f t="shared" si="4"/>
        <v>6</v>
      </c>
      <c r="T21" s="230">
        <f t="shared" si="5"/>
        <v>0.10169491525423729</v>
      </c>
      <c r="V21" s="27" t="s">
        <v>119</v>
      </c>
      <c r="W21" s="43" t="s">
        <v>120</v>
      </c>
      <c r="X21" s="175">
        <v>41</v>
      </c>
      <c r="Y21" s="175">
        <v>38</v>
      </c>
      <c r="Z21" s="31">
        <f t="shared" si="6"/>
        <v>3</v>
      </c>
      <c r="AA21" s="230">
        <f t="shared" si="7"/>
        <v>7.3170731707317069E-2</v>
      </c>
      <c r="AC21" s="48" t="s">
        <v>157</v>
      </c>
      <c r="AD21" s="28" t="s">
        <v>158</v>
      </c>
      <c r="AE21" s="175">
        <v>82</v>
      </c>
      <c r="AF21" s="63">
        <v>80</v>
      </c>
      <c r="AG21" s="63">
        <v>63</v>
      </c>
      <c r="AH21" s="175">
        <v>60</v>
      </c>
      <c r="AI21" s="175">
        <v>61</v>
      </c>
      <c r="AJ21" s="175">
        <v>57</v>
      </c>
      <c r="AK21" s="31">
        <f t="shared" si="8"/>
        <v>4</v>
      </c>
      <c r="AL21" s="230">
        <f t="shared" si="9"/>
        <v>6.5573770491803282E-2</v>
      </c>
    </row>
    <row r="22" spans="1:38" x14ac:dyDescent="0.25">
      <c r="A22" s="41" t="s">
        <v>39</v>
      </c>
      <c r="B22" s="28" t="s">
        <v>40</v>
      </c>
      <c r="C22" s="40">
        <v>5</v>
      </c>
      <c r="D22" s="175">
        <v>3</v>
      </c>
      <c r="E22" s="40">
        <f t="shared" si="0"/>
        <v>2</v>
      </c>
      <c r="F22" s="192">
        <f t="shared" si="1"/>
        <v>0.25</v>
      </c>
      <c r="H22" s="60" t="s">
        <v>318</v>
      </c>
      <c r="I22" s="28" t="s">
        <v>319</v>
      </c>
      <c r="J22" s="175">
        <v>134</v>
      </c>
      <c r="K22" s="175">
        <v>108</v>
      </c>
      <c r="L22" s="31">
        <f t="shared" si="2"/>
        <v>26</v>
      </c>
      <c r="M22" s="230">
        <f t="shared" si="3"/>
        <v>0.19402985074626866</v>
      </c>
      <c r="O22" s="27" t="s">
        <v>248</v>
      </c>
      <c r="P22" s="28" t="s">
        <v>249</v>
      </c>
      <c r="Q22" s="175">
        <v>10</v>
      </c>
      <c r="R22" s="175">
        <v>9</v>
      </c>
      <c r="S22" s="31">
        <f t="shared" si="4"/>
        <v>1</v>
      </c>
      <c r="T22" s="230">
        <f t="shared" si="5"/>
        <v>0.1</v>
      </c>
      <c r="V22" s="78" t="s">
        <v>79</v>
      </c>
      <c r="W22" s="28" t="s">
        <v>80</v>
      </c>
      <c r="X22" s="175">
        <v>44</v>
      </c>
      <c r="Y22" s="175">
        <v>41</v>
      </c>
      <c r="Z22" s="31">
        <f t="shared" si="6"/>
        <v>3</v>
      </c>
      <c r="AA22" s="230">
        <f t="shared" si="7"/>
        <v>6.8181818181818177E-2</v>
      </c>
      <c r="AC22" s="98" t="s">
        <v>324</v>
      </c>
      <c r="AD22" s="28" t="s">
        <v>325</v>
      </c>
      <c r="AE22" s="175">
        <v>7</v>
      </c>
      <c r="AF22" s="175">
        <v>15</v>
      </c>
      <c r="AG22" s="175">
        <v>16</v>
      </c>
      <c r="AH22" s="175">
        <v>15</v>
      </c>
      <c r="AI22" s="175">
        <v>16</v>
      </c>
      <c r="AJ22" s="175">
        <v>15</v>
      </c>
      <c r="AK22" s="31">
        <f t="shared" si="8"/>
        <v>1</v>
      </c>
      <c r="AL22" s="230">
        <f t="shared" si="9"/>
        <v>6.25E-2</v>
      </c>
    </row>
    <row r="23" spans="1:38" x14ac:dyDescent="0.25">
      <c r="A23" s="42" t="s">
        <v>189</v>
      </c>
      <c r="B23" s="28" t="s">
        <v>190</v>
      </c>
      <c r="C23" s="40">
        <v>63</v>
      </c>
      <c r="D23" s="63">
        <v>38</v>
      </c>
      <c r="E23" s="63">
        <f t="shared" si="0"/>
        <v>25</v>
      </c>
      <c r="F23" s="201">
        <f t="shared" si="1"/>
        <v>0.24752475247524752</v>
      </c>
      <c r="H23" s="78" t="s">
        <v>66</v>
      </c>
      <c r="I23" s="28" t="s">
        <v>67</v>
      </c>
      <c r="J23" s="175">
        <v>62</v>
      </c>
      <c r="K23" s="175">
        <v>50</v>
      </c>
      <c r="L23" s="31">
        <f t="shared" si="2"/>
        <v>12</v>
      </c>
      <c r="M23" s="230">
        <f t="shared" si="3"/>
        <v>0.19354838709677419</v>
      </c>
      <c r="O23" s="59" t="s">
        <v>283</v>
      </c>
      <c r="P23" s="28" t="s">
        <v>284</v>
      </c>
      <c r="Q23" s="175">
        <v>11</v>
      </c>
      <c r="R23" s="175">
        <v>10</v>
      </c>
      <c r="S23" s="31">
        <f t="shared" si="4"/>
        <v>1</v>
      </c>
      <c r="T23" s="230">
        <f t="shared" si="5"/>
        <v>9.0909090909090912E-2</v>
      </c>
      <c r="V23" s="78" t="s">
        <v>148</v>
      </c>
      <c r="W23" s="28" t="s">
        <v>149</v>
      </c>
      <c r="X23" s="175">
        <v>21</v>
      </c>
      <c r="Y23" s="175">
        <v>20</v>
      </c>
      <c r="Z23" s="31">
        <f t="shared" si="6"/>
        <v>1</v>
      </c>
      <c r="AA23" s="230">
        <f t="shared" si="7"/>
        <v>4.7619047619047616E-2</v>
      </c>
      <c r="AC23" s="78" t="s">
        <v>320</v>
      </c>
      <c r="AD23" s="36" t="s">
        <v>237</v>
      </c>
      <c r="AE23" s="175">
        <v>104</v>
      </c>
      <c r="AF23" s="175">
        <v>100</v>
      </c>
      <c r="AG23" s="175">
        <v>68</v>
      </c>
      <c r="AH23" s="175">
        <v>62</v>
      </c>
      <c r="AI23" s="175">
        <v>68</v>
      </c>
      <c r="AJ23" s="175">
        <v>64</v>
      </c>
      <c r="AK23" s="31">
        <f t="shared" si="8"/>
        <v>4</v>
      </c>
      <c r="AL23" s="230">
        <f t="shared" si="9"/>
        <v>5.8823529411764705E-2</v>
      </c>
    </row>
    <row r="24" spans="1:38" x14ac:dyDescent="0.25">
      <c r="A24" s="42" t="s">
        <v>81</v>
      </c>
      <c r="B24" s="43" t="s">
        <v>82</v>
      </c>
      <c r="C24" s="40">
        <v>16</v>
      </c>
      <c r="D24" s="175">
        <v>10</v>
      </c>
      <c r="E24" s="40">
        <f t="shared" si="0"/>
        <v>6</v>
      </c>
      <c r="F24" s="192">
        <f t="shared" si="1"/>
        <v>0.23076923076923078</v>
      </c>
      <c r="H24" s="50" t="s">
        <v>234</v>
      </c>
      <c r="I24" s="28" t="s">
        <v>235</v>
      </c>
      <c r="J24" s="175">
        <v>65</v>
      </c>
      <c r="K24" s="175">
        <v>53</v>
      </c>
      <c r="L24" s="31">
        <f t="shared" si="2"/>
        <v>12</v>
      </c>
      <c r="M24" s="230">
        <f t="shared" si="3"/>
        <v>0.18461538461538463</v>
      </c>
      <c r="O24" s="59" t="s">
        <v>119</v>
      </c>
      <c r="P24" s="43" t="s">
        <v>120</v>
      </c>
      <c r="Q24" s="175">
        <v>45</v>
      </c>
      <c r="R24" s="175">
        <v>41</v>
      </c>
      <c r="S24" s="31">
        <f t="shared" si="4"/>
        <v>4</v>
      </c>
      <c r="T24" s="230">
        <f t="shared" si="5"/>
        <v>8.8888888888888892E-2</v>
      </c>
      <c r="V24" s="27" t="s">
        <v>68</v>
      </c>
      <c r="W24" s="43" t="s">
        <v>70</v>
      </c>
      <c r="X24" s="175">
        <v>43</v>
      </c>
      <c r="Y24" s="175">
        <v>41</v>
      </c>
      <c r="Z24" s="31">
        <f t="shared" si="6"/>
        <v>2</v>
      </c>
      <c r="AA24" s="230">
        <f t="shared" si="7"/>
        <v>4.6511627906976744E-2</v>
      </c>
      <c r="AC24" s="60" t="s">
        <v>133</v>
      </c>
      <c r="AD24" s="43" t="s">
        <v>134</v>
      </c>
      <c r="AE24" s="175">
        <v>170</v>
      </c>
      <c r="AF24" s="175">
        <v>157</v>
      </c>
      <c r="AG24" s="63">
        <v>184</v>
      </c>
      <c r="AH24" s="175">
        <v>186</v>
      </c>
      <c r="AI24" s="175">
        <v>189</v>
      </c>
      <c r="AJ24" s="63">
        <v>178</v>
      </c>
      <c r="AK24" s="63">
        <f t="shared" si="8"/>
        <v>11</v>
      </c>
      <c r="AL24" s="201">
        <f t="shared" si="9"/>
        <v>5.8201058201058198E-2</v>
      </c>
    </row>
    <row r="25" spans="1:38" x14ac:dyDescent="0.25">
      <c r="A25" s="48" t="s">
        <v>243</v>
      </c>
      <c r="B25" s="43" t="s">
        <v>244</v>
      </c>
      <c r="C25" s="40">
        <v>105</v>
      </c>
      <c r="D25" s="175">
        <v>67</v>
      </c>
      <c r="E25" s="40">
        <f t="shared" si="0"/>
        <v>38</v>
      </c>
      <c r="F25" s="192">
        <f t="shared" si="1"/>
        <v>0.22093023255813954</v>
      </c>
      <c r="H25" s="59" t="s">
        <v>307</v>
      </c>
      <c r="I25" s="28" t="s">
        <v>112</v>
      </c>
      <c r="J25" s="175">
        <v>6</v>
      </c>
      <c r="K25" s="175">
        <v>5</v>
      </c>
      <c r="L25" s="31">
        <f t="shared" si="2"/>
        <v>1</v>
      </c>
      <c r="M25" s="230">
        <f t="shared" si="3"/>
        <v>0.16666666666666666</v>
      </c>
      <c r="O25" s="78" t="s">
        <v>320</v>
      </c>
      <c r="P25" s="28" t="s">
        <v>237</v>
      </c>
      <c r="Q25" s="175">
        <v>68</v>
      </c>
      <c r="R25" s="175">
        <v>62</v>
      </c>
      <c r="S25" s="31">
        <f t="shared" si="4"/>
        <v>6</v>
      </c>
      <c r="T25" s="230">
        <f t="shared" si="5"/>
        <v>8.8235294117647065E-2</v>
      </c>
      <c r="V25" s="59" t="s">
        <v>184</v>
      </c>
      <c r="W25" s="28" t="s">
        <v>128</v>
      </c>
      <c r="X25" s="175">
        <v>22</v>
      </c>
      <c r="Y25" s="175">
        <v>21</v>
      </c>
      <c r="Z25" s="31">
        <f t="shared" si="6"/>
        <v>1</v>
      </c>
      <c r="AA25" s="230">
        <f t="shared" si="7"/>
        <v>4.5454545454545456E-2</v>
      </c>
      <c r="AC25" s="90" t="s">
        <v>124</v>
      </c>
      <c r="AD25" s="28" t="s">
        <v>125</v>
      </c>
      <c r="AE25" s="175">
        <v>42</v>
      </c>
      <c r="AF25" s="175">
        <v>49</v>
      </c>
      <c r="AG25" s="175">
        <v>41</v>
      </c>
      <c r="AH25" s="175">
        <v>38</v>
      </c>
      <c r="AI25" s="175">
        <v>37</v>
      </c>
      <c r="AJ25" s="175">
        <v>35</v>
      </c>
      <c r="AK25" s="31">
        <f t="shared" si="8"/>
        <v>2</v>
      </c>
      <c r="AL25" s="230">
        <f t="shared" si="9"/>
        <v>5.4054054054054057E-2</v>
      </c>
    </row>
    <row r="26" spans="1:38" x14ac:dyDescent="0.25">
      <c r="A26" s="79" t="s">
        <v>79</v>
      </c>
      <c r="B26" s="28" t="s">
        <v>80</v>
      </c>
      <c r="C26" s="40">
        <v>49</v>
      </c>
      <c r="D26" s="175">
        <v>32</v>
      </c>
      <c r="E26" s="40">
        <f t="shared" si="0"/>
        <v>17</v>
      </c>
      <c r="F26" s="192">
        <f t="shared" si="1"/>
        <v>0.20987654320987653</v>
      </c>
      <c r="H26" s="42" t="s">
        <v>97</v>
      </c>
      <c r="I26" s="28" t="s">
        <v>96</v>
      </c>
      <c r="J26" s="63">
        <v>42</v>
      </c>
      <c r="K26" s="175">
        <v>35</v>
      </c>
      <c r="L26" s="31">
        <f t="shared" si="2"/>
        <v>7</v>
      </c>
      <c r="M26" s="230">
        <f t="shared" si="3"/>
        <v>0.16666666666666666</v>
      </c>
      <c r="O26" s="60" t="s">
        <v>277</v>
      </c>
      <c r="P26" s="28" t="s">
        <v>365</v>
      </c>
      <c r="Q26" s="175">
        <v>57</v>
      </c>
      <c r="R26" s="175">
        <v>52</v>
      </c>
      <c r="S26" s="31">
        <f t="shared" si="4"/>
        <v>5</v>
      </c>
      <c r="T26" s="230">
        <f t="shared" si="5"/>
        <v>8.771929824561403E-2</v>
      </c>
      <c r="V26" s="48" t="s">
        <v>139</v>
      </c>
      <c r="W26" s="28" t="s">
        <v>141</v>
      </c>
      <c r="X26" s="63">
        <v>112</v>
      </c>
      <c r="Y26" s="63">
        <v>107</v>
      </c>
      <c r="Z26" s="63">
        <f t="shared" si="6"/>
        <v>5</v>
      </c>
      <c r="AA26" s="201">
        <f t="shared" si="7"/>
        <v>4.4642857142857144E-2</v>
      </c>
      <c r="AC26" s="60" t="s">
        <v>108</v>
      </c>
      <c r="AD26" s="28" t="s">
        <v>109</v>
      </c>
      <c r="AE26" s="175">
        <v>79</v>
      </c>
      <c r="AF26" s="175">
        <v>77</v>
      </c>
      <c r="AG26" s="175">
        <v>77</v>
      </c>
      <c r="AH26" s="175">
        <v>74</v>
      </c>
      <c r="AI26" s="175">
        <v>78</v>
      </c>
      <c r="AJ26" s="175">
        <v>74</v>
      </c>
      <c r="AK26" s="31">
        <f t="shared" si="8"/>
        <v>4</v>
      </c>
      <c r="AL26" s="230">
        <f t="shared" si="9"/>
        <v>5.128205128205128E-2</v>
      </c>
    </row>
    <row r="27" spans="1:38" x14ac:dyDescent="0.25">
      <c r="A27" s="59" t="s">
        <v>292</v>
      </c>
      <c r="B27" s="28" t="s">
        <v>109</v>
      </c>
      <c r="C27" s="40">
        <v>41</v>
      </c>
      <c r="D27" s="175">
        <v>27</v>
      </c>
      <c r="E27" s="40">
        <f t="shared" si="0"/>
        <v>14</v>
      </c>
      <c r="F27" s="192">
        <f t="shared" si="1"/>
        <v>0.20588235294117646</v>
      </c>
      <c r="H27" s="90" t="s">
        <v>124</v>
      </c>
      <c r="I27" s="28" t="s">
        <v>125</v>
      </c>
      <c r="J27" s="175">
        <v>49</v>
      </c>
      <c r="K27" s="175">
        <v>41</v>
      </c>
      <c r="L27" s="31">
        <f t="shared" si="2"/>
        <v>8</v>
      </c>
      <c r="M27" s="230">
        <f t="shared" si="3"/>
        <v>0.16326530612244897</v>
      </c>
      <c r="O27" s="105" t="s">
        <v>282</v>
      </c>
      <c r="P27" s="106" t="s">
        <v>107</v>
      </c>
      <c r="Q27" s="175">
        <v>46</v>
      </c>
      <c r="R27" s="175">
        <v>42</v>
      </c>
      <c r="S27" s="31">
        <f t="shared" si="4"/>
        <v>4</v>
      </c>
      <c r="T27" s="230">
        <f t="shared" si="5"/>
        <v>8.6956521739130432E-2</v>
      </c>
      <c r="V27" s="59" t="s">
        <v>264</v>
      </c>
      <c r="W27" s="28" t="s">
        <v>265</v>
      </c>
      <c r="X27" s="175">
        <v>33</v>
      </c>
      <c r="Y27" s="175">
        <v>32</v>
      </c>
      <c r="Z27" s="31">
        <f t="shared" si="6"/>
        <v>1</v>
      </c>
      <c r="AA27" s="230">
        <f t="shared" si="7"/>
        <v>3.0303030303030304E-2</v>
      </c>
      <c r="AC27" s="78" t="s">
        <v>104</v>
      </c>
      <c r="AD27" s="43" t="s">
        <v>105</v>
      </c>
      <c r="AE27" s="175">
        <v>33</v>
      </c>
      <c r="AF27" s="63">
        <v>85</v>
      </c>
      <c r="AG27" s="63">
        <v>104</v>
      </c>
      <c r="AH27" s="175">
        <v>104</v>
      </c>
      <c r="AI27" s="63">
        <v>104</v>
      </c>
      <c r="AJ27" s="63">
        <v>99</v>
      </c>
      <c r="AK27" s="63">
        <f t="shared" si="8"/>
        <v>5</v>
      </c>
      <c r="AL27" s="201">
        <f t="shared" si="9"/>
        <v>4.807692307692308E-2</v>
      </c>
    </row>
    <row r="28" spans="1:38" x14ac:dyDescent="0.25">
      <c r="A28" s="41" t="s">
        <v>56</v>
      </c>
      <c r="B28" s="43" t="s">
        <v>57</v>
      </c>
      <c r="C28" s="40">
        <v>95</v>
      </c>
      <c r="D28" s="175">
        <v>64</v>
      </c>
      <c r="E28" s="40">
        <f t="shared" si="0"/>
        <v>31</v>
      </c>
      <c r="F28" s="192">
        <f t="shared" si="1"/>
        <v>0.19496855345911951</v>
      </c>
      <c r="H28" s="42" t="s">
        <v>119</v>
      </c>
      <c r="I28" s="28" t="s">
        <v>121</v>
      </c>
      <c r="J28" s="175">
        <v>44</v>
      </c>
      <c r="K28" s="175">
        <v>38</v>
      </c>
      <c r="L28" s="31">
        <f t="shared" si="2"/>
        <v>6</v>
      </c>
      <c r="M28" s="230">
        <f t="shared" si="3"/>
        <v>0.13636363636363635</v>
      </c>
      <c r="O28" s="48" t="s">
        <v>330</v>
      </c>
      <c r="P28" s="28" t="s">
        <v>331</v>
      </c>
      <c r="Q28" s="63">
        <v>58</v>
      </c>
      <c r="R28" s="63">
        <v>53</v>
      </c>
      <c r="S28" s="63">
        <f t="shared" si="4"/>
        <v>5</v>
      </c>
      <c r="T28" s="201">
        <f t="shared" si="5"/>
        <v>8.6206896551724144E-2</v>
      </c>
      <c r="V28" s="41" t="s">
        <v>119</v>
      </c>
      <c r="W28" s="28" t="s">
        <v>121</v>
      </c>
      <c r="X28" s="175">
        <v>34</v>
      </c>
      <c r="Y28" s="175">
        <v>33</v>
      </c>
      <c r="Z28" s="31">
        <f t="shared" si="6"/>
        <v>1</v>
      </c>
      <c r="AA28" s="230">
        <f t="shared" si="7"/>
        <v>2.9411764705882353E-2</v>
      </c>
      <c r="AC28" s="50" t="s">
        <v>267</v>
      </c>
      <c r="AD28" s="28" t="s">
        <v>151</v>
      </c>
      <c r="AE28" s="175">
        <v>62</v>
      </c>
      <c r="AF28" s="175">
        <v>83</v>
      </c>
      <c r="AG28" s="175">
        <v>81</v>
      </c>
      <c r="AH28" s="175">
        <v>82</v>
      </c>
      <c r="AI28" s="175">
        <v>84</v>
      </c>
      <c r="AJ28" s="175">
        <v>80</v>
      </c>
      <c r="AK28" s="31">
        <f t="shared" si="8"/>
        <v>4</v>
      </c>
      <c r="AL28" s="230">
        <f t="shared" si="9"/>
        <v>4.7619047619047616E-2</v>
      </c>
    </row>
    <row r="29" spans="1:38" x14ac:dyDescent="0.25">
      <c r="A29" s="100" t="s">
        <v>205</v>
      </c>
      <c r="B29" s="28" t="s">
        <v>206</v>
      </c>
      <c r="C29" s="40">
        <v>25</v>
      </c>
      <c r="D29" s="175">
        <v>17</v>
      </c>
      <c r="E29" s="40">
        <f t="shared" si="0"/>
        <v>8</v>
      </c>
      <c r="F29" s="192">
        <f t="shared" si="1"/>
        <v>0.19047619047619047</v>
      </c>
      <c r="H29" s="60" t="s">
        <v>58</v>
      </c>
      <c r="I29" s="28" t="s">
        <v>59</v>
      </c>
      <c r="J29" s="175">
        <v>23</v>
      </c>
      <c r="K29" s="63">
        <v>20</v>
      </c>
      <c r="L29" s="63">
        <f t="shared" si="2"/>
        <v>3</v>
      </c>
      <c r="M29" s="201">
        <f t="shared" si="3"/>
        <v>0.13043478260869565</v>
      </c>
      <c r="O29" s="44" t="s">
        <v>220</v>
      </c>
      <c r="P29" s="28" t="s">
        <v>221</v>
      </c>
      <c r="Q29" s="175">
        <v>12</v>
      </c>
      <c r="R29" s="175">
        <v>11</v>
      </c>
      <c r="S29" s="31">
        <f t="shared" si="4"/>
        <v>1</v>
      </c>
      <c r="T29" s="230">
        <f t="shared" si="5"/>
        <v>8.3333333333333329E-2</v>
      </c>
      <c r="V29" s="78" t="s">
        <v>77</v>
      </c>
      <c r="W29" s="28" t="s">
        <v>78</v>
      </c>
      <c r="X29" s="175">
        <v>36</v>
      </c>
      <c r="Y29" s="175">
        <v>35</v>
      </c>
      <c r="Z29" s="31">
        <f t="shared" si="6"/>
        <v>1</v>
      </c>
      <c r="AA29" s="230">
        <f t="shared" si="7"/>
        <v>2.7777777777777776E-2</v>
      </c>
      <c r="AC29" s="78" t="s">
        <v>73</v>
      </c>
      <c r="AD29" s="28" t="s">
        <v>74</v>
      </c>
      <c r="AE29" s="175">
        <v>55</v>
      </c>
      <c r="AF29" s="175">
        <v>66</v>
      </c>
      <c r="AG29" s="175">
        <v>67</v>
      </c>
      <c r="AH29" s="175">
        <v>62</v>
      </c>
      <c r="AI29" s="175">
        <v>65</v>
      </c>
      <c r="AJ29" s="175">
        <v>62</v>
      </c>
      <c r="AK29" s="31">
        <f t="shared" si="8"/>
        <v>3</v>
      </c>
      <c r="AL29" s="230">
        <f t="shared" si="9"/>
        <v>4.6153846153846156E-2</v>
      </c>
    </row>
    <row r="30" spans="1:38" x14ac:dyDescent="0.25">
      <c r="A30" s="27" t="s">
        <v>165</v>
      </c>
      <c r="B30" s="28" t="s">
        <v>166</v>
      </c>
      <c r="C30" s="40">
        <v>10</v>
      </c>
      <c r="D30" s="175">
        <v>7</v>
      </c>
      <c r="E30" s="40">
        <f t="shared" si="0"/>
        <v>3</v>
      </c>
      <c r="F30" s="192">
        <f t="shared" si="1"/>
        <v>0.17647058823529413</v>
      </c>
      <c r="H30" s="50" t="s">
        <v>176</v>
      </c>
      <c r="I30" s="28" t="s">
        <v>177</v>
      </c>
      <c r="J30" s="175">
        <v>144</v>
      </c>
      <c r="K30" s="63">
        <v>126</v>
      </c>
      <c r="L30" s="63">
        <f t="shared" si="2"/>
        <v>18</v>
      </c>
      <c r="M30" s="201">
        <f t="shared" si="3"/>
        <v>0.125</v>
      </c>
      <c r="O30" s="41" t="s">
        <v>184</v>
      </c>
      <c r="P30" s="28" t="s">
        <v>128</v>
      </c>
      <c r="Q30" s="175">
        <v>24</v>
      </c>
      <c r="R30" s="175">
        <v>22</v>
      </c>
      <c r="S30" s="31">
        <f t="shared" si="4"/>
        <v>2</v>
      </c>
      <c r="T30" s="230">
        <f t="shared" si="5"/>
        <v>8.3333333333333329E-2</v>
      </c>
      <c r="V30" s="101" t="s">
        <v>411</v>
      </c>
      <c r="W30" s="28" t="s">
        <v>266</v>
      </c>
      <c r="X30" s="175">
        <v>36</v>
      </c>
      <c r="Y30" s="175">
        <v>35</v>
      </c>
      <c r="Z30" s="31">
        <f t="shared" si="6"/>
        <v>1</v>
      </c>
      <c r="AA30" s="230">
        <f t="shared" si="7"/>
        <v>2.7777777777777776E-2</v>
      </c>
      <c r="AC30" s="44" t="s">
        <v>386</v>
      </c>
      <c r="AD30" s="28" t="s">
        <v>118</v>
      </c>
      <c r="AE30" s="175"/>
      <c r="AF30" s="175"/>
      <c r="AG30" s="63">
        <v>108</v>
      </c>
      <c r="AH30" s="175">
        <v>108</v>
      </c>
      <c r="AI30" s="63">
        <v>87</v>
      </c>
      <c r="AJ30" s="175">
        <v>83</v>
      </c>
      <c r="AK30" s="31">
        <f t="shared" si="8"/>
        <v>4</v>
      </c>
      <c r="AL30" s="230">
        <f t="shared" si="9"/>
        <v>4.5977011494252873E-2</v>
      </c>
    </row>
    <row r="31" spans="1:38" x14ac:dyDescent="0.25">
      <c r="A31" s="48" t="s">
        <v>133</v>
      </c>
      <c r="B31" s="28" t="s">
        <v>112</v>
      </c>
      <c r="C31" s="40">
        <v>64</v>
      </c>
      <c r="D31" s="63">
        <v>46</v>
      </c>
      <c r="E31" s="63">
        <f t="shared" si="0"/>
        <v>18</v>
      </c>
      <c r="F31" s="201">
        <f t="shared" si="1"/>
        <v>0.16363636363636364</v>
      </c>
      <c r="H31" s="48" t="s">
        <v>146</v>
      </c>
      <c r="I31" s="28" t="s">
        <v>147</v>
      </c>
      <c r="J31" s="63">
        <v>99</v>
      </c>
      <c r="K31" s="175">
        <v>88</v>
      </c>
      <c r="L31" s="31">
        <f t="shared" si="2"/>
        <v>11</v>
      </c>
      <c r="M31" s="230">
        <f t="shared" si="3"/>
        <v>0.1111111111111111</v>
      </c>
      <c r="O31" s="79" t="s">
        <v>79</v>
      </c>
      <c r="P31" s="28" t="s">
        <v>80</v>
      </c>
      <c r="Q31" s="175">
        <v>48</v>
      </c>
      <c r="R31" s="175">
        <v>44</v>
      </c>
      <c r="S31" s="31">
        <f t="shared" si="4"/>
        <v>4</v>
      </c>
      <c r="T31" s="230">
        <f t="shared" si="5"/>
        <v>8.3333333333333329E-2</v>
      </c>
      <c r="V31" s="78" t="s">
        <v>150</v>
      </c>
      <c r="W31" s="28" t="s">
        <v>151</v>
      </c>
      <c r="X31" s="175">
        <v>113</v>
      </c>
      <c r="Y31" s="175">
        <v>110</v>
      </c>
      <c r="Z31" s="31">
        <f t="shared" si="6"/>
        <v>3</v>
      </c>
      <c r="AA31" s="230">
        <f t="shared" si="7"/>
        <v>2.6548672566371681E-2</v>
      </c>
      <c r="AC31" s="91" t="s">
        <v>176</v>
      </c>
      <c r="AD31" s="28" t="s">
        <v>178</v>
      </c>
      <c r="AE31" s="175">
        <v>108</v>
      </c>
      <c r="AF31" s="175">
        <v>132</v>
      </c>
      <c r="AG31" s="175">
        <v>92</v>
      </c>
      <c r="AH31" s="175">
        <v>94</v>
      </c>
      <c r="AI31" s="175">
        <v>96</v>
      </c>
      <c r="AJ31" s="175">
        <v>92</v>
      </c>
      <c r="AK31" s="31">
        <f t="shared" si="8"/>
        <v>4</v>
      </c>
      <c r="AL31" s="230">
        <f t="shared" si="9"/>
        <v>4.1666666666666664E-2</v>
      </c>
    </row>
    <row r="32" spans="1:38" x14ac:dyDescent="0.25">
      <c r="A32" s="44" t="s">
        <v>150</v>
      </c>
      <c r="B32" s="28" t="s">
        <v>151</v>
      </c>
      <c r="C32" s="40">
        <v>129</v>
      </c>
      <c r="D32" s="175">
        <v>93</v>
      </c>
      <c r="E32" s="40">
        <f t="shared" si="0"/>
        <v>36</v>
      </c>
      <c r="F32" s="192">
        <f t="shared" si="1"/>
        <v>0.16216216216216217</v>
      </c>
      <c r="H32" s="44" t="s">
        <v>148</v>
      </c>
      <c r="I32" s="28" t="s">
        <v>149</v>
      </c>
      <c r="J32" s="175">
        <v>22</v>
      </c>
      <c r="K32" s="175">
        <v>20</v>
      </c>
      <c r="L32" s="31">
        <f t="shared" si="2"/>
        <v>2</v>
      </c>
      <c r="M32" s="230">
        <f t="shared" si="3"/>
        <v>9.0909090909090912E-2</v>
      </c>
      <c r="O32" s="42" t="s">
        <v>187</v>
      </c>
      <c r="P32" s="28" t="s">
        <v>190</v>
      </c>
      <c r="Q32" s="63">
        <v>61</v>
      </c>
      <c r="R32" s="175">
        <v>56</v>
      </c>
      <c r="S32" s="31">
        <f t="shared" si="4"/>
        <v>5</v>
      </c>
      <c r="T32" s="230">
        <f t="shared" si="5"/>
        <v>8.1967213114754092E-2</v>
      </c>
      <c r="V32" s="306" t="s">
        <v>124</v>
      </c>
      <c r="W32" s="28" t="s">
        <v>125</v>
      </c>
      <c r="X32" s="175">
        <v>38</v>
      </c>
      <c r="Y32" s="175">
        <v>37</v>
      </c>
      <c r="Z32" s="31">
        <f t="shared" si="6"/>
        <v>1</v>
      </c>
      <c r="AA32" s="230">
        <f t="shared" si="7"/>
        <v>2.6315789473684209E-2</v>
      </c>
      <c r="AC32" s="101" t="s">
        <v>222</v>
      </c>
      <c r="AD32" s="28" t="s">
        <v>223</v>
      </c>
      <c r="AE32" s="175">
        <v>127</v>
      </c>
      <c r="AF32" s="175">
        <v>143</v>
      </c>
      <c r="AG32" s="63">
        <v>92</v>
      </c>
      <c r="AH32" s="175">
        <v>93</v>
      </c>
      <c r="AI32" s="175">
        <v>96</v>
      </c>
      <c r="AJ32" s="175">
        <v>92</v>
      </c>
      <c r="AK32" s="31">
        <f t="shared" si="8"/>
        <v>4</v>
      </c>
      <c r="AL32" s="230">
        <f t="shared" si="9"/>
        <v>4.1666666666666664E-2</v>
      </c>
    </row>
    <row r="33" spans="1:38" x14ac:dyDescent="0.25">
      <c r="A33" s="27" t="s">
        <v>262</v>
      </c>
      <c r="B33" s="28" t="s">
        <v>263</v>
      </c>
      <c r="C33" s="40">
        <v>135</v>
      </c>
      <c r="D33" s="175">
        <v>102</v>
      </c>
      <c r="E33" s="40">
        <f t="shared" si="0"/>
        <v>33</v>
      </c>
      <c r="F33" s="192">
        <f t="shared" si="1"/>
        <v>0.13924050632911392</v>
      </c>
      <c r="H33" s="79" t="s">
        <v>322</v>
      </c>
      <c r="I33" s="43" t="s">
        <v>323</v>
      </c>
      <c r="J33" s="175">
        <v>177</v>
      </c>
      <c r="K33" s="63">
        <v>161</v>
      </c>
      <c r="L33" s="63">
        <f t="shared" si="2"/>
        <v>16</v>
      </c>
      <c r="M33" s="201">
        <f t="shared" si="3"/>
        <v>9.03954802259887E-2</v>
      </c>
      <c r="O33" s="41" t="s">
        <v>86</v>
      </c>
      <c r="P33" s="43" t="s">
        <v>87</v>
      </c>
      <c r="Q33" s="175">
        <v>49</v>
      </c>
      <c r="R33" s="175">
        <v>45</v>
      </c>
      <c r="S33" s="31">
        <f t="shared" si="4"/>
        <v>4</v>
      </c>
      <c r="T33" s="230">
        <f t="shared" si="5"/>
        <v>8.1632653061224483E-2</v>
      </c>
      <c r="V33" s="59" t="s">
        <v>86</v>
      </c>
      <c r="W33" s="43" t="s">
        <v>87</v>
      </c>
      <c r="X33" s="175">
        <v>45</v>
      </c>
      <c r="Y33" s="175">
        <v>44</v>
      </c>
      <c r="Z33" s="31">
        <f t="shared" si="6"/>
        <v>1</v>
      </c>
      <c r="AA33" s="230">
        <f t="shared" si="7"/>
        <v>2.2222222222222223E-2</v>
      </c>
      <c r="AC33" s="78" t="s">
        <v>285</v>
      </c>
      <c r="AD33" s="43" t="s">
        <v>286</v>
      </c>
      <c r="AE33" s="175">
        <v>173</v>
      </c>
      <c r="AF33" s="175">
        <v>166</v>
      </c>
      <c r="AG33" s="175">
        <v>190</v>
      </c>
      <c r="AH33" s="175">
        <v>191</v>
      </c>
      <c r="AI33" s="175">
        <v>193</v>
      </c>
      <c r="AJ33" s="175">
        <v>185</v>
      </c>
      <c r="AK33" s="31">
        <f t="shared" si="8"/>
        <v>8</v>
      </c>
      <c r="AL33" s="230">
        <f t="shared" si="9"/>
        <v>4.145077720207254E-2</v>
      </c>
    </row>
    <row r="34" spans="1:38" x14ac:dyDescent="0.25">
      <c r="A34" s="60" t="s">
        <v>327</v>
      </c>
      <c r="B34" s="28" t="s">
        <v>249</v>
      </c>
      <c r="C34" s="40">
        <v>97</v>
      </c>
      <c r="D34" s="175">
        <v>75</v>
      </c>
      <c r="E34" s="40">
        <f t="shared" si="0"/>
        <v>22</v>
      </c>
      <c r="F34" s="192">
        <f t="shared" si="1"/>
        <v>0.12790697674418605</v>
      </c>
      <c r="H34" s="78" t="s">
        <v>173</v>
      </c>
      <c r="I34" s="43" t="s">
        <v>174</v>
      </c>
      <c r="J34" s="175">
        <v>90</v>
      </c>
      <c r="K34" s="175">
        <v>82</v>
      </c>
      <c r="L34" s="31">
        <f t="shared" si="2"/>
        <v>8</v>
      </c>
      <c r="M34" s="230">
        <f t="shared" si="3"/>
        <v>8.8888888888888892E-2</v>
      </c>
      <c r="O34" s="78" t="s">
        <v>66</v>
      </c>
      <c r="P34" s="28" t="s">
        <v>67</v>
      </c>
      <c r="Q34" s="175">
        <v>50</v>
      </c>
      <c r="R34" s="175">
        <v>46</v>
      </c>
      <c r="S34" s="31">
        <f t="shared" si="4"/>
        <v>4</v>
      </c>
      <c r="T34" s="230">
        <f t="shared" si="5"/>
        <v>0.08</v>
      </c>
      <c r="V34" s="48" t="s">
        <v>66</v>
      </c>
      <c r="W34" s="28" t="s">
        <v>67</v>
      </c>
      <c r="X34" s="175">
        <v>46</v>
      </c>
      <c r="Y34" s="175">
        <v>45</v>
      </c>
      <c r="Z34" s="31">
        <f t="shared" si="6"/>
        <v>1</v>
      </c>
      <c r="AA34" s="230">
        <f t="shared" si="7"/>
        <v>2.1739130434782608E-2</v>
      </c>
      <c r="AC34" s="60" t="s">
        <v>277</v>
      </c>
      <c r="AD34" s="28" t="s">
        <v>278</v>
      </c>
      <c r="AE34" s="175">
        <v>54</v>
      </c>
      <c r="AF34" s="175">
        <v>57</v>
      </c>
      <c r="AG34" s="175">
        <v>57</v>
      </c>
      <c r="AH34" s="175">
        <v>52</v>
      </c>
      <c r="AI34" s="175">
        <v>52</v>
      </c>
      <c r="AJ34" s="175">
        <v>50</v>
      </c>
      <c r="AK34" s="31">
        <f t="shared" si="8"/>
        <v>2</v>
      </c>
      <c r="AL34" s="230">
        <f t="shared" si="9"/>
        <v>3.8461538461538464E-2</v>
      </c>
    </row>
    <row r="35" spans="1:38" x14ac:dyDescent="0.25">
      <c r="A35" s="91" t="s">
        <v>124</v>
      </c>
      <c r="B35" s="43" t="s">
        <v>126</v>
      </c>
      <c r="C35" s="40">
        <v>151</v>
      </c>
      <c r="D35" s="175">
        <v>119</v>
      </c>
      <c r="E35" s="40">
        <f t="shared" si="0"/>
        <v>32</v>
      </c>
      <c r="F35" s="192">
        <f t="shared" si="1"/>
        <v>0.11851851851851852</v>
      </c>
      <c r="H35" s="42" t="s">
        <v>212</v>
      </c>
      <c r="I35" s="43" t="s">
        <v>213</v>
      </c>
      <c r="J35" s="175">
        <v>103</v>
      </c>
      <c r="K35" s="175">
        <v>94</v>
      </c>
      <c r="L35" s="31">
        <f t="shared" si="2"/>
        <v>9</v>
      </c>
      <c r="M35" s="230">
        <f t="shared" si="3"/>
        <v>8.7378640776699032E-2</v>
      </c>
      <c r="O35" s="42" t="s">
        <v>115</v>
      </c>
      <c r="P35" s="28" t="s">
        <v>121</v>
      </c>
      <c r="Q35" s="175">
        <v>51</v>
      </c>
      <c r="R35" s="175">
        <v>47</v>
      </c>
      <c r="S35" s="31">
        <f t="shared" si="4"/>
        <v>4</v>
      </c>
      <c r="T35" s="230">
        <f t="shared" si="5"/>
        <v>7.8431372549019607E-2</v>
      </c>
      <c r="V35" s="50" t="s">
        <v>234</v>
      </c>
      <c r="W35" s="28" t="s">
        <v>235</v>
      </c>
      <c r="X35" s="175">
        <v>47</v>
      </c>
      <c r="Y35" s="175">
        <v>46</v>
      </c>
      <c r="Z35" s="31">
        <f t="shared" si="6"/>
        <v>1</v>
      </c>
      <c r="AA35" s="230">
        <f t="shared" si="7"/>
        <v>2.1276595744680851E-2</v>
      </c>
      <c r="AC35" s="213" t="s">
        <v>407</v>
      </c>
      <c r="AD35" s="43" t="s">
        <v>408</v>
      </c>
      <c r="AE35" s="175"/>
      <c r="AF35" s="175"/>
      <c r="AG35" s="63">
        <v>103</v>
      </c>
      <c r="AH35" s="175">
        <v>105</v>
      </c>
      <c r="AI35" s="63">
        <v>57</v>
      </c>
      <c r="AJ35" s="175">
        <v>55</v>
      </c>
      <c r="AK35" s="31">
        <f t="shared" si="8"/>
        <v>2</v>
      </c>
      <c r="AL35" s="230">
        <f t="shared" si="9"/>
        <v>3.5087719298245612E-2</v>
      </c>
    </row>
    <row r="36" spans="1:38" x14ac:dyDescent="0.25">
      <c r="A36" s="44" t="s">
        <v>280</v>
      </c>
      <c r="B36" s="28" t="s">
        <v>281</v>
      </c>
      <c r="C36" s="40">
        <v>38</v>
      </c>
      <c r="D36" s="175">
        <v>30</v>
      </c>
      <c r="E36" s="40">
        <f t="shared" si="0"/>
        <v>8</v>
      </c>
      <c r="F36" s="192">
        <f t="shared" si="1"/>
        <v>0.11764705882352941</v>
      </c>
      <c r="H36" s="35" t="s">
        <v>37</v>
      </c>
      <c r="I36" s="36" t="s">
        <v>38</v>
      </c>
      <c r="J36" s="175">
        <v>70</v>
      </c>
      <c r="K36" s="175">
        <v>65</v>
      </c>
      <c r="L36" s="31">
        <f t="shared" si="2"/>
        <v>5</v>
      </c>
      <c r="M36" s="230">
        <f t="shared" si="3"/>
        <v>7.1428571428571425E-2</v>
      </c>
      <c r="O36" s="41" t="s">
        <v>391</v>
      </c>
      <c r="P36" s="28" t="s">
        <v>132</v>
      </c>
      <c r="Q36" s="175">
        <v>13</v>
      </c>
      <c r="R36" s="175">
        <v>12</v>
      </c>
      <c r="S36" s="31">
        <f t="shared" si="4"/>
        <v>1</v>
      </c>
      <c r="T36" s="230">
        <f t="shared" si="5"/>
        <v>7.6923076923076927E-2</v>
      </c>
      <c r="V36" s="309" t="s">
        <v>204</v>
      </c>
      <c r="W36" s="28" t="s">
        <v>177</v>
      </c>
      <c r="X36" s="175">
        <v>51</v>
      </c>
      <c r="Y36" s="175">
        <v>50</v>
      </c>
      <c r="Z36" s="31">
        <f t="shared" si="6"/>
        <v>1</v>
      </c>
      <c r="AA36" s="230">
        <f t="shared" si="7"/>
        <v>1.9607843137254902E-2</v>
      </c>
      <c r="AC36" s="48" t="s">
        <v>173</v>
      </c>
      <c r="AD36" s="43" t="s">
        <v>174</v>
      </c>
      <c r="AE36" s="175">
        <v>74</v>
      </c>
      <c r="AF36" s="175">
        <v>90</v>
      </c>
      <c r="AG36" s="175">
        <v>82</v>
      </c>
      <c r="AH36" s="175">
        <v>81</v>
      </c>
      <c r="AI36" s="175">
        <v>86</v>
      </c>
      <c r="AJ36" s="175">
        <v>83</v>
      </c>
      <c r="AK36" s="31">
        <f t="shared" si="8"/>
        <v>3</v>
      </c>
      <c r="AL36" s="230">
        <f t="shared" si="9"/>
        <v>3.4883720930232558E-2</v>
      </c>
    </row>
    <row r="37" spans="1:38" x14ac:dyDescent="0.25">
      <c r="A37" s="44" t="s">
        <v>102</v>
      </c>
      <c r="B37" s="28" t="s">
        <v>103</v>
      </c>
      <c r="C37" s="40">
        <v>144</v>
      </c>
      <c r="D37" s="175">
        <v>114</v>
      </c>
      <c r="E37" s="40">
        <f t="shared" si="0"/>
        <v>30</v>
      </c>
      <c r="F37" s="192">
        <f t="shared" si="1"/>
        <v>0.11627906976744186</v>
      </c>
      <c r="H37" s="101" t="s">
        <v>254</v>
      </c>
      <c r="I37" s="28" t="s">
        <v>255</v>
      </c>
      <c r="J37" s="175">
        <v>174</v>
      </c>
      <c r="K37" s="63">
        <v>162</v>
      </c>
      <c r="L37" s="63">
        <f t="shared" si="2"/>
        <v>12</v>
      </c>
      <c r="M37" s="201">
        <f t="shared" si="3"/>
        <v>6.8965517241379309E-2</v>
      </c>
      <c r="O37" s="78" t="s">
        <v>73</v>
      </c>
      <c r="P37" s="28" t="s">
        <v>74</v>
      </c>
      <c r="Q37" s="175">
        <v>67</v>
      </c>
      <c r="R37" s="175">
        <v>62</v>
      </c>
      <c r="S37" s="31">
        <f t="shared" si="4"/>
        <v>5</v>
      </c>
      <c r="T37" s="230">
        <f t="shared" si="5"/>
        <v>7.4626865671641784E-2</v>
      </c>
      <c r="V37" s="51" t="s">
        <v>99</v>
      </c>
      <c r="W37" s="49" t="s">
        <v>101</v>
      </c>
      <c r="X37" s="175">
        <v>117</v>
      </c>
      <c r="Y37" s="175">
        <v>115</v>
      </c>
      <c r="Z37" s="31">
        <f t="shared" si="6"/>
        <v>2</v>
      </c>
      <c r="AA37" s="230">
        <f t="shared" si="7"/>
        <v>1.7094017094017096E-2</v>
      </c>
      <c r="AC37" s="60" t="s">
        <v>310</v>
      </c>
      <c r="AD37" s="28" t="s">
        <v>312</v>
      </c>
      <c r="AE37" s="175">
        <v>37</v>
      </c>
      <c r="AF37" s="175">
        <v>35</v>
      </c>
      <c r="AG37" s="175">
        <v>33</v>
      </c>
      <c r="AH37" s="63">
        <v>56</v>
      </c>
      <c r="AI37" s="175">
        <v>58</v>
      </c>
      <c r="AJ37" s="175">
        <v>56</v>
      </c>
      <c r="AK37" s="31">
        <f t="shared" si="8"/>
        <v>2</v>
      </c>
      <c r="AL37" s="230">
        <f t="shared" si="9"/>
        <v>3.4482758620689655E-2</v>
      </c>
    </row>
    <row r="38" spans="1:38" x14ac:dyDescent="0.25">
      <c r="A38" s="95" t="s">
        <v>154</v>
      </c>
      <c r="B38" s="36" t="s">
        <v>156</v>
      </c>
      <c r="C38" s="40">
        <v>87</v>
      </c>
      <c r="D38" s="175">
        <v>69</v>
      </c>
      <c r="E38" s="40">
        <f t="shared" si="0"/>
        <v>18</v>
      </c>
      <c r="F38" s="192">
        <f t="shared" si="1"/>
        <v>0.11538461538461539</v>
      </c>
      <c r="H38" s="79" t="s">
        <v>167</v>
      </c>
      <c r="I38" s="28" t="s">
        <v>168</v>
      </c>
      <c r="J38" s="175">
        <v>32</v>
      </c>
      <c r="K38" s="175">
        <v>30</v>
      </c>
      <c r="L38" s="31">
        <f t="shared" si="2"/>
        <v>2</v>
      </c>
      <c r="M38" s="230">
        <f t="shared" si="3"/>
        <v>6.25E-2</v>
      </c>
      <c r="O38" s="90" t="s">
        <v>124</v>
      </c>
      <c r="P38" s="28" t="s">
        <v>125</v>
      </c>
      <c r="Q38" s="175">
        <v>41</v>
      </c>
      <c r="R38" s="175">
        <v>38</v>
      </c>
      <c r="S38" s="31">
        <f t="shared" si="4"/>
        <v>3</v>
      </c>
      <c r="T38" s="230">
        <f t="shared" si="5"/>
        <v>7.3170731707317069E-2</v>
      </c>
      <c r="V38" s="44" t="s">
        <v>313</v>
      </c>
      <c r="W38" s="28" t="s">
        <v>314</v>
      </c>
      <c r="X38" s="175">
        <v>150</v>
      </c>
      <c r="Y38" s="175">
        <v>148</v>
      </c>
      <c r="Z38" s="31">
        <f t="shared" si="6"/>
        <v>2</v>
      </c>
      <c r="AA38" s="230">
        <f t="shared" si="7"/>
        <v>1.3333333333333334E-2</v>
      </c>
      <c r="AC38" s="101" t="s">
        <v>400</v>
      </c>
      <c r="AD38" s="43" t="s">
        <v>401</v>
      </c>
      <c r="AE38" s="175"/>
      <c r="AF38" s="175"/>
      <c r="AG38" s="63">
        <v>29</v>
      </c>
      <c r="AH38" s="175">
        <v>28</v>
      </c>
      <c r="AI38" s="175">
        <v>30</v>
      </c>
      <c r="AJ38" s="175">
        <v>29</v>
      </c>
      <c r="AK38" s="31">
        <f t="shared" si="8"/>
        <v>1</v>
      </c>
      <c r="AL38" s="230">
        <f t="shared" si="9"/>
        <v>3.3333333333333333E-2</v>
      </c>
    </row>
    <row r="39" spans="1:38" x14ac:dyDescent="0.25">
      <c r="A39" s="42" t="s">
        <v>267</v>
      </c>
      <c r="B39" s="43" t="s">
        <v>270</v>
      </c>
      <c r="C39" s="40">
        <v>91</v>
      </c>
      <c r="D39" s="175">
        <v>73</v>
      </c>
      <c r="E39" s="40">
        <f t="shared" si="0"/>
        <v>18</v>
      </c>
      <c r="F39" s="192">
        <f t="shared" si="1"/>
        <v>0.10975609756097561</v>
      </c>
      <c r="H39" s="62" t="s">
        <v>54</v>
      </c>
      <c r="I39" s="28" t="s">
        <v>55</v>
      </c>
      <c r="J39" s="175">
        <v>82</v>
      </c>
      <c r="K39" s="175">
        <v>77</v>
      </c>
      <c r="L39" s="31">
        <f t="shared" si="2"/>
        <v>5</v>
      </c>
      <c r="M39" s="230">
        <f t="shared" si="3"/>
        <v>6.097560975609756E-2</v>
      </c>
      <c r="O39" s="78" t="s">
        <v>224</v>
      </c>
      <c r="P39" s="28" t="s">
        <v>225</v>
      </c>
      <c r="Q39" s="175">
        <v>14</v>
      </c>
      <c r="R39" s="175">
        <v>13</v>
      </c>
      <c r="S39" s="31">
        <f t="shared" si="4"/>
        <v>1</v>
      </c>
      <c r="T39" s="230">
        <f t="shared" si="5"/>
        <v>7.1428571428571425E-2</v>
      </c>
      <c r="V39" s="78" t="s">
        <v>110</v>
      </c>
      <c r="W39" s="28" t="s">
        <v>112</v>
      </c>
      <c r="X39" s="175">
        <v>89</v>
      </c>
      <c r="Y39" s="175">
        <v>88</v>
      </c>
      <c r="Z39" s="31">
        <f t="shared" si="6"/>
        <v>1</v>
      </c>
      <c r="AA39" s="230">
        <f t="shared" si="7"/>
        <v>1.1235955056179775E-2</v>
      </c>
      <c r="AC39" s="50" t="s">
        <v>220</v>
      </c>
      <c r="AD39" s="28" t="s">
        <v>121</v>
      </c>
      <c r="AE39" s="175">
        <v>72</v>
      </c>
      <c r="AF39" s="175">
        <v>83</v>
      </c>
      <c r="AG39" s="175">
        <v>86</v>
      </c>
      <c r="AH39" s="175">
        <v>87</v>
      </c>
      <c r="AI39" s="175">
        <v>91</v>
      </c>
      <c r="AJ39" s="175">
        <v>88</v>
      </c>
      <c r="AK39" s="31">
        <f t="shared" si="8"/>
        <v>3</v>
      </c>
      <c r="AL39" s="230">
        <f t="shared" si="9"/>
        <v>3.2967032967032968E-2</v>
      </c>
    </row>
    <row r="40" spans="1:38" x14ac:dyDescent="0.25">
      <c r="A40" s="60" t="s">
        <v>313</v>
      </c>
      <c r="B40" s="28" t="s">
        <v>314</v>
      </c>
      <c r="C40" s="40">
        <v>148</v>
      </c>
      <c r="D40" s="175">
        <v>122</v>
      </c>
      <c r="E40" s="40">
        <f t="shared" ref="E40:E71" si="10">+C40-D40</f>
        <v>26</v>
      </c>
      <c r="F40" s="192">
        <f t="shared" ref="F40:F71" si="11">+E40/(C40+D40)</f>
        <v>9.6296296296296297E-2</v>
      </c>
      <c r="H40" s="60" t="s">
        <v>310</v>
      </c>
      <c r="I40" s="28" t="s">
        <v>312</v>
      </c>
      <c r="J40" s="175">
        <v>35</v>
      </c>
      <c r="K40" s="175">
        <v>33</v>
      </c>
      <c r="L40" s="31">
        <f t="shared" ref="L40:L71" si="12">+J40-K40</f>
        <v>2</v>
      </c>
      <c r="M40" s="230">
        <f t="shared" ref="M40:M71" si="13">+L40/J40</f>
        <v>5.7142857142857141E-2</v>
      </c>
      <c r="O40" s="44" t="s">
        <v>237</v>
      </c>
      <c r="P40" s="28" t="s">
        <v>238</v>
      </c>
      <c r="Q40" s="63">
        <v>42</v>
      </c>
      <c r="R40" s="175">
        <v>39</v>
      </c>
      <c r="S40" s="31">
        <f t="shared" ref="S40:S71" si="14">+Q40-R40</f>
        <v>3</v>
      </c>
      <c r="T40" s="230">
        <f t="shared" ref="T40:T71" si="15">+S40/Q40</f>
        <v>7.1428571428571425E-2</v>
      </c>
      <c r="V40" s="42" t="s">
        <v>86</v>
      </c>
      <c r="W40" s="43" t="s">
        <v>88</v>
      </c>
      <c r="X40" s="175">
        <v>100</v>
      </c>
      <c r="Y40" s="175">
        <v>99</v>
      </c>
      <c r="Z40" s="31">
        <f t="shared" ref="Z40:Z71" si="16">+X40-Y40</f>
        <v>1</v>
      </c>
      <c r="AA40" s="230">
        <f t="shared" ref="AA40:AA71" si="17">+Z40/X40</f>
        <v>0.01</v>
      </c>
      <c r="AC40" s="48" t="s">
        <v>133</v>
      </c>
      <c r="AD40" s="28" t="s">
        <v>112</v>
      </c>
      <c r="AE40" s="175">
        <v>64</v>
      </c>
      <c r="AF40" s="63">
        <v>46</v>
      </c>
      <c r="AG40" s="63">
        <v>62</v>
      </c>
      <c r="AH40" s="175">
        <v>59</v>
      </c>
      <c r="AI40" s="175">
        <v>61</v>
      </c>
      <c r="AJ40" s="63">
        <v>59</v>
      </c>
      <c r="AK40" s="63">
        <f t="shared" ref="AK40:AK71" si="18">AI40-AJ40</f>
        <v>2</v>
      </c>
      <c r="AL40" s="201">
        <f t="shared" ref="AL40:AL71" si="19">+AK40/AI40</f>
        <v>3.2786885245901641E-2</v>
      </c>
    </row>
    <row r="41" spans="1:38" x14ac:dyDescent="0.25">
      <c r="A41" s="27" t="s">
        <v>127</v>
      </c>
      <c r="B41" s="28" t="s">
        <v>59</v>
      </c>
      <c r="C41" s="40">
        <v>143</v>
      </c>
      <c r="D41" s="175">
        <v>118</v>
      </c>
      <c r="E41" s="40">
        <f t="shared" si="10"/>
        <v>25</v>
      </c>
      <c r="F41" s="192">
        <f t="shared" si="11"/>
        <v>9.5785440613026823E-2</v>
      </c>
      <c r="H41" s="59" t="s">
        <v>264</v>
      </c>
      <c r="I41" s="28" t="s">
        <v>265</v>
      </c>
      <c r="J41" s="175">
        <v>36</v>
      </c>
      <c r="K41" s="175">
        <v>34</v>
      </c>
      <c r="L41" s="31">
        <f t="shared" si="12"/>
        <v>2</v>
      </c>
      <c r="M41" s="230">
        <f t="shared" si="13"/>
        <v>5.5555555555555552E-2</v>
      </c>
      <c r="O41" s="91" t="s">
        <v>142</v>
      </c>
      <c r="P41" s="28" t="s">
        <v>143</v>
      </c>
      <c r="Q41" s="175">
        <v>15</v>
      </c>
      <c r="R41" s="175">
        <v>14</v>
      </c>
      <c r="S41" s="31">
        <f t="shared" si="14"/>
        <v>1</v>
      </c>
      <c r="T41" s="230">
        <f t="shared" si="15"/>
        <v>6.6666666666666666E-2</v>
      </c>
      <c r="V41" s="59" t="s">
        <v>308</v>
      </c>
      <c r="W41" s="28" t="s">
        <v>309</v>
      </c>
      <c r="X41" s="175">
        <v>130</v>
      </c>
      <c r="Y41" s="175">
        <v>129</v>
      </c>
      <c r="Z41" s="31">
        <f t="shared" si="16"/>
        <v>1</v>
      </c>
      <c r="AA41" s="230">
        <f t="shared" si="17"/>
        <v>7.6923076923076927E-3</v>
      </c>
      <c r="AC41" s="308" t="s">
        <v>176</v>
      </c>
      <c r="AD41" s="28" t="s">
        <v>151</v>
      </c>
      <c r="AE41" s="175">
        <v>106</v>
      </c>
      <c r="AF41" s="175">
        <v>120</v>
      </c>
      <c r="AG41" s="175">
        <v>125</v>
      </c>
      <c r="AH41" s="175">
        <v>126</v>
      </c>
      <c r="AI41" s="175">
        <v>128</v>
      </c>
      <c r="AJ41" s="175">
        <v>124</v>
      </c>
      <c r="AK41" s="31">
        <f t="shared" si="18"/>
        <v>4</v>
      </c>
      <c r="AL41" s="230">
        <f t="shared" si="19"/>
        <v>3.125E-2</v>
      </c>
    </row>
    <row r="42" spans="1:38" x14ac:dyDescent="0.25">
      <c r="A42" s="105" t="s">
        <v>282</v>
      </c>
      <c r="B42" s="106" t="s">
        <v>107</v>
      </c>
      <c r="C42" s="40">
        <v>57</v>
      </c>
      <c r="D42" s="175">
        <v>48</v>
      </c>
      <c r="E42" s="40">
        <f t="shared" si="10"/>
        <v>9</v>
      </c>
      <c r="F42" s="192">
        <f t="shared" si="11"/>
        <v>8.5714285714285715E-2</v>
      </c>
      <c r="H42" s="42" t="s">
        <v>115</v>
      </c>
      <c r="I42" s="28" t="s">
        <v>121</v>
      </c>
      <c r="J42" s="175">
        <v>54</v>
      </c>
      <c r="K42" s="175">
        <v>51</v>
      </c>
      <c r="L42" s="31">
        <f t="shared" si="12"/>
        <v>3</v>
      </c>
      <c r="M42" s="230">
        <f t="shared" si="13"/>
        <v>5.5555555555555552E-2</v>
      </c>
      <c r="O42" s="79" t="s">
        <v>167</v>
      </c>
      <c r="P42" s="28" t="s">
        <v>168</v>
      </c>
      <c r="Q42" s="175">
        <v>30</v>
      </c>
      <c r="R42" s="175">
        <v>28</v>
      </c>
      <c r="S42" s="31">
        <f t="shared" si="14"/>
        <v>2</v>
      </c>
      <c r="T42" s="230">
        <f t="shared" si="15"/>
        <v>6.6666666666666666E-2</v>
      </c>
      <c r="V42" s="59" t="s">
        <v>182</v>
      </c>
      <c r="W42" s="28" t="s">
        <v>183</v>
      </c>
      <c r="X42" s="175">
        <v>137</v>
      </c>
      <c r="Y42" s="175">
        <v>136</v>
      </c>
      <c r="Z42" s="31">
        <f t="shared" si="16"/>
        <v>1</v>
      </c>
      <c r="AA42" s="230">
        <f t="shared" si="17"/>
        <v>7.2992700729927005E-3</v>
      </c>
      <c r="AC42" s="60" t="s">
        <v>274</v>
      </c>
      <c r="AD42" s="28" t="s">
        <v>275</v>
      </c>
      <c r="AE42" s="175">
        <v>50</v>
      </c>
      <c r="AF42" s="175">
        <v>73</v>
      </c>
      <c r="AG42" s="175">
        <v>71</v>
      </c>
      <c r="AH42" s="175">
        <v>68</v>
      </c>
      <c r="AI42" s="175">
        <v>70</v>
      </c>
      <c r="AJ42" s="175">
        <v>68</v>
      </c>
      <c r="AK42" s="31">
        <f t="shared" si="18"/>
        <v>2</v>
      </c>
      <c r="AL42" s="230">
        <f t="shared" si="19"/>
        <v>2.8571428571428571E-2</v>
      </c>
    </row>
    <row r="43" spans="1:38" x14ac:dyDescent="0.25">
      <c r="A43" s="75" t="s">
        <v>71</v>
      </c>
      <c r="B43" s="76" t="s">
        <v>72</v>
      </c>
      <c r="C43" s="40">
        <v>159</v>
      </c>
      <c r="D43" s="63">
        <v>134</v>
      </c>
      <c r="E43" s="63">
        <f t="shared" si="10"/>
        <v>25</v>
      </c>
      <c r="F43" s="201">
        <f t="shared" si="11"/>
        <v>8.5324232081911269E-2</v>
      </c>
      <c r="H43" s="103" t="s">
        <v>154</v>
      </c>
      <c r="I43" s="28" t="s">
        <v>156</v>
      </c>
      <c r="J43" s="175">
        <v>69</v>
      </c>
      <c r="K43" s="175">
        <v>66</v>
      </c>
      <c r="L43" s="31">
        <f t="shared" si="12"/>
        <v>3</v>
      </c>
      <c r="M43" s="230">
        <f t="shared" si="13"/>
        <v>4.3478260869565216E-2</v>
      </c>
      <c r="O43" s="41" t="s">
        <v>68</v>
      </c>
      <c r="P43" s="43" t="s">
        <v>70</v>
      </c>
      <c r="Q43" s="175">
        <v>46</v>
      </c>
      <c r="R43" s="175">
        <v>43</v>
      </c>
      <c r="S43" s="31">
        <f t="shared" si="14"/>
        <v>3</v>
      </c>
      <c r="T43" s="230">
        <f t="shared" si="15"/>
        <v>6.5217391304347824E-2</v>
      </c>
      <c r="V43" s="75" t="s">
        <v>124</v>
      </c>
      <c r="W43" s="43" t="s">
        <v>126</v>
      </c>
      <c r="X43" s="175">
        <v>145</v>
      </c>
      <c r="Y43" s="175">
        <v>144</v>
      </c>
      <c r="Z43" s="31">
        <f t="shared" si="16"/>
        <v>1</v>
      </c>
      <c r="AA43" s="230">
        <f t="shared" si="17"/>
        <v>6.8965517241379309E-3</v>
      </c>
      <c r="AC43" s="44" t="s">
        <v>131</v>
      </c>
      <c r="AD43" s="28" t="s">
        <v>390</v>
      </c>
      <c r="AE43" s="175"/>
      <c r="AF43" s="175"/>
      <c r="AG43" s="63">
        <v>70</v>
      </c>
      <c r="AH43" s="175">
        <v>67</v>
      </c>
      <c r="AI43" s="63">
        <v>77</v>
      </c>
      <c r="AJ43" s="175">
        <v>75</v>
      </c>
      <c r="AK43" s="31">
        <f t="shared" si="18"/>
        <v>2</v>
      </c>
      <c r="AL43" s="230">
        <f t="shared" si="19"/>
        <v>2.5974025974025976E-2</v>
      </c>
    </row>
    <row r="44" spans="1:38" x14ac:dyDescent="0.25">
      <c r="A44" s="59" t="s">
        <v>310</v>
      </c>
      <c r="B44" s="28" t="s">
        <v>311</v>
      </c>
      <c r="C44" s="40">
        <v>128</v>
      </c>
      <c r="D44" s="175">
        <v>108</v>
      </c>
      <c r="E44" s="40">
        <f t="shared" si="10"/>
        <v>20</v>
      </c>
      <c r="F44" s="192">
        <f t="shared" si="11"/>
        <v>8.4745762711864403E-2</v>
      </c>
      <c r="H44" s="105" t="s">
        <v>282</v>
      </c>
      <c r="I44" s="106" t="s">
        <v>107</v>
      </c>
      <c r="J44" s="175">
        <v>48</v>
      </c>
      <c r="K44" s="175">
        <v>46</v>
      </c>
      <c r="L44" s="31">
        <f t="shared" si="12"/>
        <v>2</v>
      </c>
      <c r="M44" s="230">
        <f t="shared" si="13"/>
        <v>4.1666666666666664E-2</v>
      </c>
      <c r="O44" s="98" t="s">
        <v>324</v>
      </c>
      <c r="P44" s="28" t="s">
        <v>325</v>
      </c>
      <c r="Q44" s="175">
        <v>16</v>
      </c>
      <c r="R44" s="175">
        <v>15</v>
      </c>
      <c r="S44" s="31">
        <f t="shared" si="14"/>
        <v>1</v>
      </c>
      <c r="T44" s="230">
        <f t="shared" si="15"/>
        <v>6.25E-2</v>
      </c>
      <c r="V44" s="102" t="s">
        <v>228</v>
      </c>
      <c r="W44" s="36" t="s">
        <v>229</v>
      </c>
      <c r="X44" s="175">
        <v>168</v>
      </c>
      <c r="Y44" s="175">
        <v>167</v>
      </c>
      <c r="Z44" s="31">
        <f t="shared" si="16"/>
        <v>1</v>
      </c>
      <c r="AA44" s="230">
        <f t="shared" si="17"/>
        <v>5.9523809523809521E-3</v>
      </c>
      <c r="AC44" s="51" t="s">
        <v>50</v>
      </c>
      <c r="AD44" s="36" t="s">
        <v>51</v>
      </c>
      <c r="AE44" s="175">
        <v>27</v>
      </c>
      <c r="AF44" s="175">
        <v>39</v>
      </c>
      <c r="AG44" s="63">
        <v>79</v>
      </c>
      <c r="AH44" s="175">
        <v>76</v>
      </c>
      <c r="AI44" s="175">
        <v>80</v>
      </c>
      <c r="AJ44" s="175">
        <v>78</v>
      </c>
      <c r="AK44" s="31">
        <f t="shared" si="18"/>
        <v>2</v>
      </c>
      <c r="AL44" s="230">
        <f t="shared" si="19"/>
        <v>2.5000000000000001E-2</v>
      </c>
    </row>
    <row r="45" spans="1:38" x14ac:dyDescent="0.25">
      <c r="A45" s="44" t="s">
        <v>220</v>
      </c>
      <c r="B45" s="28" t="s">
        <v>221</v>
      </c>
      <c r="C45" s="40">
        <v>14</v>
      </c>
      <c r="D45" s="175">
        <v>12</v>
      </c>
      <c r="E45" s="40">
        <f t="shared" si="10"/>
        <v>2</v>
      </c>
      <c r="F45" s="192">
        <f t="shared" si="11"/>
        <v>7.6923076923076927E-2</v>
      </c>
      <c r="H45" s="78" t="s">
        <v>139</v>
      </c>
      <c r="I45" s="28" t="s">
        <v>141</v>
      </c>
      <c r="J45" s="63">
        <v>121</v>
      </c>
      <c r="K45" s="63">
        <v>116</v>
      </c>
      <c r="L45" s="63">
        <f t="shared" si="12"/>
        <v>5</v>
      </c>
      <c r="M45" s="201">
        <f t="shared" si="13"/>
        <v>4.1322314049586778E-2</v>
      </c>
      <c r="O45" s="48" t="s">
        <v>64</v>
      </c>
      <c r="P45" s="28" t="s">
        <v>65</v>
      </c>
      <c r="Q45" s="175">
        <v>32</v>
      </c>
      <c r="R45" s="175">
        <v>30</v>
      </c>
      <c r="S45" s="31">
        <f t="shared" si="14"/>
        <v>2</v>
      </c>
      <c r="T45" s="230">
        <f t="shared" si="15"/>
        <v>6.25E-2</v>
      </c>
      <c r="V45" s="60" t="s">
        <v>60</v>
      </c>
      <c r="W45" s="28" t="s">
        <v>63</v>
      </c>
      <c r="X45" s="175">
        <v>140</v>
      </c>
      <c r="Y45" s="175">
        <v>140</v>
      </c>
      <c r="Z45" s="31">
        <f t="shared" si="16"/>
        <v>0</v>
      </c>
      <c r="AA45" s="230">
        <f t="shared" si="17"/>
        <v>0</v>
      </c>
      <c r="AC45" s="79" t="s">
        <v>79</v>
      </c>
      <c r="AD45" s="28" t="s">
        <v>80</v>
      </c>
      <c r="AE45" s="175">
        <v>49</v>
      </c>
      <c r="AF45" s="175">
        <v>32</v>
      </c>
      <c r="AG45" s="175">
        <v>48</v>
      </c>
      <c r="AH45" s="175">
        <v>44</v>
      </c>
      <c r="AI45" s="175">
        <v>41</v>
      </c>
      <c r="AJ45" s="175">
        <v>40</v>
      </c>
      <c r="AK45" s="31">
        <f t="shared" si="18"/>
        <v>1</v>
      </c>
      <c r="AL45" s="230">
        <f t="shared" si="19"/>
        <v>2.4390243902439025E-2</v>
      </c>
    </row>
    <row r="46" spans="1:38" x14ac:dyDescent="0.25">
      <c r="A46" s="41" t="s">
        <v>293</v>
      </c>
      <c r="B46" s="43" t="s">
        <v>294</v>
      </c>
      <c r="C46" s="40">
        <v>107</v>
      </c>
      <c r="D46" s="175">
        <v>92</v>
      </c>
      <c r="E46" s="40">
        <f t="shared" si="10"/>
        <v>15</v>
      </c>
      <c r="F46" s="192">
        <f t="shared" si="11"/>
        <v>7.5376884422110546E-2</v>
      </c>
      <c r="H46" s="44" t="s">
        <v>129</v>
      </c>
      <c r="I46" s="43" t="s">
        <v>382</v>
      </c>
      <c r="J46" s="63">
        <v>26</v>
      </c>
      <c r="K46" s="175">
        <v>25</v>
      </c>
      <c r="L46" s="31">
        <f t="shared" si="12"/>
        <v>1</v>
      </c>
      <c r="M46" s="230">
        <f t="shared" si="13"/>
        <v>3.8461538461538464E-2</v>
      </c>
      <c r="O46" s="48" t="s">
        <v>161</v>
      </c>
      <c r="P46" s="28" t="s">
        <v>162</v>
      </c>
      <c r="Q46" s="175">
        <v>17</v>
      </c>
      <c r="R46" s="175">
        <v>16</v>
      </c>
      <c r="S46" s="31">
        <f t="shared" si="14"/>
        <v>1</v>
      </c>
      <c r="T46" s="230">
        <f t="shared" si="15"/>
        <v>5.8823529411764705E-2</v>
      </c>
      <c r="V46" s="42" t="s">
        <v>68</v>
      </c>
      <c r="W46" s="43" t="s">
        <v>69</v>
      </c>
      <c r="X46" s="175">
        <v>139</v>
      </c>
      <c r="Y46" s="175">
        <v>139</v>
      </c>
      <c r="Z46" s="31">
        <f t="shared" si="16"/>
        <v>0</v>
      </c>
      <c r="AA46" s="230">
        <f t="shared" si="17"/>
        <v>0</v>
      </c>
      <c r="AC46" s="42" t="s">
        <v>113</v>
      </c>
      <c r="AD46" s="28" t="s">
        <v>115</v>
      </c>
      <c r="AE46" s="175">
        <v>29</v>
      </c>
      <c r="AF46" s="175">
        <v>52</v>
      </c>
      <c r="AG46" s="175">
        <v>84</v>
      </c>
      <c r="AH46" s="175">
        <v>82</v>
      </c>
      <c r="AI46" s="175">
        <v>84</v>
      </c>
      <c r="AJ46" s="175">
        <v>82</v>
      </c>
      <c r="AK46" s="31">
        <f t="shared" si="18"/>
        <v>2</v>
      </c>
      <c r="AL46" s="230">
        <f t="shared" si="19"/>
        <v>2.3809523809523808E-2</v>
      </c>
    </row>
    <row r="47" spans="1:38" x14ac:dyDescent="0.25">
      <c r="A47" s="48" t="s">
        <v>218</v>
      </c>
      <c r="B47" s="43" t="s">
        <v>219</v>
      </c>
      <c r="C47" s="40">
        <v>122</v>
      </c>
      <c r="D47" s="175">
        <v>105</v>
      </c>
      <c r="E47" s="40">
        <f t="shared" si="10"/>
        <v>17</v>
      </c>
      <c r="F47" s="192">
        <f t="shared" si="11"/>
        <v>7.4889867841409691E-2</v>
      </c>
      <c r="H47" s="42" t="s">
        <v>303</v>
      </c>
      <c r="I47" s="43" t="s">
        <v>304</v>
      </c>
      <c r="J47" s="175">
        <v>71</v>
      </c>
      <c r="K47" s="175">
        <v>69</v>
      </c>
      <c r="L47" s="31">
        <f t="shared" si="12"/>
        <v>2</v>
      </c>
      <c r="M47" s="230">
        <f t="shared" si="13"/>
        <v>2.8169014084507043E-2</v>
      </c>
      <c r="O47" s="27" t="s">
        <v>187</v>
      </c>
      <c r="P47" s="28" t="s">
        <v>188</v>
      </c>
      <c r="Q47" s="175">
        <v>52</v>
      </c>
      <c r="R47" s="175">
        <v>49</v>
      </c>
      <c r="S47" s="31">
        <f t="shared" si="14"/>
        <v>3</v>
      </c>
      <c r="T47" s="230">
        <f t="shared" si="15"/>
        <v>5.7692307692307696E-2</v>
      </c>
      <c r="V47" s="62" t="s">
        <v>71</v>
      </c>
      <c r="W47" s="43" t="s">
        <v>72</v>
      </c>
      <c r="X47" s="175">
        <v>167</v>
      </c>
      <c r="Y47" s="175">
        <v>167</v>
      </c>
      <c r="Z47" s="31">
        <f t="shared" si="16"/>
        <v>0</v>
      </c>
      <c r="AA47" s="230">
        <f t="shared" si="17"/>
        <v>0</v>
      </c>
      <c r="AC47" s="78" t="s">
        <v>139</v>
      </c>
      <c r="AD47" s="28" t="s">
        <v>141</v>
      </c>
      <c r="AE47" s="175">
        <v>81</v>
      </c>
      <c r="AF47" s="63">
        <v>121</v>
      </c>
      <c r="AG47" s="63">
        <v>116</v>
      </c>
      <c r="AH47" s="63">
        <v>112</v>
      </c>
      <c r="AI47" s="63">
        <v>107</v>
      </c>
      <c r="AJ47" s="175">
        <v>105</v>
      </c>
      <c r="AK47" s="31">
        <f t="shared" si="18"/>
        <v>2</v>
      </c>
      <c r="AL47" s="230">
        <f t="shared" si="19"/>
        <v>1.8691588785046728E-2</v>
      </c>
    </row>
    <row r="48" spans="1:38" x14ac:dyDescent="0.25">
      <c r="A48" s="78" t="s">
        <v>250</v>
      </c>
      <c r="B48" s="28" t="s">
        <v>251</v>
      </c>
      <c r="C48" s="40">
        <v>142</v>
      </c>
      <c r="D48" s="175">
        <v>124</v>
      </c>
      <c r="E48" s="40">
        <f t="shared" si="10"/>
        <v>18</v>
      </c>
      <c r="F48" s="192">
        <f t="shared" si="11"/>
        <v>6.7669172932330823E-2</v>
      </c>
      <c r="H48" s="42" t="s">
        <v>267</v>
      </c>
      <c r="I48" s="43" t="s">
        <v>270</v>
      </c>
      <c r="J48" s="175">
        <v>73</v>
      </c>
      <c r="K48" s="175">
        <v>71</v>
      </c>
      <c r="L48" s="31">
        <f t="shared" si="12"/>
        <v>2</v>
      </c>
      <c r="M48" s="230">
        <f t="shared" si="13"/>
        <v>2.7397260273972601E-2</v>
      </c>
      <c r="O48" s="42" t="s">
        <v>216</v>
      </c>
      <c r="P48" s="43" t="s">
        <v>217</v>
      </c>
      <c r="Q48" s="175">
        <v>18</v>
      </c>
      <c r="R48" s="175">
        <v>17</v>
      </c>
      <c r="S48" s="31">
        <f t="shared" si="14"/>
        <v>1</v>
      </c>
      <c r="T48" s="230">
        <f t="shared" si="15"/>
        <v>5.5555555555555552E-2</v>
      </c>
      <c r="V48" s="41" t="s">
        <v>97</v>
      </c>
      <c r="W48" s="28" t="s">
        <v>96</v>
      </c>
      <c r="X48" s="175">
        <v>34</v>
      </c>
      <c r="Y48" s="175">
        <v>34</v>
      </c>
      <c r="Z48" s="31">
        <f t="shared" si="16"/>
        <v>0</v>
      </c>
      <c r="AA48" s="230">
        <f t="shared" si="17"/>
        <v>0</v>
      </c>
      <c r="AC48" s="50" t="s">
        <v>60</v>
      </c>
      <c r="AD48" s="28" t="s">
        <v>61</v>
      </c>
      <c r="AE48" s="175">
        <v>40</v>
      </c>
      <c r="AF48" s="175">
        <v>53</v>
      </c>
      <c r="AG48" s="63">
        <v>56</v>
      </c>
      <c r="AH48" s="175">
        <v>53</v>
      </c>
      <c r="AI48" s="175">
        <v>54</v>
      </c>
      <c r="AJ48" s="175">
        <v>53</v>
      </c>
      <c r="AK48" s="31">
        <f t="shared" si="18"/>
        <v>1</v>
      </c>
      <c r="AL48" s="230">
        <f t="shared" si="19"/>
        <v>1.8518518518518517E-2</v>
      </c>
    </row>
    <row r="49" spans="1:38" x14ac:dyDescent="0.25">
      <c r="A49" s="103" t="s">
        <v>232</v>
      </c>
      <c r="B49" s="43" t="s">
        <v>233</v>
      </c>
      <c r="C49" s="40">
        <v>171</v>
      </c>
      <c r="D49" s="63">
        <v>150</v>
      </c>
      <c r="E49" s="63">
        <f t="shared" si="10"/>
        <v>21</v>
      </c>
      <c r="F49" s="201">
        <f t="shared" si="11"/>
        <v>6.5420560747663545E-2</v>
      </c>
      <c r="H49" s="60" t="s">
        <v>274</v>
      </c>
      <c r="I49" s="28" t="s">
        <v>275</v>
      </c>
      <c r="J49" s="175">
        <v>73</v>
      </c>
      <c r="K49" s="175">
        <v>71</v>
      </c>
      <c r="L49" s="31">
        <f t="shared" si="12"/>
        <v>2</v>
      </c>
      <c r="M49" s="230">
        <f t="shared" si="13"/>
        <v>2.7397260273972601E-2</v>
      </c>
      <c r="O49" s="90" t="s">
        <v>204</v>
      </c>
      <c r="P49" s="28" t="s">
        <v>177</v>
      </c>
      <c r="Q49" s="175">
        <v>54</v>
      </c>
      <c r="R49" s="175">
        <v>51</v>
      </c>
      <c r="S49" s="31">
        <f t="shared" si="14"/>
        <v>3</v>
      </c>
      <c r="T49" s="230">
        <f t="shared" si="15"/>
        <v>5.5555555555555552E-2</v>
      </c>
      <c r="V49" s="78" t="s">
        <v>102</v>
      </c>
      <c r="W49" s="28" t="s">
        <v>103</v>
      </c>
      <c r="X49" s="175">
        <v>135</v>
      </c>
      <c r="Y49" s="175">
        <v>135</v>
      </c>
      <c r="Z49" s="31">
        <f t="shared" si="16"/>
        <v>0</v>
      </c>
      <c r="AA49" s="230">
        <f t="shared" si="17"/>
        <v>0</v>
      </c>
      <c r="AC49" s="50" t="s">
        <v>122</v>
      </c>
      <c r="AD49" s="28" t="s">
        <v>123</v>
      </c>
      <c r="AE49" s="175">
        <v>23</v>
      </c>
      <c r="AF49" s="175">
        <v>31</v>
      </c>
      <c r="AG49" s="175">
        <v>59</v>
      </c>
      <c r="AH49" s="175">
        <v>53</v>
      </c>
      <c r="AI49" s="175">
        <v>55</v>
      </c>
      <c r="AJ49" s="175">
        <v>54</v>
      </c>
      <c r="AK49" s="31">
        <f t="shared" si="18"/>
        <v>1</v>
      </c>
      <c r="AL49" s="230">
        <f t="shared" si="19"/>
        <v>1.8181818181818181E-2</v>
      </c>
    </row>
    <row r="50" spans="1:38" ht="15.75" x14ac:dyDescent="0.25">
      <c r="A50" s="27" t="s">
        <v>35</v>
      </c>
      <c r="B50" s="28" t="s">
        <v>36</v>
      </c>
      <c r="C50" s="40">
        <v>140</v>
      </c>
      <c r="D50" s="175">
        <v>123</v>
      </c>
      <c r="E50" s="40">
        <f t="shared" si="10"/>
        <v>17</v>
      </c>
      <c r="F50" s="192">
        <f t="shared" si="11"/>
        <v>6.4638783269961975E-2</v>
      </c>
      <c r="H50" s="50" t="s">
        <v>77</v>
      </c>
      <c r="I50" s="28" t="s">
        <v>78</v>
      </c>
      <c r="J50" s="175">
        <v>39</v>
      </c>
      <c r="K50" s="175">
        <v>38</v>
      </c>
      <c r="L50" s="31">
        <f t="shared" si="12"/>
        <v>1</v>
      </c>
      <c r="M50" s="230">
        <f t="shared" si="13"/>
        <v>2.564102564102564E-2</v>
      </c>
      <c r="O50" s="50" t="s">
        <v>60</v>
      </c>
      <c r="P50" s="28" t="s">
        <v>61</v>
      </c>
      <c r="Q50" s="63">
        <v>56</v>
      </c>
      <c r="R50" s="175">
        <v>53</v>
      </c>
      <c r="S50" s="31">
        <f t="shared" si="14"/>
        <v>3</v>
      </c>
      <c r="T50" s="230">
        <f t="shared" si="15"/>
        <v>5.3571428571428568E-2</v>
      </c>
      <c r="V50" s="305" t="s">
        <v>104</v>
      </c>
      <c r="W50" s="204" t="s">
        <v>105</v>
      </c>
      <c r="X50" s="175">
        <v>104</v>
      </c>
      <c r="Y50" s="63">
        <v>104</v>
      </c>
      <c r="Z50" s="63">
        <f t="shared" si="16"/>
        <v>0</v>
      </c>
      <c r="AA50" s="201">
        <f t="shared" si="17"/>
        <v>0</v>
      </c>
      <c r="AC50" s="27" t="s">
        <v>97</v>
      </c>
      <c r="AD50" s="28" t="s">
        <v>98</v>
      </c>
      <c r="AE50" s="175">
        <v>99</v>
      </c>
      <c r="AF50" s="175">
        <v>124</v>
      </c>
      <c r="AG50" s="175">
        <v>124</v>
      </c>
      <c r="AH50" s="175">
        <v>125</v>
      </c>
      <c r="AI50" s="175">
        <v>127</v>
      </c>
      <c r="AJ50" s="175">
        <v>125</v>
      </c>
      <c r="AK50" s="31">
        <f t="shared" si="18"/>
        <v>2</v>
      </c>
      <c r="AL50" s="230">
        <f t="shared" si="19"/>
        <v>1.5748031496062992E-2</v>
      </c>
    </row>
    <row r="51" spans="1:38" x14ac:dyDescent="0.25">
      <c r="A51" s="42" t="s">
        <v>115</v>
      </c>
      <c r="B51" s="28" t="s">
        <v>121</v>
      </c>
      <c r="C51" s="40">
        <v>61</v>
      </c>
      <c r="D51" s="175">
        <v>54</v>
      </c>
      <c r="E51" s="40">
        <f t="shared" si="10"/>
        <v>7</v>
      </c>
      <c r="F51" s="192">
        <f t="shared" si="11"/>
        <v>6.0869565217391307E-2</v>
      </c>
      <c r="H51" s="50" t="s">
        <v>267</v>
      </c>
      <c r="I51" s="28" t="s">
        <v>151</v>
      </c>
      <c r="J51" s="175">
        <v>83</v>
      </c>
      <c r="K51" s="175">
        <v>81</v>
      </c>
      <c r="L51" s="31">
        <f t="shared" si="12"/>
        <v>2</v>
      </c>
      <c r="M51" s="230">
        <f t="shared" si="13"/>
        <v>2.4096385542168676E-2</v>
      </c>
      <c r="O51" s="103" t="s">
        <v>181</v>
      </c>
      <c r="P51" s="28" t="s">
        <v>84</v>
      </c>
      <c r="Q51" s="63">
        <v>19</v>
      </c>
      <c r="R51" s="63">
        <v>18</v>
      </c>
      <c r="S51" s="63">
        <f t="shared" si="14"/>
        <v>1</v>
      </c>
      <c r="T51" s="201">
        <f t="shared" si="15"/>
        <v>5.2631578947368418E-2</v>
      </c>
      <c r="V51" s="41" t="s">
        <v>116</v>
      </c>
      <c r="W51" s="43" t="s">
        <v>117</v>
      </c>
      <c r="X51" s="175">
        <v>122</v>
      </c>
      <c r="Y51" s="175">
        <v>122</v>
      </c>
      <c r="Z51" s="31">
        <f t="shared" si="16"/>
        <v>0</v>
      </c>
      <c r="AA51" s="230">
        <f t="shared" si="17"/>
        <v>0</v>
      </c>
      <c r="AC51" s="35" t="s">
        <v>37</v>
      </c>
      <c r="AD51" s="36" t="s">
        <v>38</v>
      </c>
      <c r="AE51" s="175">
        <v>77</v>
      </c>
      <c r="AF51" s="175">
        <v>70</v>
      </c>
      <c r="AG51" s="175">
        <v>65</v>
      </c>
      <c r="AH51" s="175">
        <v>64</v>
      </c>
      <c r="AI51" s="175">
        <v>66</v>
      </c>
      <c r="AJ51" s="175">
        <v>65</v>
      </c>
      <c r="AK51" s="31">
        <f t="shared" si="18"/>
        <v>1</v>
      </c>
      <c r="AL51" s="230">
        <f t="shared" si="19"/>
        <v>1.5151515151515152E-2</v>
      </c>
    </row>
    <row r="52" spans="1:38" x14ac:dyDescent="0.25">
      <c r="A52" s="44" t="s">
        <v>237</v>
      </c>
      <c r="B52" s="28" t="s">
        <v>238</v>
      </c>
      <c r="C52" s="40">
        <v>100</v>
      </c>
      <c r="D52" s="175">
        <v>89</v>
      </c>
      <c r="E52" s="40">
        <f t="shared" si="10"/>
        <v>11</v>
      </c>
      <c r="F52" s="192">
        <f t="shared" si="11"/>
        <v>5.8201058201058198E-2</v>
      </c>
      <c r="H52" s="60" t="s">
        <v>52</v>
      </c>
      <c r="I52" s="28" t="s">
        <v>53</v>
      </c>
      <c r="J52" s="175">
        <v>91</v>
      </c>
      <c r="K52" s="175">
        <v>89</v>
      </c>
      <c r="L52" s="31">
        <f t="shared" si="12"/>
        <v>2</v>
      </c>
      <c r="M52" s="230">
        <f t="shared" si="13"/>
        <v>2.197802197802198E-2</v>
      </c>
      <c r="O52" s="50" t="s">
        <v>77</v>
      </c>
      <c r="P52" s="28" t="s">
        <v>78</v>
      </c>
      <c r="Q52" s="175">
        <v>38</v>
      </c>
      <c r="R52" s="175">
        <v>36</v>
      </c>
      <c r="S52" s="31">
        <f t="shared" si="14"/>
        <v>2</v>
      </c>
      <c r="T52" s="230">
        <f t="shared" si="15"/>
        <v>5.2631578947368418E-2</v>
      </c>
      <c r="V52" s="27" t="s">
        <v>127</v>
      </c>
      <c r="W52" s="28" t="s">
        <v>59</v>
      </c>
      <c r="X52" s="175">
        <v>143</v>
      </c>
      <c r="Y52" s="175">
        <v>143</v>
      </c>
      <c r="Z52" s="31">
        <f t="shared" si="16"/>
        <v>0</v>
      </c>
      <c r="AA52" s="230">
        <f t="shared" si="17"/>
        <v>0</v>
      </c>
      <c r="AC52" s="214" t="s">
        <v>409</v>
      </c>
      <c r="AD52" s="43" t="s">
        <v>410</v>
      </c>
      <c r="AE52" s="175"/>
      <c r="AF52" s="175"/>
      <c r="AG52" s="175">
        <v>27</v>
      </c>
      <c r="AH52" s="63">
        <v>73</v>
      </c>
      <c r="AI52" s="175">
        <v>73</v>
      </c>
      <c r="AJ52" s="175">
        <v>72</v>
      </c>
      <c r="AK52" s="31">
        <f t="shared" si="18"/>
        <v>1</v>
      </c>
      <c r="AL52" s="230">
        <f t="shared" si="19"/>
        <v>1.3698630136986301E-2</v>
      </c>
    </row>
    <row r="53" spans="1:38" x14ac:dyDescent="0.25">
      <c r="A53" s="103" t="s">
        <v>303</v>
      </c>
      <c r="B53" s="43" t="s">
        <v>305</v>
      </c>
      <c r="C53" s="40">
        <v>166</v>
      </c>
      <c r="D53" s="175">
        <v>148</v>
      </c>
      <c r="E53" s="40">
        <f t="shared" si="10"/>
        <v>18</v>
      </c>
      <c r="F53" s="192">
        <f t="shared" si="11"/>
        <v>5.7324840764331211E-2</v>
      </c>
      <c r="H53" s="101" t="s">
        <v>207</v>
      </c>
      <c r="I53" s="28" t="s">
        <v>208</v>
      </c>
      <c r="J53" s="175">
        <v>97</v>
      </c>
      <c r="K53" s="175">
        <v>95</v>
      </c>
      <c r="L53" s="31">
        <f t="shared" si="12"/>
        <v>2</v>
      </c>
      <c r="M53" s="230">
        <f t="shared" si="13"/>
        <v>2.0618556701030927E-2</v>
      </c>
      <c r="O53" s="101" t="s">
        <v>411</v>
      </c>
      <c r="P53" s="28" t="s">
        <v>266</v>
      </c>
      <c r="Q53" s="175">
        <v>38</v>
      </c>
      <c r="R53" s="175">
        <v>36</v>
      </c>
      <c r="S53" s="31">
        <f t="shared" si="14"/>
        <v>2</v>
      </c>
      <c r="T53" s="230">
        <f t="shared" si="15"/>
        <v>5.2631578947368418E-2</v>
      </c>
      <c r="V53" s="48" t="s">
        <v>171</v>
      </c>
      <c r="W53" s="28" t="s">
        <v>172</v>
      </c>
      <c r="X53" s="175">
        <v>2</v>
      </c>
      <c r="Y53" s="175">
        <v>2</v>
      </c>
      <c r="Z53" s="31">
        <f t="shared" si="16"/>
        <v>0</v>
      </c>
      <c r="AA53" s="230">
        <f t="shared" si="17"/>
        <v>0</v>
      </c>
      <c r="AC53" s="44" t="s">
        <v>185</v>
      </c>
      <c r="AD53" s="28" t="s">
        <v>186</v>
      </c>
      <c r="AE53" s="175">
        <v>98</v>
      </c>
      <c r="AF53" s="175">
        <v>95</v>
      </c>
      <c r="AG53" s="175">
        <v>97</v>
      </c>
      <c r="AH53" s="175">
        <v>96</v>
      </c>
      <c r="AI53" s="63">
        <v>76</v>
      </c>
      <c r="AJ53" s="175">
        <v>75</v>
      </c>
      <c r="AK53" s="31">
        <f t="shared" si="18"/>
        <v>1</v>
      </c>
      <c r="AL53" s="230">
        <f t="shared" si="19"/>
        <v>1.3157894736842105E-2</v>
      </c>
    </row>
    <row r="54" spans="1:38" x14ac:dyDescent="0.25">
      <c r="A54" s="48" t="s">
        <v>146</v>
      </c>
      <c r="B54" s="28" t="s">
        <v>147</v>
      </c>
      <c r="C54" s="40">
        <v>111</v>
      </c>
      <c r="D54" s="63">
        <v>99</v>
      </c>
      <c r="E54" s="63">
        <f t="shared" si="10"/>
        <v>12</v>
      </c>
      <c r="F54" s="201">
        <f t="shared" si="11"/>
        <v>5.7142857142857141E-2</v>
      </c>
      <c r="H54" s="41" t="s">
        <v>83</v>
      </c>
      <c r="I54" s="28" t="s">
        <v>85</v>
      </c>
      <c r="J54" s="175">
        <v>86</v>
      </c>
      <c r="K54" s="175">
        <v>85</v>
      </c>
      <c r="L54" s="31">
        <f t="shared" si="12"/>
        <v>1</v>
      </c>
      <c r="M54" s="230">
        <f t="shared" si="13"/>
        <v>1.1627906976744186E-2</v>
      </c>
      <c r="O54" s="48" t="s">
        <v>133</v>
      </c>
      <c r="P54" s="28" t="s">
        <v>112</v>
      </c>
      <c r="Q54" s="63">
        <v>62</v>
      </c>
      <c r="R54" s="175">
        <v>59</v>
      </c>
      <c r="S54" s="31">
        <f t="shared" si="14"/>
        <v>3</v>
      </c>
      <c r="T54" s="230">
        <f t="shared" si="15"/>
        <v>4.8387096774193547E-2</v>
      </c>
      <c r="V54" s="27" t="s">
        <v>187</v>
      </c>
      <c r="W54" s="28" t="s">
        <v>188</v>
      </c>
      <c r="X54" s="175">
        <v>49</v>
      </c>
      <c r="Y54" s="175">
        <v>49</v>
      </c>
      <c r="Z54" s="31">
        <f t="shared" si="16"/>
        <v>0</v>
      </c>
      <c r="AA54" s="230">
        <f t="shared" si="17"/>
        <v>0</v>
      </c>
      <c r="AC54" s="103" t="s">
        <v>264</v>
      </c>
      <c r="AD54" s="28" t="s">
        <v>65</v>
      </c>
      <c r="AE54" s="175">
        <v>79</v>
      </c>
      <c r="AF54" s="175">
        <v>77</v>
      </c>
      <c r="AG54" s="175">
        <v>79</v>
      </c>
      <c r="AH54" s="175">
        <v>76</v>
      </c>
      <c r="AI54" s="175">
        <v>81</v>
      </c>
      <c r="AJ54" s="175">
        <v>80</v>
      </c>
      <c r="AK54" s="31">
        <f t="shared" si="18"/>
        <v>1</v>
      </c>
      <c r="AL54" s="230">
        <f t="shared" si="19"/>
        <v>1.2345679012345678E-2</v>
      </c>
    </row>
    <row r="55" spans="1:38" x14ac:dyDescent="0.25">
      <c r="A55" s="44" t="s">
        <v>163</v>
      </c>
      <c r="B55" s="28" t="s">
        <v>164</v>
      </c>
      <c r="C55" s="40">
        <v>169</v>
      </c>
      <c r="D55" s="175">
        <v>151</v>
      </c>
      <c r="E55" s="40">
        <f t="shared" si="10"/>
        <v>18</v>
      </c>
      <c r="F55" s="192">
        <f t="shared" si="11"/>
        <v>5.6250000000000001E-2</v>
      </c>
      <c r="H55" s="44" t="s">
        <v>110</v>
      </c>
      <c r="I55" s="28" t="s">
        <v>112</v>
      </c>
      <c r="J55" s="175">
        <v>88</v>
      </c>
      <c r="K55" s="175">
        <v>87</v>
      </c>
      <c r="L55" s="31">
        <f t="shared" si="12"/>
        <v>1</v>
      </c>
      <c r="M55" s="230">
        <f t="shared" si="13"/>
        <v>1.1363636363636364E-2</v>
      </c>
      <c r="O55" s="48" t="s">
        <v>157</v>
      </c>
      <c r="P55" s="28" t="s">
        <v>158</v>
      </c>
      <c r="Q55" s="63">
        <v>63</v>
      </c>
      <c r="R55" s="175">
        <v>60</v>
      </c>
      <c r="S55" s="31">
        <f t="shared" si="14"/>
        <v>3</v>
      </c>
      <c r="T55" s="230">
        <f t="shared" si="15"/>
        <v>4.7619047619047616E-2</v>
      </c>
      <c r="V55" s="42" t="s">
        <v>218</v>
      </c>
      <c r="W55" s="43" t="s">
        <v>219</v>
      </c>
      <c r="X55" s="175">
        <v>134</v>
      </c>
      <c r="Y55" s="175">
        <v>134</v>
      </c>
      <c r="Z55" s="31">
        <f t="shared" si="16"/>
        <v>0</v>
      </c>
      <c r="AA55" s="230">
        <f t="shared" si="17"/>
        <v>0</v>
      </c>
      <c r="AC55" s="44" t="s">
        <v>110</v>
      </c>
      <c r="AD55" s="28" t="s">
        <v>112</v>
      </c>
      <c r="AE55" s="175">
        <v>67</v>
      </c>
      <c r="AF55" s="175">
        <v>88</v>
      </c>
      <c r="AG55" s="175">
        <v>87</v>
      </c>
      <c r="AH55" s="175">
        <v>89</v>
      </c>
      <c r="AI55" s="175">
        <v>88</v>
      </c>
      <c r="AJ55" s="175">
        <v>87</v>
      </c>
      <c r="AK55" s="31">
        <f t="shared" si="18"/>
        <v>1</v>
      </c>
      <c r="AL55" s="230">
        <f t="shared" si="19"/>
        <v>1.1363636363636364E-2</v>
      </c>
    </row>
    <row r="56" spans="1:38" x14ac:dyDescent="0.25">
      <c r="A56" s="41" t="s">
        <v>68</v>
      </c>
      <c r="B56" s="43" t="s">
        <v>70</v>
      </c>
      <c r="C56" s="40">
        <v>47</v>
      </c>
      <c r="D56" s="175">
        <v>42</v>
      </c>
      <c r="E56" s="40">
        <f t="shared" si="10"/>
        <v>5</v>
      </c>
      <c r="F56" s="192">
        <f t="shared" si="11"/>
        <v>5.6179775280898875E-2</v>
      </c>
      <c r="H56" s="100" t="s">
        <v>202</v>
      </c>
      <c r="I56" s="43" t="s">
        <v>203</v>
      </c>
      <c r="J56" s="175">
        <v>96</v>
      </c>
      <c r="K56" s="175">
        <v>95</v>
      </c>
      <c r="L56" s="31">
        <f t="shared" si="12"/>
        <v>1</v>
      </c>
      <c r="M56" s="230">
        <f t="shared" si="13"/>
        <v>1.0416666666666666E-2</v>
      </c>
      <c r="O56" s="59" t="s">
        <v>241</v>
      </c>
      <c r="P56" s="43" t="s">
        <v>242</v>
      </c>
      <c r="Q56" s="175">
        <v>64</v>
      </c>
      <c r="R56" s="175">
        <v>61</v>
      </c>
      <c r="S56" s="31">
        <f t="shared" si="14"/>
        <v>3</v>
      </c>
      <c r="T56" s="230">
        <f t="shared" si="15"/>
        <v>4.6875E-2</v>
      </c>
      <c r="V56" s="59" t="s">
        <v>363</v>
      </c>
      <c r="W56" s="43" t="s">
        <v>364</v>
      </c>
      <c r="X56" s="175">
        <v>1</v>
      </c>
      <c r="Y56" s="175">
        <v>1</v>
      </c>
      <c r="Z56" s="31">
        <f t="shared" si="16"/>
        <v>0</v>
      </c>
      <c r="AA56" s="230">
        <f t="shared" si="17"/>
        <v>0</v>
      </c>
      <c r="AC56" s="42" t="s">
        <v>212</v>
      </c>
      <c r="AD56" s="43" t="s">
        <v>213</v>
      </c>
      <c r="AE56" s="175">
        <v>89</v>
      </c>
      <c r="AF56" s="175">
        <v>103</v>
      </c>
      <c r="AG56" s="175">
        <v>94</v>
      </c>
      <c r="AH56" s="175">
        <v>95</v>
      </c>
      <c r="AI56" s="175">
        <v>98</v>
      </c>
      <c r="AJ56" s="175">
        <v>97</v>
      </c>
      <c r="AK56" s="31">
        <f t="shared" si="18"/>
        <v>1</v>
      </c>
      <c r="AL56" s="230">
        <f t="shared" si="19"/>
        <v>1.020408163265306E-2</v>
      </c>
    </row>
    <row r="57" spans="1:38" x14ac:dyDescent="0.25">
      <c r="A57" s="44" t="s">
        <v>291</v>
      </c>
      <c r="B57" s="28" t="s">
        <v>211</v>
      </c>
      <c r="C57" s="40">
        <v>163</v>
      </c>
      <c r="D57" s="175">
        <v>147</v>
      </c>
      <c r="E57" s="40">
        <f t="shared" si="10"/>
        <v>16</v>
      </c>
      <c r="F57" s="192">
        <f t="shared" si="11"/>
        <v>5.1612903225806452E-2</v>
      </c>
      <c r="H57" s="27" t="s">
        <v>97</v>
      </c>
      <c r="I57" s="28" t="s">
        <v>98</v>
      </c>
      <c r="J57" s="175">
        <v>124</v>
      </c>
      <c r="K57" s="175">
        <v>124</v>
      </c>
      <c r="L57" s="31">
        <f t="shared" si="12"/>
        <v>0</v>
      </c>
      <c r="M57" s="230">
        <f t="shared" si="13"/>
        <v>0</v>
      </c>
      <c r="O57" s="103" t="s">
        <v>316</v>
      </c>
      <c r="P57" s="43" t="s">
        <v>317</v>
      </c>
      <c r="Q57" s="175">
        <v>23</v>
      </c>
      <c r="R57" s="175">
        <v>22</v>
      </c>
      <c r="S57" s="31">
        <f t="shared" si="14"/>
        <v>1</v>
      </c>
      <c r="T57" s="230">
        <f t="shared" si="15"/>
        <v>4.3478260869565216E-2</v>
      </c>
      <c r="V57" s="214" t="s">
        <v>405</v>
      </c>
      <c r="W57" s="28" t="s">
        <v>406</v>
      </c>
      <c r="X57" s="175">
        <v>3</v>
      </c>
      <c r="Y57" s="63">
        <v>3</v>
      </c>
      <c r="Z57" s="63">
        <f t="shared" si="16"/>
        <v>0</v>
      </c>
      <c r="AA57" s="201">
        <f t="shared" si="17"/>
        <v>0</v>
      </c>
      <c r="AC57" s="79" t="s">
        <v>320</v>
      </c>
      <c r="AD57" s="43" t="s">
        <v>321</v>
      </c>
      <c r="AE57" s="175">
        <v>158</v>
      </c>
      <c r="AF57" s="175">
        <v>168</v>
      </c>
      <c r="AG57" s="63">
        <v>122</v>
      </c>
      <c r="AH57" s="175">
        <v>119</v>
      </c>
      <c r="AI57" s="63">
        <v>108</v>
      </c>
      <c r="AJ57" s="175">
        <v>107</v>
      </c>
      <c r="AK57" s="31">
        <f t="shared" si="18"/>
        <v>1</v>
      </c>
      <c r="AL57" s="230">
        <f t="shared" si="19"/>
        <v>9.2592592592592587E-3</v>
      </c>
    </row>
    <row r="58" spans="1:38" x14ac:dyDescent="0.25">
      <c r="A58" s="41" t="s">
        <v>259</v>
      </c>
      <c r="B58" s="43" t="s">
        <v>260</v>
      </c>
      <c r="C58" s="40">
        <v>124</v>
      </c>
      <c r="D58" s="175">
        <v>112</v>
      </c>
      <c r="E58" s="40">
        <f t="shared" si="10"/>
        <v>12</v>
      </c>
      <c r="F58" s="192">
        <f t="shared" si="11"/>
        <v>5.0847457627118647E-2</v>
      </c>
      <c r="H58" s="60" t="s">
        <v>108</v>
      </c>
      <c r="I58" s="28" t="s">
        <v>109</v>
      </c>
      <c r="J58" s="175">
        <v>77</v>
      </c>
      <c r="K58" s="175">
        <v>77</v>
      </c>
      <c r="L58" s="31">
        <f t="shared" si="12"/>
        <v>0</v>
      </c>
      <c r="M58" s="230">
        <f t="shared" si="13"/>
        <v>0</v>
      </c>
      <c r="O58" s="42" t="s">
        <v>303</v>
      </c>
      <c r="P58" s="43" t="s">
        <v>304</v>
      </c>
      <c r="Q58" s="175">
        <v>69</v>
      </c>
      <c r="R58" s="175">
        <v>66</v>
      </c>
      <c r="S58" s="31">
        <f t="shared" si="14"/>
        <v>3</v>
      </c>
      <c r="T58" s="230">
        <f t="shared" si="15"/>
        <v>4.3478260869565216E-2</v>
      </c>
      <c r="V58" s="310" t="s">
        <v>409</v>
      </c>
      <c r="W58" s="43" t="s">
        <v>410</v>
      </c>
      <c r="X58" s="63">
        <v>73</v>
      </c>
      <c r="Y58" s="175">
        <v>73</v>
      </c>
      <c r="Z58" s="31">
        <f t="shared" si="16"/>
        <v>0</v>
      </c>
      <c r="AA58" s="230">
        <f t="shared" si="17"/>
        <v>0</v>
      </c>
      <c r="AC58" s="50" t="s">
        <v>245</v>
      </c>
      <c r="AD58" s="43" t="s">
        <v>246</v>
      </c>
      <c r="AE58" s="175">
        <v>96</v>
      </c>
      <c r="AF58" s="175">
        <v>109</v>
      </c>
      <c r="AG58" s="175">
        <v>114</v>
      </c>
      <c r="AH58" s="175">
        <v>114</v>
      </c>
      <c r="AI58" s="175">
        <v>118</v>
      </c>
      <c r="AJ58" s="175">
        <v>117</v>
      </c>
      <c r="AK58" s="31">
        <f t="shared" si="18"/>
        <v>1</v>
      </c>
      <c r="AL58" s="230">
        <f t="shared" si="19"/>
        <v>8.4745762711864406E-3</v>
      </c>
    </row>
    <row r="59" spans="1:38" x14ac:dyDescent="0.25">
      <c r="A59" s="48" t="s">
        <v>328</v>
      </c>
      <c r="B59" s="43" t="s">
        <v>43</v>
      </c>
      <c r="C59" s="40">
        <v>125</v>
      </c>
      <c r="D59" s="175">
        <v>113</v>
      </c>
      <c r="E59" s="40">
        <f t="shared" si="10"/>
        <v>12</v>
      </c>
      <c r="F59" s="192">
        <f t="shared" si="11"/>
        <v>5.0420168067226892E-2</v>
      </c>
      <c r="H59" s="91" t="s">
        <v>142</v>
      </c>
      <c r="I59" s="28" t="s">
        <v>143</v>
      </c>
      <c r="J59" s="63">
        <v>15</v>
      </c>
      <c r="K59" s="175">
        <v>15</v>
      </c>
      <c r="L59" s="31">
        <f t="shared" si="12"/>
        <v>0</v>
      </c>
      <c r="M59" s="230">
        <f t="shared" si="13"/>
        <v>0</v>
      </c>
      <c r="O59" s="44" t="s">
        <v>131</v>
      </c>
      <c r="P59" s="28" t="s">
        <v>390</v>
      </c>
      <c r="Q59" s="63">
        <v>70</v>
      </c>
      <c r="R59" s="175">
        <v>67</v>
      </c>
      <c r="S59" s="31">
        <f t="shared" si="14"/>
        <v>3</v>
      </c>
      <c r="T59" s="230">
        <f t="shared" si="15"/>
        <v>4.2857142857142858E-2</v>
      </c>
      <c r="V59" s="48" t="s">
        <v>230</v>
      </c>
      <c r="W59" s="43" t="s">
        <v>231</v>
      </c>
      <c r="X59" s="175">
        <v>149</v>
      </c>
      <c r="Y59" s="175">
        <v>149</v>
      </c>
      <c r="Z59" s="31">
        <f t="shared" si="16"/>
        <v>0</v>
      </c>
      <c r="AA59" s="230">
        <f t="shared" si="17"/>
        <v>0</v>
      </c>
      <c r="AC59" s="42" t="s">
        <v>116</v>
      </c>
      <c r="AD59" s="43" t="s">
        <v>117</v>
      </c>
      <c r="AE59" s="175">
        <v>72</v>
      </c>
      <c r="AF59" s="63">
        <v>115</v>
      </c>
      <c r="AG59" s="175">
        <v>120</v>
      </c>
      <c r="AH59" s="175">
        <v>122</v>
      </c>
      <c r="AI59" s="175">
        <v>122</v>
      </c>
      <c r="AJ59" s="175">
        <v>121</v>
      </c>
      <c r="AK59" s="31">
        <f t="shared" si="18"/>
        <v>1</v>
      </c>
      <c r="AL59" s="230">
        <f t="shared" si="19"/>
        <v>8.1967213114754103E-3</v>
      </c>
    </row>
    <row r="60" spans="1:38" x14ac:dyDescent="0.25">
      <c r="A60" s="44" t="s">
        <v>209</v>
      </c>
      <c r="B60" s="28" t="s">
        <v>210</v>
      </c>
      <c r="C60" s="40">
        <v>65</v>
      </c>
      <c r="D60" s="175">
        <v>59</v>
      </c>
      <c r="E60" s="40">
        <f t="shared" si="10"/>
        <v>6</v>
      </c>
      <c r="F60" s="192">
        <f t="shared" si="11"/>
        <v>4.8387096774193547E-2</v>
      </c>
      <c r="H60" s="27" t="s">
        <v>165</v>
      </c>
      <c r="I60" s="28" t="s">
        <v>166</v>
      </c>
      <c r="J60" s="175">
        <v>7</v>
      </c>
      <c r="K60" s="175">
        <v>7</v>
      </c>
      <c r="L60" s="31">
        <f t="shared" si="12"/>
        <v>0</v>
      </c>
      <c r="M60" s="230">
        <f t="shared" si="13"/>
        <v>0</v>
      </c>
      <c r="O60" s="60" t="s">
        <v>274</v>
      </c>
      <c r="P60" s="28" t="s">
        <v>275</v>
      </c>
      <c r="Q60" s="175">
        <v>71</v>
      </c>
      <c r="R60" s="175">
        <v>68</v>
      </c>
      <c r="S60" s="31">
        <f t="shared" si="14"/>
        <v>3</v>
      </c>
      <c r="T60" s="230">
        <f t="shared" si="15"/>
        <v>4.2253521126760563E-2</v>
      </c>
      <c r="V60" s="27" t="s">
        <v>248</v>
      </c>
      <c r="W60" s="28" t="s">
        <v>249</v>
      </c>
      <c r="X60" s="175">
        <v>9</v>
      </c>
      <c r="Y60" s="175">
        <v>9</v>
      </c>
      <c r="Z60" s="31">
        <f t="shared" si="16"/>
        <v>0</v>
      </c>
      <c r="AA60" s="230">
        <f t="shared" si="17"/>
        <v>0</v>
      </c>
      <c r="AC60" s="41" t="s">
        <v>277</v>
      </c>
      <c r="AD60" s="43" t="s">
        <v>279</v>
      </c>
      <c r="AE60" s="175">
        <v>101</v>
      </c>
      <c r="AF60" s="175">
        <v>116</v>
      </c>
      <c r="AG60" s="175">
        <v>120</v>
      </c>
      <c r="AH60" s="175">
        <v>121</v>
      </c>
      <c r="AI60" s="175">
        <v>123</v>
      </c>
      <c r="AJ60" s="175">
        <v>122</v>
      </c>
      <c r="AK60" s="31">
        <f t="shared" si="18"/>
        <v>1</v>
      </c>
      <c r="AL60" s="230">
        <f t="shared" si="19"/>
        <v>8.130081300813009E-3</v>
      </c>
    </row>
    <row r="61" spans="1:38" x14ac:dyDescent="0.25">
      <c r="A61" s="35" t="s">
        <v>37</v>
      </c>
      <c r="B61" s="36" t="s">
        <v>38</v>
      </c>
      <c r="C61" s="40">
        <v>77</v>
      </c>
      <c r="D61" s="175">
        <v>70</v>
      </c>
      <c r="E61" s="40">
        <f t="shared" si="10"/>
        <v>7</v>
      </c>
      <c r="F61" s="192">
        <f t="shared" si="11"/>
        <v>4.7619047619047616E-2</v>
      </c>
      <c r="H61" s="48" t="s">
        <v>179</v>
      </c>
      <c r="I61" s="43" t="s">
        <v>180</v>
      </c>
      <c r="J61" s="175">
        <v>154</v>
      </c>
      <c r="K61" s="175">
        <v>154</v>
      </c>
      <c r="L61" s="31">
        <f t="shared" si="12"/>
        <v>0</v>
      </c>
      <c r="M61" s="230">
        <f t="shared" si="13"/>
        <v>0</v>
      </c>
      <c r="O61" s="60" t="s">
        <v>108</v>
      </c>
      <c r="P61" s="28" t="s">
        <v>109</v>
      </c>
      <c r="Q61" s="175">
        <v>77</v>
      </c>
      <c r="R61" s="175">
        <v>74</v>
      </c>
      <c r="S61" s="31">
        <f t="shared" si="14"/>
        <v>3</v>
      </c>
      <c r="T61" s="230">
        <f t="shared" si="15"/>
        <v>3.896103896103896E-2</v>
      </c>
      <c r="V61" s="59" t="s">
        <v>259</v>
      </c>
      <c r="W61" s="43" t="s">
        <v>260</v>
      </c>
      <c r="X61" s="175">
        <v>141</v>
      </c>
      <c r="Y61" s="175">
        <v>141</v>
      </c>
      <c r="Z61" s="31">
        <f t="shared" si="16"/>
        <v>0</v>
      </c>
      <c r="AA61" s="230">
        <f t="shared" si="17"/>
        <v>0</v>
      </c>
      <c r="AC61" s="44" t="s">
        <v>176</v>
      </c>
      <c r="AD61" s="28" t="s">
        <v>177</v>
      </c>
      <c r="AE61" s="175">
        <v>146</v>
      </c>
      <c r="AF61" s="175">
        <v>144</v>
      </c>
      <c r="AG61" s="63">
        <v>126</v>
      </c>
      <c r="AH61" s="175">
        <v>128</v>
      </c>
      <c r="AI61" s="175">
        <v>129</v>
      </c>
      <c r="AJ61" s="175">
        <v>128</v>
      </c>
      <c r="AK61" s="31">
        <f t="shared" si="18"/>
        <v>1</v>
      </c>
      <c r="AL61" s="230">
        <f t="shared" si="19"/>
        <v>7.7519379844961239E-3</v>
      </c>
    </row>
    <row r="62" spans="1:38" x14ac:dyDescent="0.25">
      <c r="A62" s="44" t="s">
        <v>167</v>
      </c>
      <c r="B62" s="28" t="s">
        <v>168</v>
      </c>
      <c r="C62" s="40">
        <v>35</v>
      </c>
      <c r="D62" s="175">
        <v>32</v>
      </c>
      <c r="E62" s="40">
        <f t="shared" si="10"/>
        <v>3</v>
      </c>
      <c r="F62" s="192">
        <f t="shared" si="11"/>
        <v>4.4776119402985072E-2</v>
      </c>
      <c r="H62" s="59" t="s">
        <v>200</v>
      </c>
      <c r="I62" s="28" t="s">
        <v>201</v>
      </c>
      <c r="J62" s="175">
        <v>9</v>
      </c>
      <c r="K62" s="175">
        <v>9</v>
      </c>
      <c r="L62" s="31">
        <f t="shared" si="12"/>
        <v>0</v>
      </c>
      <c r="M62" s="230">
        <f t="shared" si="13"/>
        <v>0</v>
      </c>
      <c r="O62" s="51" t="s">
        <v>50</v>
      </c>
      <c r="P62" s="36" t="s">
        <v>51</v>
      </c>
      <c r="Q62" s="63">
        <v>79</v>
      </c>
      <c r="R62" s="175">
        <v>76</v>
      </c>
      <c r="S62" s="31">
        <f t="shared" si="14"/>
        <v>3</v>
      </c>
      <c r="T62" s="230">
        <f t="shared" si="15"/>
        <v>3.7974683544303799E-2</v>
      </c>
      <c r="V62" s="27" t="s">
        <v>262</v>
      </c>
      <c r="W62" s="28" t="s">
        <v>263</v>
      </c>
      <c r="X62" s="175">
        <v>133</v>
      </c>
      <c r="Y62" s="175">
        <v>133</v>
      </c>
      <c r="Z62" s="31">
        <f t="shared" si="16"/>
        <v>0</v>
      </c>
      <c r="AA62" s="230">
        <f t="shared" si="17"/>
        <v>0</v>
      </c>
      <c r="AC62" s="41" t="s">
        <v>308</v>
      </c>
      <c r="AD62" s="28" t="s">
        <v>309</v>
      </c>
      <c r="AE62" s="175">
        <v>114</v>
      </c>
      <c r="AF62" s="63">
        <v>110</v>
      </c>
      <c r="AG62" s="175">
        <v>130</v>
      </c>
      <c r="AH62" s="175">
        <v>130</v>
      </c>
      <c r="AI62" s="175">
        <v>129</v>
      </c>
      <c r="AJ62" s="175">
        <v>128</v>
      </c>
      <c r="AK62" s="31">
        <f t="shared" si="18"/>
        <v>1</v>
      </c>
      <c r="AL62" s="230">
        <f t="shared" si="19"/>
        <v>7.7519379844961239E-3</v>
      </c>
    </row>
    <row r="63" spans="1:38" x14ac:dyDescent="0.25">
      <c r="A63" s="42" t="s">
        <v>295</v>
      </c>
      <c r="B63" s="73" t="s">
        <v>296</v>
      </c>
      <c r="C63" s="40">
        <v>176</v>
      </c>
      <c r="D63" s="175">
        <v>161</v>
      </c>
      <c r="E63" s="40">
        <f t="shared" si="10"/>
        <v>15</v>
      </c>
      <c r="F63" s="192">
        <f t="shared" si="11"/>
        <v>4.4510385756676561E-2</v>
      </c>
      <c r="H63" s="44" t="s">
        <v>220</v>
      </c>
      <c r="I63" s="28" t="s">
        <v>221</v>
      </c>
      <c r="J63" s="175">
        <v>12</v>
      </c>
      <c r="K63" s="175">
        <v>12</v>
      </c>
      <c r="L63" s="31">
        <f t="shared" si="12"/>
        <v>0</v>
      </c>
      <c r="M63" s="230">
        <f t="shared" si="13"/>
        <v>0</v>
      </c>
      <c r="O63" s="103" t="s">
        <v>264</v>
      </c>
      <c r="P63" s="28" t="s">
        <v>65</v>
      </c>
      <c r="Q63" s="175">
        <v>79</v>
      </c>
      <c r="R63" s="175">
        <v>76</v>
      </c>
      <c r="S63" s="31">
        <f t="shared" si="14"/>
        <v>3</v>
      </c>
      <c r="T63" s="230">
        <f t="shared" si="15"/>
        <v>3.7974683544303799E-2</v>
      </c>
      <c r="V63" s="42" t="s">
        <v>267</v>
      </c>
      <c r="W63" s="43" t="s">
        <v>268</v>
      </c>
      <c r="X63" s="175">
        <v>160</v>
      </c>
      <c r="Y63" s="175">
        <v>160</v>
      </c>
      <c r="Z63" s="31">
        <f t="shared" si="16"/>
        <v>0</v>
      </c>
      <c r="AA63" s="230">
        <f t="shared" si="17"/>
        <v>0</v>
      </c>
      <c r="AC63" s="48" t="s">
        <v>328</v>
      </c>
      <c r="AD63" s="43" t="s">
        <v>43</v>
      </c>
      <c r="AE63" s="175">
        <v>125</v>
      </c>
      <c r="AF63" s="175">
        <v>113</v>
      </c>
      <c r="AG63" s="175">
        <v>129</v>
      </c>
      <c r="AH63" s="175">
        <v>129</v>
      </c>
      <c r="AI63" s="175">
        <v>131</v>
      </c>
      <c r="AJ63" s="175">
        <v>130</v>
      </c>
      <c r="AK63" s="31">
        <f t="shared" si="18"/>
        <v>1</v>
      </c>
      <c r="AL63" s="230">
        <f t="shared" si="19"/>
        <v>7.6335877862595417E-3</v>
      </c>
    </row>
    <row r="64" spans="1:38" x14ac:dyDescent="0.25">
      <c r="A64" s="35" t="s">
        <v>46</v>
      </c>
      <c r="B64" s="36" t="s">
        <v>47</v>
      </c>
      <c r="C64" s="40">
        <v>102</v>
      </c>
      <c r="D64" s="175">
        <v>94</v>
      </c>
      <c r="E64" s="40">
        <f t="shared" si="10"/>
        <v>8</v>
      </c>
      <c r="F64" s="192">
        <f t="shared" si="11"/>
        <v>4.0816326530612242E-2</v>
      </c>
      <c r="H64" s="41" t="s">
        <v>363</v>
      </c>
      <c r="I64" s="43" t="s">
        <v>364</v>
      </c>
      <c r="J64" s="63">
        <v>1</v>
      </c>
      <c r="K64" s="175">
        <v>1</v>
      </c>
      <c r="L64" s="31">
        <f t="shared" si="12"/>
        <v>0</v>
      </c>
      <c r="M64" s="230">
        <f t="shared" si="13"/>
        <v>0</v>
      </c>
      <c r="O64" s="101" t="s">
        <v>400</v>
      </c>
      <c r="P64" s="43" t="s">
        <v>401</v>
      </c>
      <c r="Q64" s="63">
        <v>29</v>
      </c>
      <c r="R64" s="175">
        <v>28</v>
      </c>
      <c r="S64" s="31">
        <f t="shared" si="14"/>
        <v>1</v>
      </c>
      <c r="T64" s="230">
        <f t="shared" si="15"/>
        <v>3.4482758620689655E-2</v>
      </c>
      <c r="V64" s="44" t="s">
        <v>277</v>
      </c>
      <c r="W64" s="28" t="s">
        <v>365</v>
      </c>
      <c r="X64" s="175">
        <v>52</v>
      </c>
      <c r="Y64" s="175">
        <v>52</v>
      </c>
      <c r="Z64" s="31">
        <f t="shared" si="16"/>
        <v>0</v>
      </c>
      <c r="AA64" s="230">
        <f t="shared" si="17"/>
        <v>0</v>
      </c>
      <c r="AC64" s="41" t="s">
        <v>39</v>
      </c>
      <c r="AD64" s="28" t="s">
        <v>40</v>
      </c>
      <c r="AE64" s="175">
        <v>5</v>
      </c>
      <c r="AF64" s="175">
        <v>3</v>
      </c>
      <c r="AG64" s="175">
        <v>6</v>
      </c>
      <c r="AH64" s="175">
        <v>5</v>
      </c>
      <c r="AI64" s="175">
        <v>6</v>
      </c>
      <c r="AJ64" s="175">
        <v>6</v>
      </c>
      <c r="AK64" s="31">
        <f t="shared" si="18"/>
        <v>0</v>
      </c>
      <c r="AL64" s="230">
        <f t="shared" si="19"/>
        <v>0</v>
      </c>
    </row>
    <row r="65" spans="1:38" x14ac:dyDescent="0.25">
      <c r="A65" s="48" t="s">
        <v>68</v>
      </c>
      <c r="B65" s="43" t="s">
        <v>69</v>
      </c>
      <c r="C65" s="40">
        <v>115</v>
      </c>
      <c r="D65" s="63">
        <v>106</v>
      </c>
      <c r="E65" s="63">
        <f t="shared" si="10"/>
        <v>9</v>
      </c>
      <c r="F65" s="201">
        <f t="shared" si="11"/>
        <v>4.072398190045249E-2</v>
      </c>
      <c r="H65" s="78" t="s">
        <v>245</v>
      </c>
      <c r="I65" s="28" t="s">
        <v>247</v>
      </c>
      <c r="J65" s="63">
        <v>72</v>
      </c>
      <c r="K65" s="175">
        <v>72</v>
      </c>
      <c r="L65" s="31">
        <f t="shared" si="12"/>
        <v>0</v>
      </c>
      <c r="M65" s="230">
        <f t="shared" si="13"/>
        <v>0</v>
      </c>
      <c r="O65" s="78" t="s">
        <v>139</v>
      </c>
      <c r="P65" s="28" t="s">
        <v>141</v>
      </c>
      <c r="Q65" s="63">
        <v>116</v>
      </c>
      <c r="R65" s="63">
        <v>112</v>
      </c>
      <c r="S65" s="63">
        <f t="shared" si="14"/>
        <v>4</v>
      </c>
      <c r="T65" s="201">
        <f t="shared" si="15"/>
        <v>3.4482758620689655E-2</v>
      </c>
      <c r="V65" s="27" t="s">
        <v>301</v>
      </c>
      <c r="W65" s="28" t="s">
        <v>302</v>
      </c>
      <c r="X65" s="175">
        <v>24</v>
      </c>
      <c r="Y65" s="175">
        <v>24</v>
      </c>
      <c r="Z65" s="31">
        <f t="shared" si="16"/>
        <v>0</v>
      </c>
      <c r="AA65" s="230">
        <f t="shared" si="17"/>
        <v>0</v>
      </c>
      <c r="AC65" s="41" t="s">
        <v>56</v>
      </c>
      <c r="AD65" s="43" t="s">
        <v>57</v>
      </c>
      <c r="AE65" s="175">
        <v>95</v>
      </c>
      <c r="AF65" s="175">
        <v>64</v>
      </c>
      <c r="AG65" s="175">
        <v>75</v>
      </c>
      <c r="AH65" s="175">
        <v>75</v>
      </c>
      <c r="AI65" s="175">
        <v>79</v>
      </c>
      <c r="AJ65" s="175">
        <v>79</v>
      </c>
      <c r="AK65" s="31">
        <f t="shared" si="18"/>
        <v>0</v>
      </c>
      <c r="AL65" s="230">
        <f t="shared" si="19"/>
        <v>0</v>
      </c>
    </row>
    <row r="66" spans="1:38" x14ac:dyDescent="0.25">
      <c r="A66" s="60" t="s">
        <v>133</v>
      </c>
      <c r="B66" s="43" t="s">
        <v>134</v>
      </c>
      <c r="C66" s="40">
        <v>170</v>
      </c>
      <c r="D66" s="175">
        <v>157</v>
      </c>
      <c r="E66" s="40">
        <f t="shared" si="10"/>
        <v>13</v>
      </c>
      <c r="F66" s="192">
        <f t="shared" si="11"/>
        <v>3.9755351681957186E-2</v>
      </c>
      <c r="H66" s="60" t="s">
        <v>277</v>
      </c>
      <c r="I66" s="28" t="s">
        <v>365</v>
      </c>
      <c r="J66" s="175">
        <v>57</v>
      </c>
      <c r="K66" s="175">
        <v>57</v>
      </c>
      <c r="L66" s="31">
        <f t="shared" si="12"/>
        <v>0</v>
      </c>
      <c r="M66" s="230">
        <f t="shared" si="13"/>
        <v>0</v>
      </c>
      <c r="O66" s="44" t="s">
        <v>209</v>
      </c>
      <c r="P66" s="28" t="s">
        <v>210</v>
      </c>
      <c r="Q66" s="175">
        <v>60</v>
      </c>
      <c r="R66" s="175">
        <v>58</v>
      </c>
      <c r="S66" s="31">
        <f t="shared" si="14"/>
        <v>2</v>
      </c>
      <c r="T66" s="230">
        <f t="shared" si="15"/>
        <v>3.3333333333333333E-2</v>
      </c>
      <c r="V66" s="48" t="s">
        <v>303</v>
      </c>
      <c r="W66" s="43" t="s">
        <v>305</v>
      </c>
      <c r="X66" s="63">
        <v>164</v>
      </c>
      <c r="Y66" s="175">
        <v>164</v>
      </c>
      <c r="Z66" s="31">
        <f t="shared" si="16"/>
        <v>0</v>
      </c>
      <c r="AA66" s="230">
        <f t="shared" si="17"/>
        <v>0</v>
      </c>
      <c r="AC66" s="48" t="s">
        <v>64</v>
      </c>
      <c r="AD66" s="28" t="s">
        <v>65</v>
      </c>
      <c r="AE66" s="175">
        <v>15</v>
      </c>
      <c r="AF66" s="63">
        <v>25</v>
      </c>
      <c r="AG66" s="175">
        <v>32</v>
      </c>
      <c r="AH66" s="175">
        <v>30</v>
      </c>
      <c r="AI66" s="175">
        <v>31</v>
      </c>
      <c r="AJ66" s="175">
        <v>31</v>
      </c>
      <c r="AK66" s="31">
        <f t="shared" si="18"/>
        <v>0</v>
      </c>
      <c r="AL66" s="230">
        <f t="shared" si="19"/>
        <v>0</v>
      </c>
    </row>
    <row r="67" spans="1:38" x14ac:dyDescent="0.25">
      <c r="A67" s="41" t="s">
        <v>110</v>
      </c>
      <c r="B67" s="28" t="s">
        <v>111</v>
      </c>
      <c r="C67" s="40">
        <v>157</v>
      </c>
      <c r="D67" s="63">
        <v>145</v>
      </c>
      <c r="E67" s="63">
        <f t="shared" si="10"/>
        <v>12</v>
      </c>
      <c r="F67" s="201">
        <f t="shared" si="11"/>
        <v>3.9735099337748346E-2</v>
      </c>
      <c r="H67" s="59" t="s">
        <v>283</v>
      </c>
      <c r="I67" s="28" t="s">
        <v>284</v>
      </c>
      <c r="J67" s="175">
        <v>11</v>
      </c>
      <c r="K67" s="175">
        <v>11</v>
      </c>
      <c r="L67" s="31">
        <f t="shared" si="12"/>
        <v>0</v>
      </c>
      <c r="M67" s="230">
        <f t="shared" si="13"/>
        <v>0</v>
      </c>
      <c r="O67" s="59" t="s">
        <v>264</v>
      </c>
      <c r="P67" s="28" t="s">
        <v>265</v>
      </c>
      <c r="Q67" s="175">
        <v>34</v>
      </c>
      <c r="R67" s="175">
        <v>33</v>
      </c>
      <c r="S67" s="31">
        <f t="shared" si="14"/>
        <v>1</v>
      </c>
      <c r="T67" s="230">
        <f t="shared" si="15"/>
        <v>2.9411764705882353E-2</v>
      </c>
      <c r="V67" s="48" t="s">
        <v>316</v>
      </c>
      <c r="W67" s="43" t="s">
        <v>317</v>
      </c>
      <c r="X67" s="175">
        <v>22</v>
      </c>
      <c r="Y67" s="175">
        <v>22</v>
      </c>
      <c r="Z67" s="31">
        <f t="shared" si="16"/>
        <v>0</v>
      </c>
      <c r="AA67" s="230">
        <f t="shared" si="17"/>
        <v>0</v>
      </c>
      <c r="AC67" s="79" t="s">
        <v>387</v>
      </c>
      <c r="AD67" s="28" t="s">
        <v>388</v>
      </c>
      <c r="AE67" s="175"/>
      <c r="AF67" s="175"/>
      <c r="AG67" s="63">
        <v>83</v>
      </c>
      <c r="AH67" s="175">
        <v>82</v>
      </c>
      <c r="AI67" s="63">
        <v>113</v>
      </c>
      <c r="AJ67" s="175">
        <v>113</v>
      </c>
      <c r="AK67" s="31">
        <f t="shared" si="18"/>
        <v>0</v>
      </c>
      <c r="AL67" s="230">
        <f t="shared" si="19"/>
        <v>0</v>
      </c>
    </row>
    <row r="68" spans="1:38" x14ac:dyDescent="0.25">
      <c r="A68" s="48" t="s">
        <v>195</v>
      </c>
      <c r="B68" s="43" t="s">
        <v>196</v>
      </c>
      <c r="C68" s="40">
        <v>126</v>
      </c>
      <c r="D68" s="175">
        <v>117</v>
      </c>
      <c r="E68" s="40">
        <f t="shared" si="10"/>
        <v>9</v>
      </c>
      <c r="F68" s="192">
        <f t="shared" si="11"/>
        <v>3.7037037037037035E-2</v>
      </c>
      <c r="H68" s="60" t="s">
        <v>327</v>
      </c>
      <c r="I68" s="28" t="s">
        <v>249</v>
      </c>
      <c r="J68" s="175">
        <v>75</v>
      </c>
      <c r="K68" s="175">
        <v>75</v>
      </c>
      <c r="L68" s="31">
        <f t="shared" si="12"/>
        <v>0</v>
      </c>
      <c r="M68" s="230">
        <f t="shared" si="13"/>
        <v>0</v>
      </c>
      <c r="O68" s="42" t="s">
        <v>97</v>
      </c>
      <c r="P68" s="28" t="s">
        <v>96</v>
      </c>
      <c r="Q68" s="175">
        <v>35</v>
      </c>
      <c r="R68" s="175">
        <v>34</v>
      </c>
      <c r="S68" s="31">
        <f t="shared" si="14"/>
        <v>1</v>
      </c>
      <c r="T68" s="230">
        <f t="shared" si="15"/>
        <v>2.8571428571428571E-2</v>
      </c>
      <c r="V68" s="60" t="s">
        <v>328</v>
      </c>
      <c r="W68" s="28" t="s">
        <v>329</v>
      </c>
      <c r="X68" s="175">
        <v>185</v>
      </c>
      <c r="Y68" s="175">
        <v>185</v>
      </c>
      <c r="Z68" s="31">
        <f t="shared" si="16"/>
        <v>0</v>
      </c>
      <c r="AA68" s="230">
        <f t="shared" si="17"/>
        <v>0</v>
      </c>
      <c r="AC68" s="42" t="s">
        <v>81</v>
      </c>
      <c r="AD68" s="43" t="s">
        <v>82</v>
      </c>
      <c r="AE68" s="175">
        <v>16</v>
      </c>
      <c r="AF68" s="175">
        <v>10</v>
      </c>
      <c r="AG68" s="175">
        <v>8</v>
      </c>
      <c r="AH68" s="175">
        <v>7</v>
      </c>
      <c r="AI68" s="175">
        <v>8</v>
      </c>
      <c r="AJ68" s="175">
        <v>8</v>
      </c>
      <c r="AK68" s="31">
        <f t="shared" si="18"/>
        <v>0</v>
      </c>
      <c r="AL68" s="230">
        <f t="shared" si="19"/>
        <v>0</v>
      </c>
    </row>
    <row r="69" spans="1:38" x14ac:dyDescent="0.25">
      <c r="A69" s="41" t="s">
        <v>306</v>
      </c>
      <c r="B69" s="28" t="s">
        <v>160</v>
      </c>
      <c r="C69" s="40">
        <v>145</v>
      </c>
      <c r="D69" s="175">
        <v>137</v>
      </c>
      <c r="E69" s="40">
        <f t="shared" si="10"/>
        <v>8</v>
      </c>
      <c r="F69" s="192">
        <f t="shared" si="11"/>
        <v>2.8368794326241134E-2</v>
      </c>
      <c r="H69" s="48" t="s">
        <v>330</v>
      </c>
      <c r="I69" s="28" t="s">
        <v>331</v>
      </c>
      <c r="J69" s="63">
        <v>58</v>
      </c>
      <c r="K69" s="63">
        <v>58</v>
      </c>
      <c r="L69" s="63">
        <f t="shared" si="12"/>
        <v>0</v>
      </c>
      <c r="M69" s="201">
        <f t="shared" si="13"/>
        <v>0</v>
      </c>
      <c r="O69" s="42" t="s">
        <v>267</v>
      </c>
      <c r="P69" s="43" t="s">
        <v>270</v>
      </c>
      <c r="Q69" s="175">
        <v>71</v>
      </c>
      <c r="R69" s="175">
        <v>69</v>
      </c>
      <c r="S69" s="31">
        <f t="shared" si="14"/>
        <v>2</v>
      </c>
      <c r="T69" s="230">
        <f t="shared" si="15"/>
        <v>2.8169014084507043E-2</v>
      </c>
      <c r="V69" s="42" t="s">
        <v>330</v>
      </c>
      <c r="W69" s="28" t="s">
        <v>331</v>
      </c>
      <c r="X69" s="63">
        <v>53</v>
      </c>
      <c r="Y69" s="175">
        <v>53</v>
      </c>
      <c r="Z69" s="31">
        <f t="shared" si="16"/>
        <v>0</v>
      </c>
      <c r="AA69" s="230">
        <f t="shared" si="17"/>
        <v>0</v>
      </c>
      <c r="AC69" s="41" t="s">
        <v>83</v>
      </c>
      <c r="AD69" s="28" t="s">
        <v>85</v>
      </c>
      <c r="AE69" s="175">
        <v>71</v>
      </c>
      <c r="AF69" s="175">
        <v>86</v>
      </c>
      <c r="AG69" s="175">
        <v>85</v>
      </c>
      <c r="AH69" s="175">
        <v>85</v>
      </c>
      <c r="AI69" s="175">
        <v>90</v>
      </c>
      <c r="AJ69" s="175">
        <v>90</v>
      </c>
      <c r="AK69" s="31">
        <f t="shared" si="18"/>
        <v>0</v>
      </c>
      <c r="AL69" s="230">
        <f t="shared" si="19"/>
        <v>0</v>
      </c>
    </row>
    <row r="70" spans="1:38" x14ac:dyDescent="0.25">
      <c r="A70" s="60" t="s">
        <v>310</v>
      </c>
      <c r="B70" s="28" t="s">
        <v>312</v>
      </c>
      <c r="C70" s="40">
        <v>37</v>
      </c>
      <c r="D70" s="175">
        <v>35</v>
      </c>
      <c r="E70" s="40">
        <f t="shared" si="10"/>
        <v>2</v>
      </c>
      <c r="F70" s="192">
        <f t="shared" si="11"/>
        <v>2.7777777777777776E-2</v>
      </c>
      <c r="H70" s="107" t="s">
        <v>282</v>
      </c>
      <c r="I70" s="97" t="s">
        <v>159</v>
      </c>
      <c r="J70" s="175">
        <v>145</v>
      </c>
      <c r="K70" s="175">
        <v>146</v>
      </c>
      <c r="L70" s="31">
        <f t="shared" si="12"/>
        <v>-1</v>
      </c>
      <c r="M70" s="230">
        <f t="shared" si="13"/>
        <v>-6.8965517241379309E-3</v>
      </c>
      <c r="O70" s="44" t="s">
        <v>396</v>
      </c>
      <c r="P70" s="28" t="s">
        <v>397</v>
      </c>
      <c r="Q70" s="63">
        <v>74</v>
      </c>
      <c r="R70" s="175">
        <v>72</v>
      </c>
      <c r="S70" s="31">
        <f t="shared" si="14"/>
        <v>2</v>
      </c>
      <c r="T70" s="230">
        <f t="shared" si="15"/>
        <v>2.7027027027027029E-2</v>
      </c>
      <c r="V70" s="48" t="s">
        <v>259</v>
      </c>
      <c r="W70" s="28" t="s">
        <v>141</v>
      </c>
      <c r="X70" s="175">
        <v>178</v>
      </c>
      <c r="Y70" s="175">
        <v>179</v>
      </c>
      <c r="Z70" s="31">
        <f t="shared" si="16"/>
        <v>-1</v>
      </c>
      <c r="AA70" s="230">
        <f t="shared" si="17"/>
        <v>-5.6179775280898875E-3</v>
      </c>
      <c r="AC70" s="42" t="s">
        <v>95</v>
      </c>
      <c r="AD70" s="28" t="s">
        <v>96</v>
      </c>
      <c r="AE70" s="175">
        <v>116</v>
      </c>
      <c r="AF70" s="63">
        <v>42</v>
      </c>
      <c r="AG70" s="175">
        <v>35</v>
      </c>
      <c r="AH70" s="175">
        <v>34</v>
      </c>
      <c r="AI70" s="175">
        <v>34</v>
      </c>
      <c r="AJ70" s="175">
        <v>34</v>
      </c>
      <c r="AK70" s="31">
        <f t="shared" si="18"/>
        <v>0</v>
      </c>
      <c r="AL70" s="230">
        <f t="shared" si="19"/>
        <v>0</v>
      </c>
    </row>
    <row r="71" spans="1:38" x14ac:dyDescent="0.25">
      <c r="A71" s="42" t="s">
        <v>303</v>
      </c>
      <c r="B71" s="43" t="s">
        <v>304</v>
      </c>
      <c r="C71" s="40">
        <v>75</v>
      </c>
      <c r="D71" s="175">
        <v>71</v>
      </c>
      <c r="E71" s="40">
        <f t="shared" si="10"/>
        <v>4</v>
      </c>
      <c r="F71" s="192">
        <f t="shared" si="11"/>
        <v>2.7397260273972601E-2</v>
      </c>
      <c r="H71" s="60" t="s">
        <v>274</v>
      </c>
      <c r="I71" s="28" t="s">
        <v>276</v>
      </c>
      <c r="J71" s="175">
        <v>107</v>
      </c>
      <c r="K71" s="175">
        <v>108</v>
      </c>
      <c r="L71" s="31">
        <f t="shared" si="12"/>
        <v>-1</v>
      </c>
      <c r="M71" s="230">
        <f t="shared" si="13"/>
        <v>-9.3457943925233638E-3</v>
      </c>
      <c r="O71" s="75" t="s">
        <v>295</v>
      </c>
      <c r="P71" s="73" t="s">
        <v>296</v>
      </c>
      <c r="Q71" s="175">
        <v>186</v>
      </c>
      <c r="R71" s="63">
        <v>181</v>
      </c>
      <c r="S71" s="63">
        <f t="shared" si="14"/>
        <v>5</v>
      </c>
      <c r="T71" s="201">
        <f t="shared" si="15"/>
        <v>2.6881720430107527E-2</v>
      </c>
      <c r="V71" s="42" t="s">
        <v>226</v>
      </c>
      <c r="W71" s="43" t="s">
        <v>227</v>
      </c>
      <c r="X71" s="175">
        <v>174</v>
      </c>
      <c r="Y71" s="175">
        <v>175</v>
      </c>
      <c r="Z71" s="31">
        <f t="shared" si="16"/>
        <v>-1</v>
      </c>
      <c r="AA71" s="230">
        <f t="shared" si="17"/>
        <v>-5.7471264367816091E-3</v>
      </c>
      <c r="AC71" s="35" t="s">
        <v>99</v>
      </c>
      <c r="AD71" s="36" t="s">
        <v>100</v>
      </c>
      <c r="AE71" s="175">
        <v>39</v>
      </c>
      <c r="AF71" s="175">
        <v>56</v>
      </c>
      <c r="AG71" s="175">
        <v>119</v>
      </c>
      <c r="AH71" s="175">
        <v>118</v>
      </c>
      <c r="AI71" s="175">
        <v>120</v>
      </c>
      <c r="AJ71" s="175">
        <v>120</v>
      </c>
      <c r="AK71" s="31">
        <f t="shared" si="18"/>
        <v>0</v>
      </c>
      <c r="AL71" s="230">
        <f t="shared" si="19"/>
        <v>0</v>
      </c>
    </row>
    <row r="72" spans="1:38" x14ac:dyDescent="0.25">
      <c r="A72" s="41" t="s">
        <v>239</v>
      </c>
      <c r="B72" s="28" t="s">
        <v>240</v>
      </c>
      <c r="C72" s="40">
        <v>58</v>
      </c>
      <c r="D72" s="175">
        <v>55</v>
      </c>
      <c r="E72" s="40">
        <f t="shared" ref="E72:E103" si="20">+C72-D72</f>
        <v>3</v>
      </c>
      <c r="F72" s="192">
        <f t="shared" ref="F72:F103" si="21">+E72/(C72+D72)</f>
        <v>2.6548672566371681E-2</v>
      </c>
      <c r="H72" s="78" t="s">
        <v>259</v>
      </c>
      <c r="I72" s="43" t="s">
        <v>261</v>
      </c>
      <c r="J72" s="175">
        <v>155</v>
      </c>
      <c r="K72" s="175">
        <v>157</v>
      </c>
      <c r="L72" s="31">
        <f t="shared" ref="L72:L103" si="22">+J72-K72</f>
        <v>-2</v>
      </c>
      <c r="M72" s="230">
        <f t="shared" ref="M72:M103" si="23">+L72/J72</f>
        <v>-1.2903225806451613E-2</v>
      </c>
      <c r="O72" s="79" t="s">
        <v>320</v>
      </c>
      <c r="P72" s="43" t="s">
        <v>321</v>
      </c>
      <c r="Q72" s="63">
        <v>122</v>
      </c>
      <c r="R72" s="175">
        <v>119</v>
      </c>
      <c r="S72" s="31">
        <f t="shared" ref="S72:S103" si="24">+Q72-R72</f>
        <v>3</v>
      </c>
      <c r="T72" s="230">
        <f t="shared" ref="T72:T103" si="25">+S72/Q72</f>
        <v>2.4590163934426229E-2</v>
      </c>
      <c r="V72" s="41" t="s">
        <v>113</v>
      </c>
      <c r="W72" s="28" t="s">
        <v>114</v>
      </c>
      <c r="X72" s="175">
        <v>173</v>
      </c>
      <c r="Y72" s="175">
        <v>174</v>
      </c>
      <c r="Z72" s="31">
        <f t="shared" ref="Z72:Z103" si="26">+X72-Y72</f>
        <v>-1</v>
      </c>
      <c r="AA72" s="230">
        <f t="shared" ref="AA72:AA103" si="27">+Z72/X72</f>
        <v>-5.7803468208092483E-3</v>
      </c>
      <c r="AC72" s="82" t="s">
        <v>99</v>
      </c>
      <c r="AD72" s="49" t="s">
        <v>101</v>
      </c>
      <c r="AE72" s="175">
        <v>150</v>
      </c>
      <c r="AF72" s="175">
        <v>159</v>
      </c>
      <c r="AG72" s="175">
        <v>117</v>
      </c>
      <c r="AH72" s="175">
        <v>117</v>
      </c>
      <c r="AI72" s="175">
        <v>115</v>
      </c>
      <c r="AJ72" s="175">
        <v>115</v>
      </c>
      <c r="AK72" s="31">
        <f t="shared" ref="AK72:AK103" si="28">AI72-AJ72</f>
        <v>0</v>
      </c>
      <c r="AL72" s="230">
        <f t="shared" ref="AL72:AL103" si="29">+AK72/AI72</f>
        <v>0</v>
      </c>
    </row>
    <row r="73" spans="1:38" x14ac:dyDescent="0.25">
      <c r="A73" s="103" t="s">
        <v>316</v>
      </c>
      <c r="B73" s="43" t="s">
        <v>317</v>
      </c>
      <c r="C73" s="40">
        <v>20</v>
      </c>
      <c r="D73" s="175">
        <v>19</v>
      </c>
      <c r="E73" s="40">
        <f t="shared" si="20"/>
        <v>1</v>
      </c>
      <c r="F73" s="192">
        <f t="shared" si="21"/>
        <v>2.564102564102564E-2</v>
      </c>
      <c r="H73" s="48" t="s">
        <v>191</v>
      </c>
      <c r="I73" s="28" t="s">
        <v>192</v>
      </c>
      <c r="J73" s="175">
        <v>153</v>
      </c>
      <c r="K73" s="175">
        <v>155</v>
      </c>
      <c r="L73" s="31">
        <f t="shared" si="22"/>
        <v>-2</v>
      </c>
      <c r="M73" s="230">
        <f t="shared" si="23"/>
        <v>-1.3071895424836602E-2</v>
      </c>
      <c r="O73" s="42" t="s">
        <v>113</v>
      </c>
      <c r="P73" s="28" t="s">
        <v>115</v>
      </c>
      <c r="Q73" s="175">
        <v>84</v>
      </c>
      <c r="R73" s="175">
        <v>82</v>
      </c>
      <c r="S73" s="31">
        <f t="shared" si="24"/>
        <v>2</v>
      </c>
      <c r="T73" s="230">
        <f t="shared" si="25"/>
        <v>2.3809523809523808E-2</v>
      </c>
      <c r="V73" s="78" t="s">
        <v>163</v>
      </c>
      <c r="W73" s="28" t="s">
        <v>164</v>
      </c>
      <c r="X73" s="175">
        <v>171</v>
      </c>
      <c r="Y73" s="175">
        <v>172</v>
      </c>
      <c r="Z73" s="31">
        <f t="shared" si="26"/>
        <v>-1</v>
      </c>
      <c r="AA73" s="230">
        <f t="shared" si="27"/>
        <v>-5.8479532163742687E-3</v>
      </c>
      <c r="AC73" s="59" t="s">
        <v>119</v>
      </c>
      <c r="AD73" s="43" t="s">
        <v>120</v>
      </c>
      <c r="AE73" s="175">
        <v>33</v>
      </c>
      <c r="AF73" s="175">
        <v>37</v>
      </c>
      <c r="AG73" s="175">
        <v>45</v>
      </c>
      <c r="AH73" s="175">
        <v>41</v>
      </c>
      <c r="AI73" s="175">
        <v>38</v>
      </c>
      <c r="AJ73" s="175">
        <v>38</v>
      </c>
      <c r="AK73" s="31">
        <f t="shared" si="28"/>
        <v>0</v>
      </c>
      <c r="AL73" s="230">
        <f t="shared" si="29"/>
        <v>0</v>
      </c>
    </row>
    <row r="74" spans="1:38" x14ac:dyDescent="0.25">
      <c r="A74" s="100" t="s">
        <v>297</v>
      </c>
      <c r="B74" s="43" t="s">
        <v>298</v>
      </c>
      <c r="C74" s="40">
        <v>175</v>
      </c>
      <c r="D74" s="175">
        <v>167</v>
      </c>
      <c r="E74" s="40">
        <f t="shared" si="20"/>
        <v>8</v>
      </c>
      <c r="F74" s="192">
        <f t="shared" si="21"/>
        <v>2.3391812865497075E-2</v>
      </c>
      <c r="H74" s="78" t="s">
        <v>73</v>
      </c>
      <c r="I74" s="28" t="s">
        <v>74</v>
      </c>
      <c r="J74" s="175">
        <v>66</v>
      </c>
      <c r="K74" s="175">
        <v>67</v>
      </c>
      <c r="L74" s="31">
        <f t="shared" si="22"/>
        <v>-1</v>
      </c>
      <c r="M74" s="230">
        <f t="shared" si="23"/>
        <v>-1.5151515151515152E-2</v>
      </c>
      <c r="O74" s="48" t="s">
        <v>146</v>
      </c>
      <c r="P74" s="28" t="s">
        <v>147</v>
      </c>
      <c r="Q74" s="175">
        <v>88</v>
      </c>
      <c r="R74" s="175">
        <v>86</v>
      </c>
      <c r="S74" s="31">
        <f t="shared" si="24"/>
        <v>2</v>
      </c>
      <c r="T74" s="230">
        <f t="shared" si="25"/>
        <v>2.2727272727272728E-2</v>
      </c>
      <c r="V74" s="60" t="s">
        <v>254</v>
      </c>
      <c r="W74" s="28" t="s">
        <v>255</v>
      </c>
      <c r="X74" s="175">
        <v>165</v>
      </c>
      <c r="Y74" s="175">
        <v>166</v>
      </c>
      <c r="Z74" s="31">
        <f t="shared" si="26"/>
        <v>-1</v>
      </c>
      <c r="AA74" s="230">
        <f t="shared" si="27"/>
        <v>-6.0606060606060606E-3</v>
      </c>
      <c r="AC74" s="48" t="s">
        <v>119</v>
      </c>
      <c r="AD74" s="28" t="s">
        <v>121</v>
      </c>
      <c r="AE74" s="175">
        <v>28</v>
      </c>
      <c r="AF74" s="175">
        <v>44</v>
      </c>
      <c r="AG74" s="175">
        <v>38</v>
      </c>
      <c r="AH74" s="175">
        <v>34</v>
      </c>
      <c r="AI74" s="175">
        <v>33</v>
      </c>
      <c r="AJ74" s="175">
        <v>33</v>
      </c>
      <c r="AK74" s="31">
        <f t="shared" si="28"/>
        <v>0</v>
      </c>
      <c r="AL74" s="230">
        <f t="shared" si="29"/>
        <v>0</v>
      </c>
    </row>
    <row r="75" spans="1:38" x14ac:dyDescent="0.25">
      <c r="A75" s="78" t="s">
        <v>285</v>
      </c>
      <c r="B75" s="43" t="s">
        <v>286</v>
      </c>
      <c r="C75" s="40">
        <v>173</v>
      </c>
      <c r="D75" s="175">
        <v>166</v>
      </c>
      <c r="E75" s="40">
        <f t="shared" si="20"/>
        <v>7</v>
      </c>
      <c r="F75" s="192">
        <f t="shared" si="21"/>
        <v>2.0648967551622419E-2</v>
      </c>
      <c r="H75" s="44" t="s">
        <v>209</v>
      </c>
      <c r="I75" s="28" t="s">
        <v>210</v>
      </c>
      <c r="J75" s="175">
        <v>59</v>
      </c>
      <c r="K75" s="175">
        <v>60</v>
      </c>
      <c r="L75" s="31">
        <f t="shared" si="22"/>
        <v>-1</v>
      </c>
      <c r="M75" s="230">
        <f t="shared" si="23"/>
        <v>-1.6949152542372881E-2</v>
      </c>
      <c r="O75" s="35" t="s">
        <v>37</v>
      </c>
      <c r="P75" s="36" t="s">
        <v>38</v>
      </c>
      <c r="Q75" s="175">
        <v>65</v>
      </c>
      <c r="R75" s="175">
        <v>64</v>
      </c>
      <c r="S75" s="31">
        <f t="shared" si="24"/>
        <v>1</v>
      </c>
      <c r="T75" s="230">
        <f t="shared" si="25"/>
        <v>1.5384615384615385E-2</v>
      </c>
      <c r="V75" s="78" t="s">
        <v>322</v>
      </c>
      <c r="W75" s="43" t="s">
        <v>323</v>
      </c>
      <c r="X75" s="175">
        <v>163</v>
      </c>
      <c r="Y75" s="63">
        <v>164</v>
      </c>
      <c r="Z75" s="63">
        <f t="shared" si="26"/>
        <v>-1</v>
      </c>
      <c r="AA75" s="201">
        <f t="shared" si="27"/>
        <v>-6.1349693251533744E-3</v>
      </c>
      <c r="AC75" s="41" t="s">
        <v>391</v>
      </c>
      <c r="AD75" s="28" t="s">
        <v>132</v>
      </c>
      <c r="AE75" s="175">
        <v>18</v>
      </c>
      <c r="AF75" s="175">
        <v>5</v>
      </c>
      <c r="AG75" s="175">
        <v>13</v>
      </c>
      <c r="AH75" s="175">
        <v>12</v>
      </c>
      <c r="AI75" s="175">
        <v>13</v>
      </c>
      <c r="AJ75" s="175">
        <v>13</v>
      </c>
      <c r="AK75" s="31">
        <f t="shared" si="28"/>
        <v>0</v>
      </c>
      <c r="AL75" s="230">
        <f t="shared" si="29"/>
        <v>0</v>
      </c>
    </row>
    <row r="76" spans="1:38" x14ac:dyDescent="0.25">
      <c r="A76" s="78" t="s">
        <v>320</v>
      </c>
      <c r="B76" s="36" t="s">
        <v>237</v>
      </c>
      <c r="C76" s="40">
        <v>104</v>
      </c>
      <c r="D76" s="175">
        <v>100</v>
      </c>
      <c r="E76" s="40">
        <f t="shared" si="20"/>
        <v>4</v>
      </c>
      <c r="F76" s="192">
        <f t="shared" si="21"/>
        <v>1.9607843137254902E-2</v>
      </c>
      <c r="H76" s="101" t="s">
        <v>234</v>
      </c>
      <c r="I76" s="28" t="s">
        <v>236</v>
      </c>
      <c r="J76" s="175">
        <v>103</v>
      </c>
      <c r="K76" s="175">
        <v>105</v>
      </c>
      <c r="L76" s="31">
        <f t="shared" si="22"/>
        <v>-2</v>
      </c>
      <c r="M76" s="230">
        <f t="shared" si="23"/>
        <v>-1.9417475728155338E-2</v>
      </c>
      <c r="O76" s="103" t="s">
        <v>154</v>
      </c>
      <c r="P76" s="28" t="s">
        <v>156</v>
      </c>
      <c r="Q76" s="175">
        <v>66</v>
      </c>
      <c r="R76" s="175">
        <v>65</v>
      </c>
      <c r="S76" s="31">
        <f t="shared" si="24"/>
        <v>1</v>
      </c>
      <c r="T76" s="230">
        <f t="shared" si="25"/>
        <v>1.5151515151515152E-2</v>
      </c>
      <c r="V76" s="78" t="s">
        <v>366</v>
      </c>
      <c r="W76" s="43" t="s">
        <v>290</v>
      </c>
      <c r="X76" s="175">
        <v>162</v>
      </c>
      <c r="Y76" s="175">
        <v>163</v>
      </c>
      <c r="Z76" s="31">
        <f t="shared" si="26"/>
        <v>-1</v>
      </c>
      <c r="AA76" s="230">
        <f t="shared" si="27"/>
        <v>-6.1728395061728392E-3</v>
      </c>
      <c r="AC76" s="60" t="s">
        <v>135</v>
      </c>
      <c r="AD76" s="43" t="s">
        <v>392</v>
      </c>
      <c r="AE76" s="175"/>
      <c r="AF76" s="175"/>
      <c r="AG76" s="175">
        <v>108</v>
      </c>
      <c r="AH76" s="175">
        <v>108</v>
      </c>
      <c r="AI76" s="175">
        <v>111</v>
      </c>
      <c r="AJ76" s="175">
        <v>111</v>
      </c>
      <c r="AK76" s="31">
        <f t="shared" si="28"/>
        <v>0</v>
      </c>
      <c r="AL76" s="230">
        <f t="shared" si="29"/>
        <v>0</v>
      </c>
    </row>
    <row r="77" spans="1:38" x14ac:dyDescent="0.25">
      <c r="A77" s="41" t="s">
        <v>308</v>
      </c>
      <c r="B77" s="28" t="s">
        <v>309</v>
      </c>
      <c r="C77" s="40">
        <v>114</v>
      </c>
      <c r="D77" s="63">
        <v>110</v>
      </c>
      <c r="E77" s="63">
        <f t="shared" si="20"/>
        <v>4</v>
      </c>
      <c r="F77" s="201">
        <f t="shared" si="21"/>
        <v>1.7857142857142856E-2</v>
      </c>
      <c r="H77" s="44" t="s">
        <v>185</v>
      </c>
      <c r="I77" s="28" t="s">
        <v>186</v>
      </c>
      <c r="J77" s="175">
        <v>95</v>
      </c>
      <c r="K77" s="175">
        <v>97</v>
      </c>
      <c r="L77" s="31">
        <f t="shared" si="22"/>
        <v>-2</v>
      </c>
      <c r="M77" s="230">
        <f t="shared" si="23"/>
        <v>-2.1052631578947368E-2</v>
      </c>
      <c r="O77" s="78" t="s">
        <v>245</v>
      </c>
      <c r="P77" s="28" t="s">
        <v>247</v>
      </c>
      <c r="Q77" s="175">
        <v>72</v>
      </c>
      <c r="R77" s="175">
        <v>71</v>
      </c>
      <c r="S77" s="31">
        <f t="shared" si="24"/>
        <v>1</v>
      </c>
      <c r="T77" s="230">
        <f t="shared" si="25"/>
        <v>1.3888888888888888E-2</v>
      </c>
      <c r="V77" s="59" t="s">
        <v>293</v>
      </c>
      <c r="W77" s="43" t="s">
        <v>294</v>
      </c>
      <c r="X77" s="175">
        <v>161</v>
      </c>
      <c r="Y77" s="175">
        <v>162</v>
      </c>
      <c r="Z77" s="31">
        <f t="shared" si="26"/>
        <v>-1</v>
      </c>
      <c r="AA77" s="230">
        <f t="shared" si="27"/>
        <v>-6.2111801242236021E-3</v>
      </c>
      <c r="AC77" s="91" t="s">
        <v>142</v>
      </c>
      <c r="AD77" s="28" t="s">
        <v>143</v>
      </c>
      <c r="AE77" s="175">
        <v>26</v>
      </c>
      <c r="AF77" s="63">
        <v>15</v>
      </c>
      <c r="AG77" s="175">
        <v>15</v>
      </c>
      <c r="AH77" s="175">
        <v>14</v>
      </c>
      <c r="AI77" s="175">
        <v>15</v>
      </c>
      <c r="AJ77" s="175">
        <v>15</v>
      </c>
      <c r="AK77" s="31">
        <f t="shared" si="28"/>
        <v>0</v>
      </c>
      <c r="AL77" s="230">
        <f t="shared" si="29"/>
        <v>0</v>
      </c>
    </row>
    <row r="78" spans="1:38" x14ac:dyDescent="0.25">
      <c r="A78" s="44" t="s">
        <v>185</v>
      </c>
      <c r="B78" s="28" t="s">
        <v>186</v>
      </c>
      <c r="C78" s="40">
        <v>98</v>
      </c>
      <c r="D78" s="175">
        <v>95</v>
      </c>
      <c r="E78" s="40">
        <f t="shared" si="20"/>
        <v>3</v>
      </c>
      <c r="F78" s="192">
        <f t="shared" si="21"/>
        <v>1.5544041450777202E-2</v>
      </c>
      <c r="H78" s="50" t="s">
        <v>252</v>
      </c>
      <c r="I78" s="43" t="s">
        <v>253</v>
      </c>
      <c r="J78" s="175">
        <v>142</v>
      </c>
      <c r="K78" s="175">
        <v>145</v>
      </c>
      <c r="L78" s="31">
        <f t="shared" si="22"/>
        <v>-3</v>
      </c>
      <c r="M78" s="230">
        <f t="shared" si="23"/>
        <v>-2.1126760563380281E-2</v>
      </c>
      <c r="O78" s="78" t="s">
        <v>173</v>
      </c>
      <c r="P78" s="43" t="s">
        <v>174</v>
      </c>
      <c r="Q78" s="175">
        <v>82</v>
      </c>
      <c r="R78" s="175">
        <v>81</v>
      </c>
      <c r="S78" s="31">
        <f t="shared" si="24"/>
        <v>1</v>
      </c>
      <c r="T78" s="230">
        <f t="shared" si="25"/>
        <v>1.2195121951219513E-2</v>
      </c>
      <c r="V78" s="42" t="s">
        <v>191</v>
      </c>
      <c r="W78" s="28" t="s">
        <v>192</v>
      </c>
      <c r="X78" s="175">
        <v>157</v>
      </c>
      <c r="Y78" s="175">
        <v>158</v>
      </c>
      <c r="Z78" s="31">
        <f t="shared" si="26"/>
        <v>-1</v>
      </c>
      <c r="AA78" s="230">
        <f t="shared" si="27"/>
        <v>-6.369426751592357E-3</v>
      </c>
      <c r="AC78" s="44" t="s">
        <v>150</v>
      </c>
      <c r="AD78" s="28" t="s">
        <v>151</v>
      </c>
      <c r="AE78" s="175">
        <v>129</v>
      </c>
      <c r="AF78" s="175">
        <v>93</v>
      </c>
      <c r="AG78" s="175">
        <v>112</v>
      </c>
      <c r="AH78" s="175">
        <v>113</v>
      </c>
      <c r="AI78" s="175">
        <v>110</v>
      </c>
      <c r="AJ78" s="175">
        <v>110</v>
      </c>
      <c r="AK78" s="31">
        <f t="shared" si="28"/>
        <v>0</v>
      </c>
      <c r="AL78" s="230">
        <f t="shared" si="29"/>
        <v>0</v>
      </c>
    </row>
    <row r="79" spans="1:38" x14ac:dyDescent="0.25">
      <c r="A79" s="48" t="s">
        <v>75</v>
      </c>
      <c r="B79" s="43" t="s">
        <v>76</v>
      </c>
      <c r="C79" s="40">
        <v>165</v>
      </c>
      <c r="D79" s="63">
        <v>160</v>
      </c>
      <c r="E79" s="63">
        <f t="shared" si="20"/>
        <v>5</v>
      </c>
      <c r="F79" s="201">
        <f t="shared" si="21"/>
        <v>1.5384615384615385E-2</v>
      </c>
      <c r="H79" s="103" t="s">
        <v>264</v>
      </c>
      <c r="I79" s="28" t="s">
        <v>65</v>
      </c>
      <c r="J79" s="175">
        <v>77</v>
      </c>
      <c r="K79" s="175">
        <v>79</v>
      </c>
      <c r="L79" s="31">
        <f t="shared" si="22"/>
        <v>-2</v>
      </c>
      <c r="M79" s="230">
        <f t="shared" si="23"/>
        <v>-2.5974025974025976E-2</v>
      </c>
      <c r="O79" s="79" t="s">
        <v>387</v>
      </c>
      <c r="P79" s="28" t="s">
        <v>388</v>
      </c>
      <c r="Q79" s="63">
        <v>83</v>
      </c>
      <c r="R79" s="175">
        <v>82</v>
      </c>
      <c r="S79" s="31">
        <f t="shared" si="24"/>
        <v>1</v>
      </c>
      <c r="T79" s="230">
        <f t="shared" si="25"/>
        <v>1.2048192771084338E-2</v>
      </c>
      <c r="V79" s="78" t="s">
        <v>169</v>
      </c>
      <c r="W79" s="43" t="s">
        <v>271</v>
      </c>
      <c r="X79" s="175">
        <v>155</v>
      </c>
      <c r="Y79" s="63">
        <v>156</v>
      </c>
      <c r="Z79" s="63">
        <f t="shared" si="26"/>
        <v>-1</v>
      </c>
      <c r="AA79" s="201">
        <f t="shared" si="27"/>
        <v>-6.4516129032258064E-3</v>
      </c>
      <c r="AC79" s="48" t="s">
        <v>161</v>
      </c>
      <c r="AD79" s="28" t="s">
        <v>162</v>
      </c>
      <c r="AE79" s="175">
        <v>46</v>
      </c>
      <c r="AF79" s="63">
        <v>13</v>
      </c>
      <c r="AG79" s="175">
        <v>17</v>
      </c>
      <c r="AH79" s="175">
        <v>16</v>
      </c>
      <c r="AI79" s="175">
        <v>17</v>
      </c>
      <c r="AJ79" s="175">
        <v>17</v>
      </c>
      <c r="AK79" s="31">
        <f t="shared" si="28"/>
        <v>0</v>
      </c>
      <c r="AL79" s="230">
        <f t="shared" si="29"/>
        <v>0</v>
      </c>
    </row>
    <row r="80" spans="1:38" x14ac:dyDescent="0.25">
      <c r="A80" s="60" t="s">
        <v>108</v>
      </c>
      <c r="B80" s="28" t="s">
        <v>109</v>
      </c>
      <c r="C80" s="40">
        <v>79</v>
      </c>
      <c r="D80" s="175">
        <v>77</v>
      </c>
      <c r="E80" s="40">
        <f t="shared" si="20"/>
        <v>2</v>
      </c>
      <c r="F80" s="192">
        <f t="shared" si="21"/>
        <v>1.282051282051282E-2</v>
      </c>
      <c r="H80" s="60" t="s">
        <v>154</v>
      </c>
      <c r="I80" s="28" t="s">
        <v>155</v>
      </c>
      <c r="J80" s="175">
        <v>98</v>
      </c>
      <c r="K80" s="175">
        <v>101</v>
      </c>
      <c r="L80" s="31">
        <f t="shared" si="22"/>
        <v>-3</v>
      </c>
      <c r="M80" s="230">
        <f t="shared" si="23"/>
        <v>-3.0612244897959183E-2</v>
      </c>
      <c r="O80" s="44" t="s">
        <v>185</v>
      </c>
      <c r="P80" s="28" t="s">
        <v>186</v>
      </c>
      <c r="Q80" s="175">
        <v>97</v>
      </c>
      <c r="R80" s="175">
        <v>96</v>
      </c>
      <c r="S80" s="31">
        <f t="shared" si="24"/>
        <v>1</v>
      </c>
      <c r="T80" s="230">
        <f t="shared" si="25"/>
        <v>1.0309278350515464E-2</v>
      </c>
      <c r="V80" s="48" t="s">
        <v>250</v>
      </c>
      <c r="W80" s="28" t="s">
        <v>251</v>
      </c>
      <c r="X80" s="175">
        <v>153</v>
      </c>
      <c r="Y80" s="175">
        <v>154</v>
      </c>
      <c r="Z80" s="31">
        <f t="shared" si="26"/>
        <v>-1</v>
      </c>
      <c r="AA80" s="230">
        <f t="shared" si="27"/>
        <v>-6.5359477124183009E-3</v>
      </c>
      <c r="AC80" s="27" t="s">
        <v>165</v>
      </c>
      <c r="AD80" s="28" t="s">
        <v>166</v>
      </c>
      <c r="AE80" s="175">
        <v>10</v>
      </c>
      <c r="AF80" s="175">
        <v>7</v>
      </c>
      <c r="AG80" s="175">
        <v>7</v>
      </c>
      <c r="AH80" s="175">
        <v>6</v>
      </c>
      <c r="AI80" s="175">
        <v>7</v>
      </c>
      <c r="AJ80" s="175">
        <v>7</v>
      </c>
      <c r="AK80" s="31">
        <f t="shared" si="28"/>
        <v>0</v>
      </c>
      <c r="AL80" s="230">
        <f t="shared" si="29"/>
        <v>0</v>
      </c>
    </row>
    <row r="81" spans="1:38" x14ac:dyDescent="0.25">
      <c r="A81" s="103" t="s">
        <v>264</v>
      </c>
      <c r="B81" s="28" t="s">
        <v>65</v>
      </c>
      <c r="C81" s="40">
        <v>79</v>
      </c>
      <c r="D81" s="175">
        <v>77</v>
      </c>
      <c r="E81" s="40">
        <f t="shared" si="20"/>
        <v>2</v>
      </c>
      <c r="F81" s="192">
        <f t="shared" si="21"/>
        <v>1.282051282051282E-2</v>
      </c>
      <c r="H81" s="35" t="s">
        <v>46</v>
      </c>
      <c r="I81" s="36" t="s">
        <v>47</v>
      </c>
      <c r="J81" s="175">
        <v>94</v>
      </c>
      <c r="K81" s="175">
        <v>97</v>
      </c>
      <c r="L81" s="31">
        <f t="shared" si="22"/>
        <v>-3</v>
      </c>
      <c r="M81" s="230">
        <f t="shared" si="23"/>
        <v>-3.1914893617021274E-2</v>
      </c>
      <c r="O81" s="101" t="s">
        <v>386</v>
      </c>
      <c r="P81" s="28" t="s">
        <v>273</v>
      </c>
      <c r="Q81" s="63">
        <v>102</v>
      </c>
      <c r="R81" s="175">
        <v>101</v>
      </c>
      <c r="S81" s="31">
        <f t="shared" si="24"/>
        <v>1</v>
      </c>
      <c r="T81" s="230">
        <f t="shared" si="25"/>
        <v>9.8039215686274508E-3</v>
      </c>
      <c r="V81" s="42" t="s">
        <v>380</v>
      </c>
      <c r="W81" s="28" t="s">
        <v>92</v>
      </c>
      <c r="X81" s="175">
        <v>151</v>
      </c>
      <c r="Y81" s="175">
        <v>152</v>
      </c>
      <c r="Z81" s="31">
        <f t="shared" si="26"/>
        <v>-1</v>
      </c>
      <c r="AA81" s="230">
        <f t="shared" si="27"/>
        <v>-6.6225165562913907E-3</v>
      </c>
      <c r="AC81" s="48" t="s">
        <v>171</v>
      </c>
      <c r="AD81" s="28" t="s">
        <v>172</v>
      </c>
      <c r="AE81" s="175">
        <v>2</v>
      </c>
      <c r="AF81" s="175">
        <v>4</v>
      </c>
      <c r="AG81" s="175">
        <v>2</v>
      </c>
      <c r="AH81" s="175">
        <v>2</v>
      </c>
      <c r="AI81" s="175">
        <v>2</v>
      </c>
      <c r="AJ81" s="175">
        <v>2</v>
      </c>
      <c r="AK81" s="31">
        <f t="shared" si="28"/>
        <v>0</v>
      </c>
      <c r="AL81" s="230">
        <f t="shared" si="29"/>
        <v>0</v>
      </c>
    </row>
    <row r="82" spans="1:38" x14ac:dyDescent="0.25">
      <c r="A82" s="48" t="s">
        <v>157</v>
      </c>
      <c r="B82" s="28" t="s">
        <v>158</v>
      </c>
      <c r="C82" s="40">
        <v>82</v>
      </c>
      <c r="D82" s="63">
        <v>80</v>
      </c>
      <c r="E82" s="63">
        <f t="shared" si="20"/>
        <v>2</v>
      </c>
      <c r="F82" s="201">
        <f t="shared" si="21"/>
        <v>1.2345679012345678E-2</v>
      </c>
      <c r="H82" s="59" t="s">
        <v>241</v>
      </c>
      <c r="I82" s="43" t="s">
        <v>242</v>
      </c>
      <c r="J82" s="175">
        <v>62</v>
      </c>
      <c r="K82" s="175">
        <v>64</v>
      </c>
      <c r="L82" s="31">
        <f t="shared" si="22"/>
        <v>-2</v>
      </c>
      <c r="M82" s="230">
        <f t="shared" si="23"/>
        <v>-3.2258064516129031E-2</v>
      </c>
      <c r="O82" s="35" t="s">
        <v>99</v>
      </c>
      <c r="P82" s="36" t="s">
        <v>100</v>
      </c>
      <c r="Q82" s="175">
        <v>119</v>
      </c>
      <c r="R82" s="175">
        <v>118</v>
      </c>
      <c r="S82" s="31">
        <f t="shared" si="24"/>
        <v>1</v>
      </c>
      <c r="T82" s="230">
        <f t="shared" si="25"/>
        <v>8.4033613445378148E-3</v>
      </c>
      <c r="V82" s="44" t="s">
        <v>214</v>
      </c>
      <c r="W82" s="43" t="s">
        <v>215</v>
      </c>
      <c r="X82" s="175">
        <v>135</v>
      </c>
      <c r="Y82" s="175">
        <v>136</v>
      </c>
      <c r="Z82" s="31">
        <f t="shared" si="26"/>
        <v>-1</v>
      </c>
      <c r="AA82" s="230">
        <f t="shared" si="27"/>
        <v>-7.4074074074074077E-3</v>
      </c>
      <c r="AC82" s="103" t="s">
        <v>181</v>
      </c>
      <c r="AD82" s="28" t="s">
        <v>84</v>
      </c>
      <c r="AE82" s="175">
        <v>23</v>
      </c>
      <c r="AF82" s="175">
        <v>24</v>
      </c>
      <c r="AG82" s="63">
        <v>19</v>
      </c>
      <c r="AH82" s="63">
        <v>18</v>
      </c>
      <c r="AI82" s="175">
        <v>19</v>
      </c>
      <c r="AJ82" s="175">
        <v>19</v>
      </c>
      <c r="AK82" s="31">
        <f t="shared" si="28"/>
        <v>0</v>
      </c>
      <c r="AL82" s="230">
        <f t="shared" si="29"/>
        <v>0</v>
      </c>
    </row>
    <row r="83" spans="1:38" x14ac:dyDescent="0.25">
      <c r="A83" s="78" t="s">
        <v>139</v>
      </c>
      <c r="B83" s="43" t="s">
        <v>140</v>
      </c>
      <c r="C83" s="40">
        <v>133</v>
      </c>
      <c r="D83" s="63">
        <v>131</v>
      </c>
      <c r="E83" s="63">
        <f t="shared" si="20"/>
        <v>2</v>
      </c>
      <c r="F83" s="201">
        <f t="shared" si="21"/>
        <v>7.575757575757576E-3</v>
      </c>
      <c r="H83" s="44" t="s">
        <v>280</v>
      </c>
      <c r="I83" s="28" t="s">
        <v>281</v>
      </c>
      <c r="J83" s="175">
        <v>30</v>
      </c>
      <c r="K83" s="63">
        <v>31</v>
      </c>
      <c r="L83" s="63">
        <f t="shared" si="22"/>
        <v>-1</v>
      </c>
      <c r="M83" s="201">
        <f t="shared" si="23"/>
        <v>-3.3333333333333333E-2</v>
      </c>
      <c r="O83" s="212" t="s">
        <v>205</v>
      </c>
      <c r="P83" s="43" t="s">
        <v>159</v>
      </c>
      <c r="Q83" s="175">
        <v>130</v>
      </c>
      <c r="R83" s="175">
        <v>130</v>
      </c>
      <c r="S83" s="31">
        <f t="shared" si="24"/>
        <v>0</v>
      </c>
      <c r="T83" s="230">
        <f t="shared" si="25"/>
        <v>0</v>
      </c>
      <c r="V83" s="210" t="s">
        <v>35</v>
      </c>
      <c r="W83" s="28" t="s">
        <v>36</v>
      </c>
      <c r="X83" s="175">
        <v>131</v>
      </c>
      <c r="Y83" s="175">
        <v>132</v>
      </c>
      <c r="Z83" s="31">
        <f t="shared" si="26"/>
        <v>-1</v>
      </c>
      <c r="AA83" s="230">
        <f t="shared" si="27"/>
        <v>-7.6335877862595417E-3</v>
      </c>
      <c r="AC83" s="27" t="s">
        <v>187</v>
      </c>
      <c r="AD83" s="28" t="s">
        <v>188</v>
      </c>
      <c r="AE83" s="175">
        <v>30</v>
      </c>
      <c r="AF83" s="175">
        <v>50</v>
      </c>
      <c r="AG83" s="175">
        <v>52</v>
      </c>
      <c r="AH83" s="175">
        <v>49</v>
      </c>
      <c r="AI83" s="175">
        <v>49</v>
      </c>
      <c r="AJ83" s="175">
        <v>49</v>
      </c>
      <c r="AK83" s="31">
        <f t="shared" si="28"/>
        <v>0</v>
      </c>
      <c r="AL83" s="230">
        <f t="shared" si="29"/>
        <v>0</v>
      </c>
    </row>
    <row r="84" spans="1:38" x14ac:dyDescent="0.25">
      <c r="A84" s="50" t="s">
        <v>176</v>
      </c>
      <c r="B84" s="28" t="s">
        <v>177</v>
      </c>
      <c r="C84" s="40">
        <v>146</v>
      </c>
      <c r="D84" s="175">
        <v>144</v>
      </c>
      <c r="E84" s="40">
        <f t="shared" si="20"/>
        <v>2</v>
      </c>
      <c r="F84" s="192">
        <f t="shared" si="21"/>
        <v>6.8965517241379309E-3</v>
      </c>
      <c r="H84" s="41" t="s">
        <v>277</v>
      </c>
      <c r="I84" s="43" t="s">
        <v>414</v>
      </c>
      <c r="J84" s="175">
        <v>116</v>
      </c>
      <c r="K84" s="175">
        <v>120</v>
      </c>
      <c r="L84" s="31">
        <f t="shared" si="22"/>
        <v>-4</v>
      </c>
      <c r="M84" s="230">
        <f t="shared" si="23"/>
        <v>-3.4482758620689655E-2</v>
      </c>
      <c r="O84" s="210" t="s">
        <v>35</v>
      </c>
      <c r="P84" s="28" t="s">
        <v>36</v>
      </c>
      <c r="Q84" s="175">
        <v>131</v>
      </c>
      <c r="R84" s="175">
        <v>131</v>
      </c>
      <c r="S84" s="31">
        <f t="shared" si="24"/>
        <v>0</v>
      </c>
      <c r="T84" s="230">
        <f t="shared" si="25"/>
        <v>0</v>
      </c>
      <c r="V84" s="44" t="s">
        <v>176</v>
      </c>
      <c r="W84" s="28" t="s">
        <v>177</v>
      </c>
      <c r="X84" s="175">
        <v>128</v>
      </c>
      <c r="Y84" s="175">
        <v>129</v>
      </c>
      <c r="Z84" s="31">
        <f t="shared" si="26"/>
        <v>-1</v>
      </c>
      <c r="AA84" s="230">
        <f t="shared" si="27"/>
        <v>-7.8125E-3</v>
      </c>
      <c r="AC84" s="48" t="s">
        <v>193</v>
      </c>
      <c r="AD84" s="28" t="s">
        <v>194</v>
      </c>
      <c r="AE84" s="175">
        <v>90</v>
      </c>
      <c r="AF84" s="175">
        <v>110</v>
      </c>
      <c r="AG84" s="175">
        <v>115</v>
      </c>
      <c r="AH84" s="175">
        <v>116</v>
      </c>
      <c r="AI84" s="175">
        <v>119</v>
      </c>
      <c r="AJ84" s="175">
        <v>119</v>
      </c>
      <c r="AK84" s="31">
        <f t="shared" si="28"/>
        <v>0</v>
      </c>
      <c r="AL84" s="230">
        <f t="shared" si="29"/>
        <v>0</v>
      </c>
    </row>
    <row r="85" spans="1:38" x14ac:dyDescent="0.25">
      <c r="A85" s="104" t="s">
        <v>254</v>
      </c>
      <c r="B85" s="28" t="s">
        <v>255</v>
      </c>
      <c r="C85" s="40">
        <v>153</v>
      </c>
      <c r="D85" s="175">
        <v>152</v>
      </c>
      <c r="E85" s="40">
        <f t="shared" si="20"/>
        <v>1</v>
      </c>
      <c r="F85" s="192">
        <f t="shared" si="21"/>
        <v>3.2786885245901639E-3</v>
      </c>
      <c r="H85" s="50" t="s">
        <v>220</v>
      </c>
      <c r="I85" s="28" t="s">
        <v>121</v>
      </c>
      <c r="J85" s="175">
        <v>83</v>
      </c>
      <c r="K85" s="175">
        <v>86</v>
      </c>
      <c r="L85" s="31">
        <f t="shared" si="22"/>
        <v>-3</v>
      </c>
      <c r="M85" s="230">
        <f t="shared" si="23"/>
        <v>-3.614457831325301E-2</v>
      </c>
      <c r="O85" s="41" t="s">
        <v>56</v>
      </c>
      <c r="P85" s="43" t="s">
        <v>57</v>
      </c>
      <c r="Q85" s="175">
        <v>75</v>
      </c>
      <c r="R85" s="175">
        <v>75</v>
      </c>
      <c r="S85" s="31">
        <f t="shared" si="24"/>
        <v>0</v>
      </c>
      <c r="T85" s="230">
        <f t="shared" si="25"/>
        <v>0</v>
      </c>
      <c r="V85" s="42" t="s">
        <v>195</v>
      </c>
      <c r="W85" s="43" t="s">
        <v>196</v>
      </c>
      <c r="X85" s="175">
        <v>124</v>
      </c>
      <c r="Y85" s="175">
        <v>125</v>
      </c>
      <c r="Z85" s="31">
        <f t="shared" si="26"/>
        <v>-1</v>
      </c>
      <c r="AA85" s="230">
        <f t="shared" si="27"/>
        <v>-8.0645161290322578E-3</v>
      </c>
      <c r="AC85" s="42" t="s">
        <v>216</v>
      </c>
      <c r="AD85" s="43" t="s">
        <v>217</v>
      </c>
      <c r="AE85" s="175">
        <v>19</v>
      </c>
      <c r="AF85" s="175">
        <v>28</v>
      </c>
      <c r="AG85" s="175">
        <v>18</v>
      </c>
      <c r="AH85" s="175">
        <v>17</v>
      </c>
      <c r="AI85" s="175">
        <v>18</v>
      </c>
      <c r="AJ85" s="175">
        <v>18</v>
      </c>
      <c r="AK85" s="31">
        <f t="shared" si="28"/>
        <v>0</v>
      </c>
      <c r="AL85" s="230">
        <f t="shared" si="29"/>
        <v>0</v>
      </c>
    </row>
    <row r="86" spans="1:38" x14ac:dyDescent="0.25">
      <c r="A86" s="42" t="s">
        <v>257</v>
      </c>
      <c r="B86" s="43" t="s">
        <v>258</v>
      </c>
      <c r="C86" s="40">
        <v>174</v>
      </c>
      <c r="D86" s="175">
        <v>173</v>
      </c>
      <c r="E86" s="40">
        <f t="shared" si="20"/>
        <v>1</v>
      </c>
      <c r="F86" s="192">
        <f t="shared" si="21"/>
        <v>2.881844380403458E-3</v>
      </c>
      <c r="H86" s="101" t="s">
        <v>152</v>
      </c>
      <c r="I86" s="28" t="s">
        <v>153</v>
      </c>
      <c r="J86" s="175">
        <v>138</v>
      </c>
      <c r="K86" s="175">
        <v>143</v>
      </c>
      <c r="L86" s="31">
        <f t="shared" si="22"/>
        <v>-5</v>
      </c>
      <c r="M86" s="230">
        <f t="shared" si="23"/>
        <v>-3.6231884057971016E-2</v>
      </c>
      <c r="O86" s="60" t="s">
        <v>58</v>
      </c>
      <c r="P86" s="28" t="s">
        <v>59</v>
      </c>
      <c r="Q86" s="63">
        <v>20</v>
      </c>
      <c r="R86" s="63">
        <v>20</v>
      </c>
      <c r="S86" s="63">
        <f t="shared" si="24"/>
        <v>0</v>
      </c>
      <c r="T86" s="201">
        <f t="shared" si="25"/>
        <v>0</v>
      </c>
      <c r="V86" s="211" t="s">
        <v>137</v>
      </c>
      <c r="W86" s="28" t="s">
        <v>393</v>
      </c>
      <c r="X86" s="175">
        <v>196</v>
      </c>
      <c r="Y86" s="175">
        <v>198</v>
      </c>
      <c r="Z86" s="31">
        <f t="shared" si="26"/>
        <v>-2</v>
      </c>
      <c r="AA86" s="230">
        <f t="shared" si="27"/>
        <v>-1.020408163265306E-2</v>
      </c>
      <c r="AC86" s="48" t="s">
        <v>403</v>
      </c>
      <c r="AD86" s="28" t="s">
        <v>404</v>
      </c>
      <c r="AE86" s="175"/>
      <c r="AF86" s="175"/>
      <c r="AG86" s="175">
        <v>28</v>
      </c>
      <c r="AH86" s="175">
        <v>25</v>
      </c>
      <c r="AI86" s="175">
        <v>26</v>
      </c>
      <c r="AJ86" s="175">
        <v>26</v>
      </c>
      <c r="AK86" s="31">
        <f t="shared" si="28"/>
        <v>0</v>
      </c>
      <c r="AL86" s="230">
        <f t="shared" si="29"/>
        <v>0</v>
      </c>
    </row>
    <row r="87" spans="1:38" x14ac:dyDescent="0.25">
      <c r="A87" s="80" t="s">
        <v>93</v>
      </c>
      <c r="B87" s="49" t="s">
        <v>94</v>
      </c>
      <c r="C87" s="40">
        <v>172</v>
      </c>
      <c r="D87" s="175">
        <v>172</v>
      </c>
      <c r="E87" s="40">
        <f t="shared" si="20"/>
        <v>0</v>
      </c>
      <c r="F87" s="192">
        <f t="shared" si="21"/>
        <v>0</v>
      </c>
      <c r="H87" s="27" t="s">
        <v>187</v>
      </c>
      <c r="I87" s="28" t="s">
        <v>188</v>
      </c>
      <c r="J87" s="175">
        <v>50</v>
      </c>
      <c r="K87" s="175">
        <v>52</v>
      </c>
      <c r="L87" s="31">
        <f t="shared" si="22"/>
        <v>-2</v>
      </c>
      <c r="M87" s="230">
        <f t="shared" si="23"/>
        <v>-0.04</v>
      </c>
      <c r="O87" s="44" t="s">
        <v>386</v>
      </c>
      <c r="P87" s="28" t="s">
        <v>118</v>
      </c>
      <c r="Q87" s="63">
        <v>108</v>
      </c>
      <c r="R87" s="175">
        <v>108</v>
      </c>
      <c r="S87" s="31">
        <f t="shared" si="24"/>
        <v>0</v>
      </c>
      <c r="T87" s="230">
        <f t="shared" si="25"/>
        <v>0</v>
      </c>
      <c r="V87" s="41" t="s">
        <v>322</v>
      </c>
      <c r="W87" s="43" t="s">
        <v>418</v>
      </c>
      <c r="X87" s="175">
        <v>196</v>
      </c>
      <c r="Y87" s="175">
        <v>198</v>
      </c>
      <c r="Z87" s="31">
        <f t="shared" si="26"/>
        <v>-2</v>
      </c>
      <c r="AA87" s="230">
        <f t="shared" si="27"/>
        <v>-1.020408163265306E-2</v>
      </c>
      <c r="AC87" s="44" t="s">
        <v>220</v>
      </c>
      <c r="AD87" s="28" t="s">
        <v>221</v>
      </c>
      <c r="AE87" s="175">
        <v>14</v>
      </c>
      <c r="AF87" s="175">
        <v>12</v>
      </c>
      <c r="AG87" s="175">
        <v>12</v>
      </c>
      <c r="AH87" s="175">
        <v>11</v>
      </c>
      <c r="AI87" s="175">
        <v>12</v>
      </c>
      <c r="AJ87" s="175">
        <v>12</v>
      </c>
      <c r="AK87" s="31">
        <f t="shared" si="28"/>
        <v>0</v>
      </c>
      <c r="AL87" s="230">
        <f t="shared" si="29"/>
        <v>0</v>
      </c>
    </row>
    <row r="88" spans="1:38" x14ac:dyDescent="0.25">
      <c r="A88" s="78" t="s">
        <v>230</v>
      </c>
      <c r="B88" s="43" t="s">
        <v>231</v>
      </c>
      <c r="C88" s="40">
        <v>130</v>
      </c>
      <c r="D88" s="175">
        <v>130</v>
      </c>
      <c r="E88" s="40">
        <f t="shared" si="20"/>
        <v>0</v>
      </c>
      <c r="F88" s="192">
        <f t="shared" si="21"/>
        <v>0</v>
      </c>
      <c r="H88" s="99" t="s">
        <v>176</v>
      </c>
      <c r="I88" s="28" t="s">
        <v>151</v>
      </c>
      <c r="J88" s="175">
        <v>120</v>
      </c>
      <c r="K88" s="175">
        <v>125</v>
      </c>
      <c r="L88" s="31">
        <f t="shared" si="22"/>
        <v>-5</v>
      </c>
      <c r="M88" s="230">
        <f t="shared" si="23"/>
        <v>-4.1666666666666664E-2</v>
      </c>
      <c r="O88" s="41" t="s">
        <v>83</v>
      </c>
      <c r="P88" s="28" t="s">
        <v>85</v>
      </c>
      <c r="Q88" s="175">
        <v>85</v>
      </c>
      <c r="R88" s="175">
        <v>85</v>
      </c>
      <c r="S88" s="31">
        <f t="shared" si="24"/>
        <v>0</v>
      </c>
      <c r="T88" s="230">
        <f t="shared" si="25"/>
        <v>0</v>
      </c>
      <c r="V88" s="41" t="s">
        <v>257</v>
      </c>
      <c r="W88" s="43" t="s">
        <v>258</v>
      </c>
      <c r="X88" s="175">
        <v>195</v>
      </c>
      <c r="Y88" s="175">
        <v>197</v>
      </c>
      <c r="Z88" s="31">
        <f t="shared" si="26"/>
        <v>-2</v>
      </c>
      <c r="AA88" s="230">
        <f t="shared" si="27"/>
        <v>-1.0256410256410256E-2</v>
      </c>
      <c r="AC88" s="78" t="s">
        <v>224</v>
      </c>
      <c r="AD88" s="28" t="s">
        <v>225</v>
      </c>
      <c r="AE88" s="175">
        <v>6</v>
      </c>
      <c r="AF88" s="175">
        <v>20</v>
      </c>
      <c r="AG88" s="175">
        <v>14</v>
      </c>
      <c r="AH88" s="175">
        <v>13</v>
      </c>
      <c r="AI88" s="175">
        <v>14</v>
      </c>
      <c r="AJ88" s="175">
        <v>14</v>
      </c>
      <c r="AK88" s="31">
        <f t="shared" si="28"/>
        <v>0</v>
      </c>
      <c r="AL88" s="230">
        <f t="shared" si="29"/>
        <v>0</v>
      </c>
    </row>
    <row r="89" spans="1:38" x14ac:dyDescent="0.25">
      <c r="A89" s="78" t="s">
        <v>267</v>
      </c>
      <c r="B89" s="43" t="s">
        <v>105</v>
      </c>
      <c r="C89" s="40">
        <v>164</v>
      </c>
      <c r="D89" s="175">
        <v>164</v>
      </c>
      <c r="E89" s="40">
        <f t="shared" si="20"/>
        <v>0</v>
      </c>
      <c r="F89" s="192">
        <f t="shared" si="21"/>
        <v>0</v>
      </c>
      <c r="H89" s="41" t="s">
        <v>86</v>
      </c>
      <c r="I89" s="43" t="s">
        <v>87</v>
      </c>
      <c r="J89" s="63">
        <v>47</v>
      </c>
      <c r="K89" s="175">
        <v>49</v>
      </c>
      <c r="L89" s="31">
        <f t="shared" si="22"/>
        <v>-2</v>
      </c>
      <c r="M89" s="230">
        <f t="shared" si="23"/>
        <v>-4.2553191489361701E-2</v>
      </c>
      <c r="O89" s="101" t="s">
        <v>89</v>
      </c>
      <c r="P89" s="43" t="s">
        <v>389</v>
      </c>
      <c r="Q89" s="175">
        <v>192</v>
      </c>
      <c r="R89" s="175">
        <v>192</v>
      </c>
      <c r="S89" s="31">
        <f t="shared" si="24"/>
        <v>0</v>
      </c>
      <c r="T89" s="230">
        <f t="shared" si="25"/>
        <v>0</v>
      </c>
      <c r="V89" s="48" t="s">
        <v>267</v>
      </c>
      <c r="W89" s="43" t="s">
        <v>269</v>
      </c>
      <c r="X89" s="175">
        <v>194</v>
      </c>
      <c r="Y89" s="175">
        <v>196</v>
      </c>
      <c r="Z89" s="31">
        <f t="shared" si="26"/>
        <v>-2</v>
      </c>
      <c r="AA89" s="230">
        <f t="shared" si="27"/>
        <v>-1.0309278350515464E-2</v>
      </c>
      <c r="AC89" s="41" t="s">
        <v>363</v>
      </c>
      <c r="AD89" s="43" t="s">
        <v>364</v>
      </c>
      <c r="AE89" s="175"/>
      <c r="AF89" s="63">
        <v>1</v>
      </c>
      <c r="AG89" s="175">
        <v>1</v>
      </c>
      <c r="AH89" s="175">
        <v>1</v>
      </c>
      <c r="AI89" s="175">
        <v>1</v>
      </c>
      <c r="AJ89" s="175">
        <v>1</v>
      </c>
      <c r="AK89" s="31">
        <f t="shared" si="28"/>
        <v>0</v>
      </c>
      <c r="AL89" s="230">
        <f t="shared" si="29"/>
        <v>0</v>
      </c>
    </row>
    <row r="90" spans="1:38" x14ac:dyDescent="0.25">
      <c r="A90" s="50" t="s">
        <v>328</v>
      </c>
      <c r="B90" s="28" t="s">
        <v>329</v>
      </c>
      <c r="C90" s="40">
        <v>161</v>
      </c>
      <c r="D90" s="175">
        <v>163</v>
      </c>
      <c r="E90" s="40">
        <f t="shared" si="20"/>
        <v>-2</v>
      </c>
      <c r="F90" s="192">
        <f t="shared" si="21"/>
        <v>-6.1728395061728392E-3</v>
      </c>
      <c r="H90" s="48" t="s">
        <v>195</v>
      </c>
      <c r="I90" s="43" t="s">
        <v>196</v>
      </c>
      <c r="J90" s="175">
        <v>117</v>
      </c>
      <c r="K90" s="175">
        <v>122</v>
      </c>
      <c r="L90" s="31">
        <f t="shared" si="22"/>
        <v>-5</v>
      </c>
      <c r="M90" s="230">
        <f t="shared" si="23"/>
        <v>-4.2735042735042736E-2</v>
      </c>
      <c r="O90" s="82" t="s">
        <v>99</v>
      </c>
      <c r="P90" s="49" t="s">
        <v>101</v>
      </c>
      <c r="Q90" s="175">
        <v>117</v>
      </c>
      <c r="R90" s="175">
        <v>117</v>
      </c>
      <c r="S90" s="31">
        <f t="shared" si="24"/>
        <v>0</v>
      </c>
      <c r="T90" s="230">
        <f t="shared" si="25"/>
        <v>0</v>
      </c>
      <c r="V90" s="82" t="s">
        <v>93</v>
      </c>
      <c r="W90" s="49" t="s">
        <v>94</v>
      </c>
      <c r="X90" s="175">
        <v>192</v>
      </c>
      <c r="Y90" s="63">
        <v>194</v>
      </c>
      <c r="Z90" s="63">
        <f t="shared" si="26"/>
        <v>-2</v>
      </c>
      <c r="AA90" s="201">
        <f t="shared" si="27"/>
        <v>-1.0416666666666666E-2</v>
      </c>
      <c r="AC90" s="213" t="s">
        <v>405</v>
      </c>
      <c r="AD90" s="28" t="s">
        <v>406</v>
      </c>
      <c r="AE90" s="175"/>
      <c r="AF90" s="175"/>
      <c r="AG90" s="63">
        <v>3</v>
      </c>
      <c r="AH90" s="175">
        <v>3</v>
      </c>
      <c r="AI90" s="63">
        <v>3</v>
      </c>
      <c r="AJ90" s="175">
        <v>3</v>
      </c>
      <c r="AK90" s="31">
        <f t="shared" si="28"/>
        <v>0</v>
      </c>
      <c r="AL90" s="230">
        <f t="shared" si="29"/>
        <v>0</v>
      </c>
    </row>
    <row r="91" spans="1:38" ht="15.75" x14ac:dyDescent="0.25">
      <c r="A91" s="44" t="s">
        <v>289</v>
      </c>
      <c r="B91" s="43" t="s">
        <v>290</v>
      </c>
      <c r="C91" s="40">
        <v>138</v>
      </c>
      <c r="D91" s="175">
        <v>140</v>
      </c>
      <c r="E91" s="40">
        <f t="shared" si="20"/>
        <v>-2</v>
      </c>
      <c r="F91" s="192">
        <f t="shared" si="21"/>
        <v>-7.1942446043165471E-3</v>
      </c>
      <c r="H91" s="42" t="s">
        <v>116</v>
      </c>
      <c r="I91" s="43" t="s">
        <v>117</v>
      </c>
      <c r="J91" s="63">
        <v>115</v>
      </c>
      <c r="K91" s="175">
        <v>120</v>
      </c>
      <c r="L91" s="31">
        <f t="shared" si="22"/>
        <v>-5</v>
      </c>
      <c r="M91" s="230">
        <f t="shared" si="23"/>
        <v>-4.3478260869565216E-2</v>
      </c>
      <c r="O91" s="203" t="s">
        <v>104</v>
      </c>
      <c r="P91" s="204" t="s">
        <v>105</v>
      </c>
      <c r="Q91" s="63">
        <v>104</v>
      </c>
      <c r="R91" s="175">
        <v>104</v>
      </c>
      <c r="S91" s="31">
        <f t="shared" si="24"/>
        <v>0</v>
      </c>
      <c r="T91" s="230">
        <f t="shared" si="25"/>
        <v>0</v>
      </c>
      <c r="V91" s="48" t="s">
        <v>285</v>
      </c>
      <c r="W91" s="43" t="s">
        <v>286</v>
      </c>
      <c r="X91" s="175">
        <v>191</v>
      </c>
      <c r="Y91" s="175">
        <v>193</v>
      </c>
      <c r="Z91" s="31">
        <f t="shared" si="26"/>
        <v>-2</v>
      </c>
      <c r="AA91" s="230">
        <f t="shared" si="27"/>
        <v>-1.0471204188481676E-2</v>
      </c>
      <c r="AC91" s="101" t="s">
        <v>411</v>
      </c>
      <c r="AD91" s="28" t="s">
        <v>266</v>
      </c>
      <c r="AE91" s="175"/>
      <c r="AF91" s="175"/>
      <c r="AG91" s="175">
        <v>38</v>
      </c>
      <c r="AH91" s="175">
        <v>36</v>
      </c>
      <c r="AI91" s="175">
        <v>35</v>
      </c>
      <c r="AJ91" s="175">
        <v>35</v>
      </c>
      <c r="AK91" s="31">
        <f t="shared" si="28"/>
        <v>0</v>
      </c>
      <c r="AL91" s="230">
        <f t="shared" si="29"/>
        <v>0</v>
      </c>
    </row>
    <row r="92" spans="1:38" x14ac:dyDescent="0.25">
      <c r="A92" s="102" t="s">
        <v>228</v>
      </c>
      <c r="B92" s="36" t="s">
        <v>229</v>
      </c>
      <c r="C92" s="40">
        <v>136</v>
      </c>
      <c r="D92" s="175">
        <v>139</v>
      </c>
      <c r="E92" s="40">
        <f t="shared" si="20"/>
        <v>-3</v>
      </c>
      <c r="F92" s="192">
        <f t="shared" si="21"/>
        <v>-1.090909090909091E-2</v>
      </c>
      <c r="H92" s="48" t="s">
        <v>193</v>
      </c>
      <c r="I92" s="28" t="s">
        <v>194</v>
      </c>
      <c r="J92" s="175">
        <v>110</v>
      </c>
      <c r="K92" s="175">
        <v>115</v>
      </c>
      <c r="L92" s="31">
        <f t="shared" si="22"/>
        <v>-5</v>
      </c>
      <c r="M92" s="230">
        <f t="shared" si="23"/>
        <v>-4.5454545454545456E-2</v>
      </c>
      <c r="O92" s="50" t="s">
        <v>124</v>
      </c>
      <c r="P92" s="28" t="s">
        <v>100</v>
      </c>
      <c r="Q92" s="175">
        <v>142</v>
      </c>
      <c r="R92" s="175">
        <v>142</v>
      </c>
      <c r="S92" s="31">
        <f t="shared" si="24"/>
        <v>0</v>
      </c>
      <c r="T92" s="230">
        <f t="shared" si="25"/>
        <v>0</v>
      </c>
      <c r="V92" s="50" t="s">
        <v>48</v>
      </c>
      <c r="W92" s="28" t="s">
        <v>49</v>
      </c>
      <c r="X92" s="175">
        <v>189</v>
      </c>
      <c r="Y92" s="175">
        <v>191</v>
      </c>
      <c r="Z92" s="31">
        <f t="shared" si="26"/>
        <v>-2</v>
      </c>
      <c r="AA92" s="230">
        <f t="shared" si="27"/>
        <v>-1.0582010582010581E-2</v>
      </c>
      <c r="AC92" s="78" t="s">
        <v>245</v>
      </c>
      <c r="AD92" s="28" t="s">
        <v>247</v>
      </c>
      <c r="AE92" s="175">
        <v>120</v>
      </c>
      <c r="AF92" s="63">
        <v>72</v>
      </c>
      <c r="AG92" s="175">
        <v>72</v>
      </c>
      <c r="AH92" s="175">
        <v>71</v>
      </c>
      <c r="AI92" s="63">
        <v>63</v>
      </c>
      <c r="AJ92" s="175">
        <v>63</v>
      </c>
      <c r="AK92" s="31">
        <f t="shared" si="28"/>
        <v>0</v>
      </c>
      <c r="AL92" s="230">
        <f t="shared" si="29"/>
        <v>0</v>
      </c>
    </row>
    <row r="93" spans="1:38" x14ac:dyDescent="0.25">
      <c r="A93" s="42" t="s">
        <v>41</v>
      </c>
      <c r="B93" s="43" t="s">
        <v>42</v>
      </c>
      <c r="C93" s="40">
        <v>152</v>
      </c>
      <c r="D93" s="175">
        <v>156</v>
      </c>
      <c r="E93" s="40">
        <f t="shared" si="20"/>
        <v>-4</v>
      </c>
      <c r="F93" s="192">
        <f t="shared" si="21"/>
        <v>-1.2987012987012988E-2</v>
      </c>
      <c r="H93" s="50" t="s">
        <v>245</v>
      </c>
      <c r="I93" s="43" t="s">
        <v>246</v>
      </c>
      <c r="J93" s="175">
        <v>109</v>
      </c>
      <c r="K93" s="175">
        <v>114</v>
      </c>
      <c r="L93" s="31">
        <f t="shared" si="22"/>
        <v>-5</v>
      </c>
      <c r="M93" s="230">
        <f t="shared" si="23"/>
        <v>-4.5871559633027525E-2</v>
      </c>
      <c r="O93" s="60" t="s">
        <v>135</v>
      </c>
      <c r="P93" s="43" t="s">
        <v>392</v>
      </c>
      <c r="Q93" s="175">
        <v>108</v>
      </c>
      <c r="R93" s="175">
        <v>108</v>
      </c>
      <c r="S93" s="31">
        <f t="shared" si="24"/>
        <v>0</v>
      </c>
      <c r="T93" s="230">
        <f t="shared" si="25"/>
        <v>0</v>
      </c>
      <c r="V93" s="104" t="s">
        <v>254</v>
      </c>
      <c r="W93" s="28" t="s">
        <v>412</v>
      </c>
      <c r="X93" s="175">
        <v>189</v>
      </c>
      <c r="Y93" s="175">
        <v>191</v>
      </c>
      <c r="Z93" s="31">
        <f t="shared" si="26"/>
        <v>-2</v>
      </c>
      <c r="AA93" s="230">
        <f t="shared" si="27"/>
        <v>-1.0582010582010581E-2</v>
      </c>
      <c r="AC93" s="101" t="s">
        <v>254</v>
      </c>
      <c r="AD93" s="28" t="s">
        <v>255</v>
      </c>
      <c r="AE93" s="175">
        <v>154</v>
      </c>
      <c r="AF93" s="175">
        <v>174</v>
      </c>
      <c r="AG93" s="63">
        <v>162</v>
      </c>
      <c r="AH93" s="175">
        <v>165</v>
      </c>
      <c r="AI93" s="175">
        <v>166</v>
      </c>
      <c r="AJ93" s="175">
        <v>166</v>
      </c>
      <c r="AK93" s="31">
        <f t="shared" si="28"/>
        <v>0</v>
      </c>
      <c r="AL93" s="230">
        <f t="shared" si="29"/>
        <v>0</v>
      </c>
    </row>
    <row r="94" spans="1:38" ht="15.75" x14ac:dyDescent="0.25">
      <c r="A94" s="50" t="s">
        <v>252</v>
      </c>
      <c r="B94" s="43" t="s">
        <v>253</v>
      </c>
      <c r="C94" s="40">
        <v>137</v>
      </c>
      <c r="D94" s="175">
        <v>142</v>
      </c>
      <c r="E94" s="40">
        <f t="shared" si="20"/>
        <v>-5</v>
      </c>
      <c r="F94" s="192">
        <f t="shared" si="21"/>
        <v>-1.7921146953405017E-2</v>
      </c>
      <c r="H94" s="59" t="s">
        <v>310</v>
      </c>
      <c r="I94" s="28" t="s">
        <v>311</v>
      </c>
      <c r="J94" s="175">
        <v>108</v>
      </c>
      <c r="K94" s="175">
        <v>113</v>
      </c>
      <c r="L94" s="31">
        <f t="shared" si="22"/>
        <v>-5</v>
      </c>
      <c r="M94" s="230">
        <f t="shared" si="23"/>
        <v>-4.6296296296296294E-2</v>
      </c>
      <c r="O94" s="205" t="s">
        <v>137</v>
      </c>
      <c r="P94" s="206" t="s">
        <v>138</v>
      </c>
      <c r="Q94" s="63">
        <v>127</v>
      </c>
      <c r="R94" s="175">
        <v>127</v>
      </c>
      <c r="S94" s="31">
        <f t="shared" si="24"/>
        <v>0</v>
      </c>
      <c r="T94" s="230">
        <f t="shared" si="25"/>
        <v>0</v>
      </c>
      <c r="V94" s="101" t="s">
        <v>326</v>
      </c>
      <c r="W94" s="28" t="s">
        <v>151</v>
      </c>
      <c r="X94" s="175">
        <v>186</v>
      </c>
      <c r="Y94" s="175">
        <v>188</v>
      </c>
      <c r="Z94" s="31">
        <f t="shared" si="26"/>
        <v>-2</v>
      </c>
      <c r="AA94" s="230">
        <f t="shared" si="27"/>
        <v>-1.0752688172043012E-2</v>
      </c>
      <c r="AC94" s="59" t="s">
        <v>264</v>
      </c>
      <c r="AD94" s="28" t="s">
        <v>265</v>
      </c>
      <c r="AE94" s="175">
        <v>22</v>
      </c>
      <c r="AF94" s="175">
        <v>36</v>
      </c>
      <c r="AG94" s="175">
        <v>34</v>
      </c>
      <c r="AH94" s="175">
        <v>33</v>
      </c>
      <c r="AI94" s="175">
        <v>32</v>
      </c>
      <c r="AJ94" s="175">
        <v>32</v>
      </c>
      <c r="AK94" s="31">
        <f t="shared" si="28"/>
        <v>0</v>
      </c>
      <c r="AL94" s="230">
        <f t="shared" si="29"/>
        <v>0</v>
      </c>
    </row>
    <row r="95" spans="1:38" x14ac:dyDescent="0.25">
      <c r="A95" s="78" t="s">
        <v>259</v>
      </c>
      <c r="B95" s="28" t="s">
        <v>141</v>
      </c>
      <c r="C95" s="40">
        <v>123</v>
      </c>
      <c r="D95" s="175">
        <v>128</v>
      </c>
      <c r="E95" s="40">
        <f t="shared" si="20"/>
        <v>-5</v>
      </c>
      <c r="F95" s="192">
        <f t="shared" si="21"/>
        <v>-1.9920318725099601E-2</v>
      </c>
      <c r="H95" s="27" t="s">
        <v>301</v>
      </c>
      <c r="I95" s="28" t="s">
        <v>302</v>
      </c>
      <c r="J95" s="175">
        <v>21</v>
      </c>
      <c r="K95" s="175">
        <v>22</v>
      </c>
      <c r="L95" s="31">
        <f t="shared" si="22"/>
        <v>-1</v>
      </c>
      <c r="M95" s="230">
        <f t="shared" si="23"/>
        <v>-4.7619047619047616E-2</v>
      </c>
      <c r="O95" s="60" t="s">
        <v>144</v>
      </c>
      <c r="P95" s="28" t="s">
        <v>145</v>
      </c>
      <c r="Q95" s="63">
        <v>106</v>
      </c>
      <c r="R95" s="175">
        <v>106</v>
      </c>
      <c r="S95" s="31">
        <f t="shared" si="24"/>
        <v>0</v>
      </c>
      <c r="T95" s="230">
        <f t="shared" si="25"/>
        <v>0</v>
      </c>
      <c r="V95" s="42" t="s">
        <v>415</v>
      </c>
      <c r="W95" s="28" t="s">
        <v>147</v>
      </c>
      <c r="X95" s="175">
        <v>184</v>
      </c>
      <c r="Y95" s="175">
        <v>186</v>
      </c>
      <c r="Z95" s="31">
        <f t="shared" si="26"/>
        <v>-2</v>
      </c>
      <c r="AA95" s="230">
        <f t="shared" si="27"/>
        <v>-1.0869565217391304E-2</v>
      </c>
      <c r="AC95" s="60" t="s">
        <v>274</v>
      </c>
      <c r="AD95" s="28" t="s">
        <v>276</v>
      </c>
      <c r="AE95" s="175">
        <v>91</v>
      </c>
      <c r="AF95" s="175">
        <v>107</v>
      </c>
      <c r="AG95" s="175">
        <v>108</v>
      </c>
      <c r="AH95" s="175">
        <v>108</v>
      </c>
      <c r="AI95" s="175">
        <v>111</v>
      </c>
      <c r="AJ95" s="175">
        <v>111</v>
      </c>
      <c r="AK95" s="31">
        <f t="shared" si="28"/>
        <v>0</v>
      </c>
      <c r="AL95" s="230">
        <f t="shared" si="29"/>
        <v>0</v>
      </c>
    </row>
    <row r="96" spans="1:38" x14ac:dyDescent="0.25">
      <c r="A96" s="95" t="s">
        <v>181</v>
      </c>
      <c r="B96" s="36" t="s">
        <v>84</v>
      </c>
      <c r="C96" s="40">
        <v>23</v>
      </c>
      <c r="D96" s="175">
        <v>24</v>
      </c>
      <c r="E96" s="40">
        <f t="shared" si="20"/>
        <v>-1</v>
      </c>
      <c r="F96" s="192">
        <f t="shared" si="21"/>
        <v>-2.1276595744680851E-2</v>
      </c>
      <c r="H96" s="41" t="s">
        <v>182</v>
      </c>
      <c r="I96" s="28" t="s">
        <v>183</v>
      </c>
      <c r="J96" s="175">
        <v>129</v>
      </c>
      <c r="K96" s="175">
        <v>136</v>
      </c>
      <c r="L96" s="31">
        <f t="shared" si="22"/>
        <v>-7</v>
      </c>
      <c r="M96" s="230">
        <f t="shared" si="23"/>
        <v>-5.4263565891472867E-2</v>
      </c>
      <c r="O96" s="60" t="s">
        <v>154</v>
      </c>
      <c r="P96" s="28" t="s">
        <v>155</v>
      </c>
      <c r="Q96" s="175">
        <v>101</v>
      </c>
      <c r="R96" s="175">
        <v>101</v>
      </c>
      <c r="S96" s="31">
        <f t="shared" si="24"/>
        <v>0</v>
      </c>
      <c r="T96" s="230">
        <f t="shared" si="25"/>
        <v>0</v>
      </c>
      <c r="V96" s="48" t="s">
        <v>267</v>
      </c>
      <c r="W96" s="43" t="s">
        <v>105</v>
      </c>
      <c r="X96" s="175">
        <v>182</v>
      </c>
      <c r="Y96" s="175">
        <v>184</v>
      </c>
      <c r="Z96" s="31">
        <f t="shared" si="26"/>
        <v>-2</v>
      </c>
      <c r="AA96" s="230">
        <f t="shared" si="27"/>
        <v>-1.098901098901099E-2</v>
      </c>
      <c r="AC96" s="44" t="s">
        <v>280</v>
      </c>
      <c r="AD96" s="28" t="s">
        <v>281</v>
      </c>
      <c r="AE96" s="175">
        <v>38</v>
      </c>
      <c r="AF96" s="175">
        <v>30</v>
      </c>
      <c r="AG96" s="63">
        <v>31</v>
      </c>
      <c r="AH96" s="175">
        <v>31</v>
      </c>
      <c r="AI96" s="63">
        <v>39</v>
      </c>
      <c r="AJ96" s="175">
        <v>39</v>
      </c>
      <c r="AK96" s="31">
        <f t="shared" si="28"/>
        <v>0</v>
      </c>
      <c r="AL96" s="230">
        <f t="shared" si="29"/>
        <v>0</v>
      </c>
    </row>
    <row r="97" spans="1:38" x14ac:dyDescent="0.25">
      <c r="A97" s="78" t="s">
        <v>267</v>
      </c>
      <c r="B97" s="43" t="s">
        <v>269</v>
      </c>
      <c r="C97" s="40">
        <v>168</v>
      </c>
      <c r="D97" s="175">
        <v>176</v>
      </c>
      <c r="E97" s="40">
        <f t="shared" si="20"/>
        <v>-8</v>
      </c>
      <c r="F97" s="192">
        <f t="shared" si="21"/>
        <v>-2.3255813953488372E-2</v>
      </c>
      <c r="H97" s="50" t="s">
        <v>60</v>
      </c>
      <c r="I97" s="28" t="s">
        <v>61</v>
      </c>
      <c r="J97" s="175">
        <v>53</v>
      </c>
      <c r="K97" s="63">
        <v>56</v>
      </c>
      <c r="L97" s="63">
        <f t="shared" si="22"/>
        <v>-3</v>
      </c>
      <c r="M97" s="201">
        <f t="shared" si="23"/>
        <v>-5.6603773584905662E-2</v>
      </c>
      <c r="O97" s="78" t="s">
        <v>171</v>
      </c>
      <c r="P97" s="28" t="s">
        <v>172</v>
      </c>
      <c r="Q97" s="175">
        <v>2</v>
      </c>
      <c r="R97" s="175">
        <v>2</v>
      </c>
      <c r="S97" s="31">
        <f t="shared" si="24"/>
        <v>0</v>
      </c>
      <c r="T97" s="230">
        <f t="shared" si="25"/>
        <v>0</v>
      </c>
      <c r="V97" s="62" t="s">
        <v>295</v>
      </c>
      <c r="W97" s="73" t="s">
        <v>296</v>
      </c>
      <c r="X97" s="63">
        <v>181</v>
      </c>
      <c r="Y97" s="175">
        <v>183</v>
      </c>
      <c r="Z97" s="31">
        <f t="shared" si="26"/>
        <v>-2</v>
      </c>
      <c r="AA97" s="230">
        <f t="shared" si="27"/>
        <v>-1.1049723756906077E-2</v>
      </c>
      <c r="AC97" s="105" t="s">
        <v>282</v>
      </c>
      <c r="AD97" s="106" t="s">
        <v>107</v>
      </c>
      <c r="AE97" s="175">
        <v>57</v>
      </c>
      <c r="AF97" s="175">
        <v>48</v>
      </c>
      <c r="AG97" s="175">
        <v>46</v>
      </c>
      <c r="AH97" s="175">
        <v>42</v>
      </c>
      <c r="AI97" s="175">
        <v>43</v>
      </c>
      <c r="AJ97" s="175">
        <v>43</v>
      </c>
      <c r="AK97" s="31">
        <f t="shared" si="28"/>
        <v>0</v>
      </c>
      <c r="AL97" s="230">
        <f t="shared" si="29"/>
        <v>0</v>
      </c>
    </row>
    <row r="98" spans="1:38" x14ac:dyDescent="0.25">
      <c r="A98" s="60" t="s">
        <v>277</v>
      </c>
      <c r="B98" s="28" t="s">
        <v>278</v>
      </c>
      <c r="C98" s="40">
        <v>54</v>
      </c>
      <c r="D98" s="175">
        <v>57</v>
      </c>
      <c r="E98" s="40">
        <f t="shared" si="20"/>
        <v>-3</v>
      </c>
      <c r="F98" s="192">
        <f t="shared" si="21"/>
        <v>-2.7027027027027029E-2</v>
      </c>
      <c r="H98" s="44" t="s">
        <v>135</v>
      </c>
      <c r="I98" s="28" t="s">
        <v>136</v>
      </c>
      <c r="J98" s="175">
        <v>34</v>
      </c>
      <c r="K98" s="175">
        <v>36</v>
      </c>
      <c r="L98" s="31">
        <f t="shared" si="22"/>
        <v>-2</v>
      </c>
      <c r="M98" s="230">
        <f t="shared" si="23"/>
        <v>-5.8823529411764705E-2</v>
      </c>
      <c r="O98" s="44" t="s">
        <v>214</v>
      </c>
      <c r="P98" s="43" t="s">
        <v>215</v>
      </c>
      <c r="Q98" s="175">
        <v>135</v>
      </c>
      <c r="R98" s="175">
        <v>135</v>
      </c>
      <c r="S98" s="31">
        <f t="shared" si="24"/>
        <v>0</v>
      </c>
      <c r="T98" s="230">
        <f t="shared" si="25"/>
        <v>0</v>
      </c>
      <c r="V98" s="78" t="s">
        <v>394</v>
      </c>
      <c r="W98" s="28" t="s">
        <v>395</v>
      </c>
      <c r="X98" s="175">
        <v>180</v>
      </c>
      <c r="Y98" s="175">
        <v>182</v>
      </c>
      <c r="Z98" s="31">
        <f t="shared" si="26"/>
        <v>-2</v>
      </c>
      <c r="AA98" s="230">
        <f t="shared" si="27"/>
        <v>-1.1111111111111112E-2</v>
      </c>
      <c r="AC98" s="59" t="s">
        <v>283</v>
      </c>
      <c r="AD98" s="28" t="s">
        <v>284</v>
      </c>
      <c r="AE98" s="175">
        <v>9</v>
      </c>
      <c r="AF98" s="175">
        <v>11</v>
      </c>
      <c r="AG98" s="175">
        <v>11</v>
      </c>
      <c r="AH98" s="175">
        <v>10</v>
      </c>
      <c r="AI98" s="175">
        <v>11</v>
      </c>
      <c r="AJ98" s="175">
        <v>11</v>
      </c>
      <c r="AK98" s="31">
        <f t="shared" si="28"/>
        <v>0</v>
      </c>
      <c r="AL98" s="230">
        <f t="shared" si="29"/>
        <v>0</v>
      </c>
    </row>
    <row r="99" spans="1:38" x14ac:dyDescent="0.25">
      <c r="A99" s="48" t="s">
        <v>267</v>
      </c>
      <c r="B99" s="43" t="s">
        <v>268</v>
      </c>
      <c r="C99" s="40">
        <v>141</v>
      </c>
      <c r="D99" s="175">
        <v>149</v>
      </c>
      <c r="E99" s="40">
        <f t="shared" si="20"/>
        <v>-8</v>
      </c>
      <c r="F99" s="192">
        <f t="shared" si="21"/>
        <v>-2.7586206896551724E-2</v>
      </c>
      <c r="H99" s="48" t="s">
        <v>267</v>
      </c>
      <c r="I99" s="43" t="s">
        <v>268</v>
      </c>
      <c r="J99" s="175">
        <v>149</v>
      </c>
      <c r="K99" s="175">
        <v>158</v>
      </c>
      <c r="L99" s="31">
        <f t="shared" si="22"/>
        <v>-9</v>
      </c>
      <c r="M99" s="230">
        <f t="shared" si="23"/>
        <v>-6.0402684563758392E-2</v>
      </c>
      <c r="O99" s="41" t="s">
        <v>363</v>
      </c>
      <c r="P99" s="43" t="s">
        <v>364</v>
      </c>
      <c r="Q99" s="175">
        <v>1</v>
      </c>
      <c r="R99" s="175">
        <v>1</v>
      </c>
      <c r="S99" s="31">
        <f t="shared" si="24"/>
        <v>0</v>
      </c>
      <c r="T99" s="230">
        <f t="shared" si="25"/>
        <v>0</v>
      </c>
      <c r="V99" s="41" t="s">
        <v>41</v>
      </c>
      <c r="W99" s="43" t="s">
        <v>42</v>
      </c>
      <c r="X99" s="175">
        <v>179</v>
      </c>
      <c r="Y99" s="175">
        <v>181</v>
      </c>
      <c r="Z99" s="31">
        <f t="shared" si="26"/>
        <v>-2</v>
      </c>
      <c r="AA99" s="230">
        <f t="shared" si="27"/>
        <v>-1.11731843575419E-2</v>
      </c>
      <c r="AC99" s="99" t="s">
        <v>297</v>
      </c>
      <c r="AD99" s="28" t="s">
        <v>36</v>
      </c>
      <c r="AE99" s="175">
        <v>20</v>
      </c>
      <c r="AF99" s="175">
        <v>28</v>
      </c>
      <c r="AG99" s="175">
        <v>42</v>
      </c>
      <c r="AH99" s="175">
        <v>80</v>
      </c>
      <c r="AI99" s="175">
        <v>67</v>
      </c>
      <c r="AJ99" s="175">
        <v>67</v>
      </c>
      <c r="AK99" s="31">
        <f t="shared" si="28"/>
        <v>0</v>
      </c>
      <c r="AL99" s="230">
        <f t="shared" si="29"/>
        <v>0</v>
      </c>
    </row>
    <row r="100" spans="1:38" x14ac:dyDescent="0.25">
      <c r="A100" s="79" t="s">
        <v>322</v>
      </c>
      <c r="B100" s="43" t="s">
        <v>323</v>
      </c>
      <c r="C100" s="40">
        <v>167</v>
      </c>
      <c r="D100" s="175">
        <v>177</v>
      </c>
      <c r="E100" s="40">
        <f t="shared" si="20"/>
        <v>-10</v>
      </c>
      <c r="F100" s="192">
        <f t="shared" si="21"/>
        <v>-2.9069767441860465E-2</v>
      </c>
      <c r="H100" s="42" t="s">
        <v>89</v>
      </c>
      <c r="I100" s="28" t="s">
        <v>90</v>
      </c>
      <c r="J100" s="175">
        <v>165</v>
      </c>
      <c r="K100" s="175">
        <v>175</v>
      </c>
      <c r="L100" s="31">
        <f t="shared" si="22"/>
        <v>-10</v>
      </c>
      <c r="M100" s="230">
        <f t="shared" si="23"/>
        <v>-6.0606060606060608E-2</v>
      </c>
      <c r="O100" s="213" t="s">
        <v>405</v>
      </c>
      <c r="P100" s="28" t="s">
        <v>406</v>
      </c>
      <c r="Q100" s="63">
        <v>3</v>
      </c>
      <c r="R100" s="175">
        <v>3</v>
      </c>
      <c r="S100" s="31">
        <f t="shared" si="24"/>
        <v>0</v>
      </c>
      <c r="T100" s="230">
        <f t="shared" si="25"/>
        <v>0</v>
      </c>
      <c r="V100" s="41" t="s">
        <v>89</v>
      </c>
      <c r="W100" s="28" t="s">
        <v>90</v>
      </c>
      <c r="X100" s="175">
        <v>176</v>
      </c>
      <c r="Y100" s="175">
        <v>178</v>
      </c>
      <c r="Z100" s="31">
        <f t="shared" si="26"/>
        <v>-2</v>
      </c>
      <c r="AA100" s="230">
        <f t="shared" si="27"/>
        <v>-1.1363636363636364E-2</v>
      </c>
      <c r="AC100" s="100" t="s">
        <v>299</v>
      </c>
      <c r="AD100" s="28" t="s">
        <v>300</v>
      </c>
      <c r="AE100" s="175">
        <v>4</v>
      </c>
      <c r="AF100" s="63">
        <v>2</v>
      </c>
      <c r="AG100" s="175">
        <v>3</v>
      </c>
      <c r="AH100" s="175">
        <v>3</v>
      </c>
      <c r="AI100" s="63">
        <v>4</v>
      </c>
      <c r="AJ100" s="175">
        <v>4</v>
      </c>
      <c r="AK100" s="31">
        <f t="shared" si="28"/>
        <v>0</v>
      </c>
      <c r="AL100" s="230">
        <f t="shared" si="29"/>
        <v>0</v>
      </c>
    </row>
    <row r="101" spans="1:38" x14ac:dyDescent="0.25">
      <c r="A101" s="82" t="s">
        <v>99</v>
      </c>
      <c r="B101" s="49" t="s">
        <v>101</v>
      </c>
      <c r="C101" s="40">
        <v>150</v>
      </c>
      <c r="D101" s="175">
        <v>159</v>
      </c>
      <c r="E101" s="40">
        <f t="shared" si="20"/>
        <v>-9</v>
      </c>
      <c r="F101" s="192">
        <f t="shared" si="21"/>
        <v>-2.9126213592233011E-2</v>
      </c>
      <c r="H101" s="210" t="s">
        <v>35</v>
      </c>
      <c r="I101" s="28" t="s">
        <v>36</v>
      </c>
      <c r="J101" s="175">
        <v>123</v>
      </c>
      <c r="K101" s="175">
        <v>131</v>
      </c>
      <c r="L101" s="31">
        <f t="shared" si="22"/>
        <v>-8</v>
      </c>
      <c r="M101" s="230">
        <f t="shared" si="23"/>
        <v>-6.5040650406504072E-2</v>
      </c>
      <c r="O101" s="48" t="s">
        <v>243</v>
      </c>
      <c r="P101" s="43" t="s">
        <v>244</v>
      </c>
      <c r="Q101" s="175">
        <v>100</v>
      </c>
      <c r="R101" s="175">
        <v>100</v>
      </c>
      <c r="S101" s="31">
        <f t="shared" si="24"/>
        <v>0</v>
      </c>
      <c r="T101" s="230">
        <f t="shared" si="25"/>
        <v>0</v>
      </c>
      <c r="V101" s="78" t="s">
        <v>291</v>
      </c>
      <c r="W101" s="28" t="s">
        <v>211</v>
      </c>
      <c r="X101" s="175">
        <v>169</v>
      </c>
      <c r="Y101" s="175">
        <v>171</v>
      </c>
      <c r="Z101" s="31">
        <f t="shared" si="26"/>
        <v>-2</v>
      </c>
      <c r="AA101" s="230">
        <f t="shared" si="27"/>
        <v>-1.1834319526627219E-2</v>
      </c>
      <c r="AC101" s="109" t="s">
        <v>301</v>
      </c>
      <c r="AD101" s="28" t="s">
        <v>302</v>
      </c>
      <c r="AE101" s="175">
        <v>44</v>
      </c>
      <c r="AF101" s="175">
        <v>21</v>
      </c>
      <c r="AG101" s="175">
        <v>22</v>
      </c>
      <c r="AH101" s="175">
        <v>24</v>
      </c>
      <c r="AI101" s="175">
        <v>24</v>
      </c>
      <c r="AJ101" s="175">
        <v>24</v>
      </c>
      <c r="AK101" s="31">
        <f t="shared" si="28"/>
        <v>0</v>
      </c>
      <c r="AL101" s="230">
        <f t="shared" si="29"/>
        <v>0</v>
      </c>
    </row>
    <row r="102" spans="1:38" x14ac:dyDescent="0.25">
      <c r="A102" s="48" t="s">
        <v>226</v>
      </c>
      <c r="B102" s="43" t="s">
        <v>227</v>
      </c>
      <c r="C102" s="40">
        <v>149</v>
      </c>
      <c r="D102" s="175">
        <v>158</v>
      </c>
      <c r="E102" s="40">
        <f t="shared" si="20"/>
        <v>-9</v>
      </c>
      <c r="F102" s="192">
        <f t="shared" si="21"/>
        <v>-2.9315960912052116E-2</v>
      </c>
      <c r="H102" s="98" t="s">
        <v>324</v>
      </c>
      <c r="I102" s="28" t="s">
        <v>325</v>
      </c>
      <c r="J102" s="175">
        <v>15</v>
      </c>
      <c r="K102" s="175">
        <v>16</v>
      </c>
      <c r="L102" s="31">
        <f t="shared" si="22"/>
        <v>-1</v>
      </c>
      <c r="M102" s="230">
        <f t="shared" si="23"/>
        <v>-6.6666666666666666E-2</v>
      </c>
      <c r="O102" s="50" t="s">
        <v>245</v>
      </c>
      <c r="P102" s="43" t="s">
        <v>246</v>
      </c>
      <c r="Q102" s="175">
        <v>114</v>
      </c>
      <c r="R102" s="175">
        <v>114</v>
      </c>
      <c r="S102" s="31">
        <f t="shared" si="24"/>
        <v>0</v>
      </c>
      <c r="T102" s="230">
        <f t="shared" si="25"/>
        <v>0</v>
      </c>
      <c r="V102" s="48" t="s">
        <v>259</v>
      </c>
      <c r="W102" s="43" t="s">
        <v>261</v>
      </c>
      <c r="X102" s="175">
        <v>159</v>
      </c>
      <c r="Y102" s="175">
        <v>161</v>
      </c>
      <c r="Z102" s="31">
        <f t="shared" si="26"/>
        <v>-2</v>
      </c>
      <c r="AA102" s="230">
        <f t="shared" si="27"/>
        <v>-1.2578616352201259E-2</v>
      </c>
      <c r="AC102" s="42" t="s">
        <v>303</v>
      </c>
      <c r="AD102" s="43" t="s">
        <v>304</v>
      </c>
      <c r="AE102" s="175">
        <v>75</v>
      </c>
      <c r="AF102" s="175">
        <v>71</v>
      </c>
      <c r="AG102" s="175">
        <v>69</v>
      </c>
      <c r="AH102" s="175">
        <v>66</v>
      </c>
      <c r="AI102" s="175">
        <v>71</v>
      </c>
      <c r="AJ102" s="175">
        <v>71</v>
      </c>
      <c r="AK102" s="31">
        <f t="shared" si="28"/>
        <v>0</v>
      </c>
      <c r="AL102" s="230">
        <f t="shared" si="29"/>
        <v>0</v>
      </c>
    </row>
    <row r="103" spans="1:38" x14ac:dyDescent="0.25">
      <c r="A103" s="79" t="s">
        <v>320</v>
      </c>
      <c r="B103" s="43" t="s">
        <v>321</v>
      </c>
      <c r="C103" s="40">
        <v>158</v>
      </c>
      <c r="D103" s="175">
        <v>168</v>
      </c>
      <c r="E103" s="40">
        <f t="shared" si="20"/>
        <v>-10</v>
      </c>
      <c r="F103" s="192">
        <f t="shared" si="21"/>
        <v>-3.0674846625766871E-2</v>
      </c>
      <c r="H103" s="50" t="s">
        <v>124</v>
      </c>
      <c r="I103" s="28" t="s">
        <v>100</v>
      </c>
      <c r="J103" s="175">
        <v>133</v>
      </c>
      <c r="K103" s="175">
        <v>142</v>
      </c>
      <c r="L103" s="31">
        <f t="shared" si="22"/>
        <v>-9</v>
      </c>
      <c r="M103" s="230">
        <f t="shared" si="23"/>
        <v>-6.7669172932330823E-2</v>
      </c>
      <c r="O103" s="50" t="s">
        <v>264</v>
      </c>
      <c r="P103" s="28" t="s">
        <v>266</v>
      </c>
      <c r="Q103" s="175">
        <v>174</v>
      </c>
      <c r="R103" s="175">
        <v>174</v>
      </c>
      <c r="S103" s="31">
        <f t="shared" si="24"/>
        <v>0</v>
      </c>
      <c r="T103" s="230">
        <f t="shared" si="25"/>
        <v>0</v>
      </c>
      <c r="V103" s="42" t="s">
        <v>179</v>
      </c>
      <c r="W103" s="43" t="s">
        <v>180</v>
      </c>
      <c r="X103" s="175">
        <v>156</v>
      </c>
      <c r="Y103" s="175">
        <v>158</v>
      </c>
      <c r="Z103" s="31">
        <f t="shared" si="26"/>
        <v>-2</v>
      </c>
      <c r="AA103" s="230">
        <f t="shared" si="27"/>
        <v>-1.282051282051282E-2</v>
      </c>
      <c r="AC103" s="59" t="s">
        <v>307</v>
      </c>
      <c r="AD103" s="28" t="s">
        <v>112</v>
      </c>
      <c r="AE103" s="175">
        <v>1</v>
      </c>
      <c r="AF103" s="175">
        <v>6</v>
      </c>
      <c r="AG103" s="175">
        <v>5</v>
      </c>
      <c r="AH103" s="175">
        <v>4</v>
      </c>
      <c r="AI103" s="175">
        <v>5</v>
      </c>
      <c r="AJ103" s="175">
        <v>5</v>
      </c>
      <c r="AK103" s="31">
        <f t="shared" si="28"/>
        <v>0</v>
      </c>
      <c r="AL103" s="230">
        <f t="shared" si="29"/>
        <v>0</v>
      </c>
    </row>
    <row r="104" spans="1:38" x14ac:dyDescent="0.25">
      <c r="A104" s="44" t="s">
        <v>214</v>
      </c>
      <c r="B104" s="43" t="s">
        <v>215</v>
      </c>
      <c r="C104" s="40">
        <v>160</v>
      </c>
      <c r="D104" s="175">
        <v>171</v>
      </c>
      <c r="E104" s="40">
        <f t="shared" ref="E104:E135" si="30">+C104-D104</f>
        <v>-11</v>
      </c>
      <c r="F104" s="192">
        <f t="shared" ref="F104:F135" si="31">+E104/(C104+D104)</f>
        <v>-3.3232628398791542E-2</v>
      </c>
      <c r="H104" s="50" t="s">
        <v>264</v>
      </c>
      <c r="I104" s="28" t="s">
        <v>266</v>
      </c>
      <c r="J104" s="175">
        <v>161</v>
      </c>
      <c r="K104" s="175">
        <v>174</v>
      </c>
      <c r="L104" s="31">
        <f t="shared" ref="L104:L135" si="32">+J104-K104</f>
        <v>-13</v>
      </c>
      <c r="M104" s="230">
        <f t="shared" ref="M104:M135" si="33">+L104/J104</f>
        <v>-8.0745341614906832E-2</v>
      </c>
      <c r="O104" s="60" t="s">
        <v>274</v>
      </c>
      <c r="P104" s="28" t="s">
        <v>276</v>
      </c>
      <c r="Q104" s="175">
        <v>108</v>
      </c>
      <c r="R104" s="175">
        <v>108</v>
      </c>
      <c r="S104" s="31">
        <f t="shared" ref="S104:S135" si="34">+Q104-R104</f>
        <v>0</v>
      </c>
      <c r="T104" s="230">
        <f t="shared" ref="T104:T135" si="35">+S104/Q104</f>
        <v>0</v>
      </c>
      <c r="V104" s="107" t="s">
        <v>282</v>
      </c>
      <c r="W104" s="97" t="s">
        <v>159</v>
      </c>
      <c r="X104" s="175">
        <v>148</v>
      </c>
      <c r="Y104" s="175">
        <v>150</v>
      </c>
      <c r="Z104" s="31">
        <f t="shared" ref="Z104:Z135" si="36">+X104-Y104</f>
        <v>-2</v>
      </c>
      <c r="AA104" s="230">
        <f t="shared" ref="AA104:AA135" si="37">+Z104/X104</f>
        <v>-1.3513513513513514E-2</v>
      </c>
      <c r="AC104" s="59" t="s">
        <v>310</v>
      </c>
      <c r="AD104" s="28" t="s">
        <v>311</v>
      </c>
      <c r="AE104" s="175">
        <v>128</v>
      </c>
      <c r="AF104" s="175">
        <v>108</v>
      </c>
      <c r="AG104" s="175">
        <v>113</v>
      </c>
      <c r="AH104" s="175">
        <v>115</v>
      </c>
      <c r="AI104" s="175">
        <v>117</v>
      </c>
      <c r="AJ104" s="175">
        <v>117</v>
      </c>
      <c r="AK104" s="31">
        <f t="shared" ref="AK104:AK135" si="38">AI104-AJ104</f>
        <v>0</v>
      </c>
      <c r="AL104" s="230">
        <f t="shared" ref="AL104:AL135" si="39">+AK104/AI104</f>
        <v>0</v>
      </c>
    </row>
    <row r="105" spans="1:38" x14ac:dyDescent="0.25">
      <c r="A105" s="48" t="s">
        <v>91</v>
      </c>
      <c r="B105" s="28" t="s">
        <v>92</v>
      </c>
      <c r="C105" s="40">
        <v>118</v>
      </c>
      <c r="D105" s="63">
        <v>127</v>
      </c>
      <c r="E105" s="63">
        <f t="shared" si="30"/>
        <v>-9</v>
      </c>
      <c r="F105" s="201">
        <f t="shared" si="31"/>
        <v>-3.6734693877551024E-2</v>
      </c>
      <c r="H105" s="101" t="s">
        <v>326</v>
      </c>
      <c r="I105" s="28" t="s">
        <v>151</v>
      </c>
      <c r="J105" s="175">
        <v>169</v>
      </c>
      <c r="K105" s="175">
        <v>183</v>
      </c>
      <c r="L105" s="31">
        <f t="shared" si="32"/>
        <v>-14</v>
      </c>
      <c r="M105" s="230">
        <f t="shared" si="33"/>
        <v>-8.2840236686390539E-2</v>
      </c>
      <c r="O105" s="44" t="s">
        <v>280</v>
      </c>
      <c r="P105" s="28" t="s">
        <v>281</v>
      </c>
      <c r="Q105" s="63">
        <v>31</v>
      </c>
      <c r="R105" s="175">
        <v>31</v>
      </c>
      <c r="S105" s="31">
        <f t="shared" si="34"/>
        <v>0</v>
      </c>
      <c r="T105" s="230">
        <f t="shared" si="35"/>
        <v>0</v>
      </c>
      <c r="V105" s="78" t="s">
        <v>396</v>
      </c>
      <c r="W105" s="28" t="s">
        <v>397</v>
      </c>
      <c r="X105" s="175">
        <v>72</v>
      </c>
      <c r="Y105" s="175">
        <v>73</v>
      </c>
      <c r="Z105" s="31">
        <f t="shared" si="36"/>
        <v>-1</v>
      </c>
      <c r="AA105" s="230">
        <f t="shared" si="37"/>
        <v>-1.3888888888888888E-2</v>
      </c>
      <c r="AC105" s="50" t="s">
        <v>124</v>
      </c>
      <c r="AD105" s="28" t="s">
        <v>100</v>
      </c>
      <c r="AE105" s="175">
        <v>113</v>
      </c>
      <c r="AF105" s="175">
        <v>133</v>
      </c>
      <c r="AG105" s="175">
        <v>142</v>
      </c>
      <c r="AH105" s="175">
        <v>142</v>
      </c>
      <c r="AI105" s="175">
        <v>145</v>
      </c>
      <c r="AJ105" s="175">
        <v>146</v>
      </c>
      <c r="AK105" s="31">
        <f t="shared" si="38"/>
        <v>-1</v>
      </c>
      <c r="AL105" s="230">
        <f t="shared" si="39"/>
        <v>-6.8965517241379309E-3</v>
      </c>
    </row>
    <row r="106" spans="1:38" ht="15.75" x14ac:dyDescent="0.25">
      <c r="A106" s="44" t="s">
        <v>60</v>
      </c>
      <c r="B106" s="28" t="s">
        <v>62</v>
      </c>
      <c r="C106" s="40">
        <v>13</v>
      </c>
      <c r="D106" s="175">
        <v>14</v>
      </c>
      <c r="E106" s="40">
        <f t="shared" si="30"/>
        <v>-1</v>
      </c>
      <c r="F106" s="192">
        <f t="shared" si="31"/>
        <v>-3.7037037037037035E-2</v>
      </c>
      <c r="H106" s="78" t="s">
        <v>232</v>
      </c>
      <c r="I106" s="204" t="s">
        <v>233</v>
      </c>
      <c r="J106" s="63">
        <v>150</v>
      </c>
      <c r="K106" s="63">
        <v>163</v>
      </c>
      <c r="L106" s="63">
        <f t="shared" si="32"/>
        <v>-13</v>
      </c>
      <c r="M106" s="201">
        <f t="shared" si="33"/>
        <v>-8.666666666666667E-2</v>
      </c>
      <c r="O106" s="41" t="s">
        <v>308</v>
      </c>
      <c r="P106" s="28" t="s">
        <v>309</v>
      </c>
      <c r="Q106" s="175">
        <v>130</v>
      </c>
      <c r="R106" s="175">
        <v>130</v>
      </c>
      <c r="S106" s="31">
        <f t="shared" si="34"/>
        <v>0</v>
      </c>
      <c r="T106" s="230">
        <f t="shared" si="35"/>
        <v>0</v>
      </c>
      <c r="V106" s="42" t="s">
        <v>328</v>
      </c>
      <c r="W106" s="43" t="s">
        <v>43</v>
      </c>
      <c r="X106" s="175">
        <v>129</v>
      </c>
      <c r="Y106" s="175">
        <v>131</v>
      </c>
      <c r="Z106" s="31">
        <f t="shared" si="36"/>
        <v>-2</v>
      </c>
      <c r="AA106" s="230">
        <f t="shared" si="37"/>
        <v>-1.5503875968992248E-2</v>
      </c>
      <c r="AC106" s="91" t="s">
        <v>416</v>
      </c>
      <c r="AD106" s="28" t="s">
        <v>417</v>
      </c>
      <c r="AE106" s="175"/>
      <c r="AF106" s="175"/>
      <c r="AG106" s="175">
        <v>159</v>
      </c>
      <c r="AH106" s="175">
        <v>123</v>
      </c>
      <c r="AI106" s="175">
        <v>126</v>
      </c>
      <c r="AJ106" s="175">
        <v>127</v>
      </c>
      <c r="AK106" s="31">
        <f t="shared" si="38"/>
        <v>-1</v>
      </c>
      <c r="AL106" s="230">
        <f t="shared" si="39"/>
        <v>-7.9365079365079361E-3</v>
      </c>
    </row>
    <row r="107" spans="1:38" x14ac:dyDescent="0.25">
      <c r="A107" s="78" t="s">
        <v>198</v>
      </c>
      <c r="B107" s="43" t="s">
        <v>199</v>
      </c>
      <c r="C107" s="40">
        <v>162</v>
      </c>
      <c r="D107" s="175">
        <v>175</v>
      </c>
      <c r="E107" s="40">
        <f t="shared" si="30"/>
        <v>-13</v>
      </c>
      <c r="F107" s="192">
        <f t="shared" si="31"/>
        <v>-3.857566765578635E-2</v>
      </c>
      <c r="H107" s="48" t="s">
        <v>226</v>
      </c>
      <c r="I107" s="43" t="s">
        <v>227</v>
      </c>
      <c r="J107" s="175">
        <v>158</v>
      </c>
      <c r="K107" s="63">
        <v>173</v>
      </c>
      <c r="L107" s="63">
        <f t="shared" si="32"/>
        <v>-15</v>
      </c>
      <c r="M107" s="201">
        <f t="shared" si="33"/>
        <v>-9.49367088607595E-2</v>
      </c>
      <c r="O107" s="60" t="s">
        <v>318</v>
      </c>
      <c r="P107" s="28" t="s">
        <v>319</v>
      </c>
      <c r="Q107" s="175">
        <v>108</v>
      </c>
      <c r="R107" s="175">
        <v>108</v>
      </c>
      <c r="S107" s="31">
        <f t="shared" si="34"/>
        <v>0</v>
      </c>
      <c r="T107" s="230">
        <f t="shared" si="35"/>
        <v>0</v>
      </c>
      <c r="V107" s="60" t="s">
        <v>89</v>
      </c>
      <c r="W107" s="43" t="s">
        <v>389</v>
      </c>
      <c r="X107" s="175">
        <v>192</v>
      </c>
      <c r="Y107" s="175">
        <v>195</v>
      </c>
      <c r="Z107" s="31">
        <f t="shared" si="36"/>
        <v>-3</v>
      </c>
      <c r="AA107" s="230">
        <f t="shared" si="37"/>
        <v>-1.5625E-2</v>
      </c>
      <c r="AC107" s="48" t="s">
        <v>195</v>
      </c>
      <c r="AD107" s="43" t="s">
        <v>196</v>
      </c>
      <c r="AE107" s="175">
        <v>126</v>
      </c>
      <c r="AF107" s="175">
        <v>117</v>
      </c>
      <c r="AG107" s="175">
        <v>122</v>
      </c>
      <c r="AH107" s="175">
        <v>124</v>
      </c>
      <c r="AI107" s="175">
        <v>125</v>
      </c>
      <c r="AJ107" s="175">
        <v>126</v>
      </c>
      <c r="AK107" s="31">
        <f t="shared" si="38"/>
        <v>-1</v>
      </c>
      <c r="AL107" s="230">
        <f t="shared" si="39"/>
        <v>-8.0000000000000002E-3</v>
      </c>
    </row>
    <row r="108" spans="1:38" x14ac:dyDescent="0.25">
      <c r="A108" s="60" t="s">
        <v>52</v>
      </c>
      <c r="B108" s="28" t="s">
        <v>53</v>
      </c>
      <c r="C108" s="40">
        <v>84</v>
      </c>
      <c r="D108" s="175">
        <v>91</v>
      </c>
      <c r="E108" s="40">
        <f t="shared" si="30"/>
        <v>-7</v>
      </c>
      <c r="F108" s="192">
        <f t="shared" si="31"/>
        <v>-0.04</v>
      </c>
      <c r="H108" s="41" t="s">
        <v>68</v>
      </c>
      <c r="I108" s="43" t="s">
        <v>70</v>
      </c>
      <c r="J108" s="175">
        <v>42</v>
      </c>
      <c r="K108" s="175">
        <v>46</v>
      </c>
      <c r="L108" s="31">
        <f t="shared" si="32"/>
        <v>-4</v>
      </c>
      <c r="M108" s="230">
        <f t="shared" si="33"/>
        <v>-9.5238095238095233E-2</v>
      </c>
      <c r="O108" s="48" t="s">
        <v>328</v>
      </c>
      <c r="P108" s="43" t="s">
        <v>43</v>
      </c>
      <c r="Q108" s="175">
        <v>129</v>
      </c>
      <c r="R108" s="175">
        <v>129</v>
      </c>
      <c r="S108" s="31">
        <f t="shared" si="34"/>
        <v>0</v>
      </c>
      <c r="T108" s="230">
        <f t="shared" si="35"/>
        <v>0</v>
      </c>
      <c r="V108" s="308" t="s">
        <v>176</v>
      </c>
      <c r="W108" s="28" t="s">
        <v>151</v>
      </c>
      <c r="X108" s="175">
        <v>126</v>
      </c>
      <c r="Y108" s="175">
        <v>128</v>
      </c>
      <c r="Z108" s="31">
        <f t="shared" si="36"/>
        <v>-2</v>
      </c>
      <c r="AA108" s="230">
        <f t="shared" si="37"/>
        <v>-1.5873015873015872E-2</v>
      </c>
      <c r="AC108" s="101" t="s">
        <v>234</v>
      </c>
      <c r="AD108" s="28" t="s">
        <v>236</v>
      </c>
      <c r="AE108" s="175">
        <v>88</v>
      </c>
      <c r="AF108" s="175">
        <v>103</v>
      </c>
      <c r="AG108" s="175">
        <v>105</v>
      </c>
      <c r="AH108" s="175">
        <v>106</v>
      </c>
      <c r="AI108" s="175">
        <v>108</v>
      </c>
      <c r="AJ108" s="175">
        <v>109</v>
      </c>
      <c r="AK108" s="31">
        <f t="shared" si="38"/>
        <v>-1</v>
      </c>
      <c r="AL108" s="230">
        <f t="shared" si="39"/>
        <v>-9.2592592592592587E-3</v>
      </c>
    </row>
    <row r="109" spans="1:38" x14ac:dyDescent="0.25">
      <c r="A109" s="41" t="s">
        <v>182</v>
      </c>
      <c r="B109" s="28" t="s">
        <v>183</v>
      </c>
      <c r="C109" s="40">
        <v>119</v>
      </c>
      <c r="D109" s="175">
        <v>129</v>
      </c>
      <c r="E109" s="40">
        <f t="shared" si="30"/>
        <v>-10</v>
      </c>
      <c r="F109" s="192">
        <f t="shared" si="31"/>
        <v>-4.0322580645161289E-2</v>
      </c>
      <c r="H109" s="78" t="s">
        <v>267</v>
      </c>
      <c r="I109" s="43" t="s">
        <v>269</v>
      </c>
      <c r="J109" s="175">
        <v>176</v>
      </c>
      <c r="K109" s="175">
        <v>193</v>
      </c>
      <c r="L109" s="31">
        <f t="shared" si="32"/>
        <v>-17</v>
      </c>
      <c r="M109" s="230">
        <f t="shared" si="33"/>
        <v>-9.6590909090909088E-2</v>
      </c>
      <c r="O109" s="211" t="s">
        <v>137</v>
      </c>
      <c r="P109" s="28" t="s">
        <v>393</v>
      </c>
      <c r="Q109" s="175">
        <v>195</v>
      </c>
      <c r="R109" s="175">
        <v>196</v>
      </c>
      <c r="S109" s="31">
        <f t="shared" si="34"/>
        <v>-1</v>
      </c>
      <c r="T109" s="230">
        <f t="shared" si="35"/>
        <v>-5.1282051282051282E-3</v>
      </c>
      <c r="V109" s="27" t="s">
        <v>97</v>
      </c>
      <c r="W109" s="28" t="s">
        <v>98</v>
      </c>
      <c r="X109" s="175">
        <v>125</v>
      </c>
      <c r="Y109" s="175">
        <v>127</v>
      </c>
      <c r="Z109" s="31">
        <f t="shared" si="36"/>
        <v>-2</v>
      </c>
      <c r="AA109" s="230">
        <f t="shared" si="37"/>
        <v>-1.6E-2</v>
      </c>
      <c r="AC109" s="100" t="s">
        <v>202</v>
      </c>
      <c r="AD109" s="43" t="s">
        <v>203</v>
      </c>
      <c r="AE109" s="175">
        <v>86</v>
      </c>
      <c r="AF109" s="175">
        <v>96</v>
      </c>
      <c r="AG109" s="175">
        <v>95</v>
      </c>
      <c r="AH109" s="175">
        <v>96</v>
      </c>
      <c r="AI109" s="175">
        <v>100</v>
      </c>
      <c r="AJ109" s="175">
        <v>101</v>
      </c>
      <c r="AK109" s="31">
        <f t="shared" si="38"/>
        <v>-1</v>
      </c>
      <c r="AL109" s="230">
        <f t="shared" si="39"/>
        <v>-0.01</v>
      </c>
    </row>
    <row r="110" spans="1:38" x14ac:dyDescent="0.25">
      <c r="A110" s="50" t="s">
        <v>48</v>
      </c>
      <c r="B110" s="28" t="s">
        <v>49</v>
      </c>
      <c r="C110" s="40">
        <v>156</v>
      </c>
      <c r="D110" s="175">
        <v>170</v>
      </c>
      <c r="E110" s="40">
        <f t="shared" si="30"/>
        <v>-14</v>
      </c>
      <c r="F110" s="192">
        <f t="shared" si="31"/>
        <v>-4.2944785276073622E-2</v>
      </c>
      <c r="H110" s="78" t="s">
        <v>267</v>
      </c>
      <c r="I110" s="43" t="s">
        <v>105</v>
      </c>
      <c r="J110" s="175">
        <v>164</v>
      </c>
      <c r="K110" s="175">
        <v>180</v>
      </c>
      <c r="L110" s="31">
        <f t="shared" si="32"/>
        <v>-16</v>
      </c>
      <c r="M110" s="230">
        <f t="shared" si="33"/>
        <v>-9.7560975609756101E-2</v>
      </c>
      <c r="O110" s="42" t="s">
        <v>322</v>
      </c>
      <c r="P110" s="43" t="s">
        <v>418</v>
      </c>
      <c r="Q110" s="63">
        <v>195</v>
      </c>
      <c r="R110" s="175">
        <v>196</v>
      </c>
      <c r="S110" s="31">
        <f t="shared" si="34"/>
        <v>-1</v>
      </c>
      <c r="T110" s="230">
        <f t="shared" si="35"/>
        <v>-5.1282051282051282E-3</v>
      </c>
      <c r="V110" s="75" t="s">
        <v>75</v>
      </c>
      <c r="W110" s="202" t="s">
        <v>76</v>
      </c>
      <c r="X110" s="175">
        <v>186</v>
      </c>
      <c r="Y110" s="175">
        <v>189</v>
      </c>
      <c r="Z110" s="31">
        <f t="shared" si="36"/>
        <v>-3</v>
      </c>
      <c r="AA110" s="230">
        <f t="shared" si="37"/>
        <v>-1.6129032258064516E-2</v>
      </c>
      <c r="AC110" s="101" t="s">
        <v>207</v>
      </c>
      <c r="AD110" s="28" t="s">
        <v>208</v>
      </c>
      <c r="AE110" s="175">
        <v>85</v>
      </c>
      <c r="AF110" s="175">
        <v>97</v>
      </c>
      <c r="AG110" s="175">
        <v>95</v>
      </c>
      <c r="AH110" s="175">
        <v>96</v>
      </c>
      <c r="AI110" s="175">
        <v>100</v>
      </c>
      <c r="AJ110" s="175">
        <v>101</v>
      </c>
      <c r="AK110" s="31">
        <f t="shared" si="38"/>
        <v>-1</v>
      </c>
      <c r="AL110" s="230">
        <f t="shared" si="39"/>
        <v>-0.01</v>
      </c>
    </row>
    <row r="111" spans="1:38" x14ac:dyDescent="0.25">
      <c r="A111" s="101" t="s">
        <v>326</v>
      </c>
      <c r="B111" s="28" t="s">
        <v>151</v>
      </c>
      <c r="C111" s="40">
        <v>155</v>
      </c>
      <c r="D111" s="175">
        <v>169</v>
      </c>
      <c r="E111" s="40">
        <f t="shared" si="30"/>
        <v>-14</v>
      </c>
      <c r="F111" s="192">
        <f t="shared" si="31"/>
        <v>-4.3209876543209874E-2</v>
      </c>
      <c r="H111" s="50" t="s">
        <v>48</v>
      </c>
      <c r="I111" s="28" t="s">
        <v>49</v>
      </c>
      <c r="J111" s="175">
        <v>170</v>
      </c>
      <c r="K111" s="175">
        <v>187</v>
      </c>
      <c r="L111" s="31">
        <f t="shared" si="32"/>
        <v>-17</v>
      </c>
      <c r="M111" s="230">
        <f t="shared" si="33"/>
        <v>-0.1</v>
      </c>
      <c r="O111" s="42" t="s">
        <v>257</v>
      </c>
      <c r="P111" s="43" t="s">
        <v>258</v>
      </c>
      <c r="Q111" s="175">
        <v>194</v>
      </c>
      <c r="R111" s="175">
        <v>195</v>
      </c>
      <c r="S111" s="31">
        <f t="shared" si="34"/>
        <v>-1</v>
      </c>
      <c r="T111" s="230">
        <f t="shared" si="35"/>
        <v>-5.1546391752577319E-3</v>
      </c>
      <c r="V111" s="79" t="s">
        <v>133</v>
      </c>
      <c r="W111" s="43" t="s">
        <v>134</v>
      </c>
      <c r="X111" s="175">
        <v>186</v>
      </c>
      <c r="Y111" s="175">
        <v>189</v>
      </c>
      <c r="Z111" s="31">
        <f t="shared" si="36"/>
        <v>-3</v>
      </c>
      <c r="AA111" s="230">
        <f t="shared" si="37"/>
        <v>-1.6129032258064516E-2</v>
      </c>
      <c r="AC111" s="60" t="s">
        <v>52</v>
      </c>
      <c r="AD111" s="28" t="s">
        <v>53</v>
      </c>
      <c r="AE111" s="175">
        <v>84</v>
      </c>
      <c r="AF111" s="175">
        <v>91</v>
      </c>
      <c r="AG111" s="175">
        <v>89</v>
      </c>
      <c r="AH111" s="175">
        <v>90</v>
      </c>
      <c r="AI111" s="175">
        <v>93</v>
      </c>
      <c r="AJ111" s="175">
        <v>94</v>
      </c>
      <c r="AK111" s="31">
        <f t="shared" si="38"/>
        <v>-1</v>
      </c>
      <c r="AL111" s="230">
        <f t="shared" si="39"/>
        <v>-1.0752688172043012E-2</v>
      </c>
    </row>
    <row r="112" spans="1:38" x14ac:dyDescent="0.25">
      <c r="A112" s="62" t="s">
        <v>54</v>
      </c>
      <c r="B112" s="28" t="s">
        <v>55</v>
      </c>
      <c r="C112" s="40">
        <v>75</v>
      </c>
      <c r="D112" s="175">
        <v>82</v>
      </c>
      <c r="E112" s="40">
        <f t="shared" si="30"/>
        <v>-7</v>
      </c>
      <c r="F112" s="192">
        <f t="shared" si="31"/>
        <v>-4.4585987261146494E-2</v>
      </c>
      <c r="H112" s="78" t="s">
        <v>303</v>
      </c>
      <c r="I112" s="43" t="s">
        <v>305</v>
      </c>
      <c r="J112" s="175">
        <v>148</v>
      </c>
      <c r="K112" s="63">
        <v>163</v>
      </c>
      <c r="L112" s="63">
        <f t="shared" si="32"/>
        <v>-15</v>
      </c>
      <c r="M112" s="201">
        <f t="shared" si="33"/>
        <v>-0.10135135135135136</v>
      </c>
      <c r="O112" s="78" t="s">
        <v>267</v>
      </c>
      <c r="P112" s="43" t="s">
        <v>269</v>
      </c>
      <c r="Q112" s="175">
        <v>193</v>
      </c>
      <c r="R112" s="175">
        <v>194</v>
      </c>
      <c r="S112" s="31">
        <f t="shared" si="34"/>
        <v>-1</v>
      </c>
      <c r="T112" s="230">
        <f t="shared" si="35"/>
        <v>-5.1813471502590676E-3</v>
      </c>
      <c r="V112" s="59" t="s">
        <v>277</v>
      </c>
      <c r="W112" s="43" t="s">
        <v>414</v>
      </c>
      <c r="X112" s="175">
        <v>121</v>
      </c>
      <c r="Y112" s="175">
        <v>123</v>
      </c>
      <c r="Z112" s="31">
        <f t="shared" si="36"/>
        <v>-2</v>
      </c>
      <c r="AA112" s="230">
        <f t="shared" si="37"/>
        <v>-1.6528925619834711E-2</v>
      </c>
      <c r="AC112" s="48" t="s">
        <v>146</v>
      </c>
      <c r="AD112" s="28" t="s">
        <v>147</v>
      </c>
      <c r="AE112" s="175">
        <v>111</v>
      </c>
      <c r="AF112" s="63">
        <v>99</v>
      </c>
      <c r="AG112" s="175">
        <v>88</v>
      </c>
      <c r="AH112" s="175">
        <v>86</v>
      </c>
      <c r="AI112" s="175">
        <v>88</v>
      </c>
      <c r="AJ112" s="175">
        <v>89</v>
      </c>
      <c r="AK112" s="31">
        <f t="shared" si="38"/>
        <v>-1</v>
      </c>
      <c r="AL112" s="230">
        <f t="shared" si="39"/>
        <v>-1.1363636363636364E-2</v>
      </c>
    </row>
    <row r="113" spans="1:38" x14ac:dyDescent="0.25">
      <c r="A113" s="44" t="s">
        <v>135</v>
      </c>
      <c r="B113" s="28" t="s">
        <v>136</v>
      </c>
      <c r="C113" s="40">
        <v>31</v>
      </c>
      <c r="D113" s="175">
        <v>34</v>
      </c>
      <c r="E113" s="40">
        <f t="shared" si="30"/>
        <v>-3</v>
      </c>
      <c r="F113" s="192">
        <f t="shared" si="31"/>
        <v>-4.6153846153846156E-2</v>
      </c>
      <c r="H113" s="80" t="s">
        <v>93</v>
      </c>
      <c r="I113" s="49" t="s">
        <v>94</v>
      </c>
      <c r="J113" s="175">
        <v>172</v>
      </c>
      <c r="K113" s="63">
        <v>191</v>
      </c>
      <c r="L113" s="63">
        <f t="shared" si="32"/>
        <v>-19</v>
      </c>
      <c r="M113" s="201">
        <f t="shared" si="33"/>
        <v>-0.11046511627906977</v>
      </c>
      <c r="O113" s="80" t="s">
        <v>93</v>
      </c>
      <c r="P113" s="49" t="s">
        <v>94</v>
      </c>
      <c r="Q113" s="63">
        <v>191</v>
      </c>
      <c r="R113" s="175">
        <v>192</v>
      </c>
      <c r="S113" s="31">
        <f t="shared" si="34"/>
        <v>-1</v>
      </c>
      <c r="T113" s="230">
        <f t="shared" si="35"/>
        <v>-5.235602094240838E-3</v>
      </c>
      <c r="V113" s="42" t="s">
        <v>157</v>
      </c>
      <c r="W113" s="28" t="s">
        <v>158</v>
      </c>
      <c r="X113" s="175">
        <v>60</v>
      </c>
      <c r="Y113" s="175">
        <v>61</v>
      </c>
      <c r="Z113" s="31">
        <f t="shared" si="36"/>
        <v>-1</v>
      </c>
      <c r="AA113" s="230">
        <f t="shared" si="37"/>
        <v>-1.6666666666666666E-2</v>
      </c>
      <c r="AC113" s="42" t="s">
        <v>113</v>
      </c>
      <c r="AD113" s="28" t="s">
        <v>114</v>
      </c>
      <c r="AE113" s="175">
        <v>59</v>
      </c>
      <c r="AF113" s="175">
        <v>101</v>
      </c>
      <c r="AG113" s="63">
        <v>172</v>
      </c>
      <c r="AH113" s="175">
        <v>173</v>
      </c>
      <c r="AI113" s="175">
        <v>174</v>
      </c>
      <c r="AJ113" s="175">
        <v>176</v>
      </c>
      <c r="AK113" s="31">
        <f t="shared" si="38"/>
        <v>-2</v>
      </c>
      <c r="AL113" s="230">
        <f t="shared" si="39"/>
        <v>-1.1494252873563218E-2</v>
      </c>
    </row>
    <row r="114" spans="1:38" x14ac:dyDescent="0.25">
      <c r="A114" s="107" t="s">
        <v>282</v>
      </c>
      <c r="B114" s="97" t="s">
        <v>159</v>
      </c>
      <c r="C114" s="40">
        <v>132</v>
      </c>
      <c r="D114" s="175">
        <v>145</v>
      </c>
      <c r="E114" s="40">
        <f t="shared" si="30"/>
        <v>-13</v>
      </c>
      <c r="F114" s="192">
        <f t="shared" si="31"/>
        <v>-4.6931407942238268E-2</v>
      </c>
      <c r="H114" s="60" t="s">
        <v>60</v>
      </c>
      <c r="I114" s="28" t="s">
        <v>63</v>
      </c>
      <c r="J114" s="175">
        <v>125</v>
      </c>
      <c r="K114" s="175">
        <v>139</v>
      </c>
      <c r="L114" s="31">
        <f t="shared" si="32"/>
        <v>-14</v>
      </c>
      <c r="M114" s="230">
        <f t="shared" si="33"/>
        <v>-0.112</v>
      </c>
      <c r="O114" s="78" t="s">
        <v>285</v>
      </c>
      <c r="P114" s="43" t="s">
        <v>286</v>
      </c>
      <c r="Q114" s="175">
        <v>190</v>
      </c>
      <c r="R114" s="175">
        <v>191</v>
      </c>
      <c r="S114" s="31">
        <f t="shared" si="34"/>
        <v>-1</v>
      </c>
      <c r="T114" s="230">
        <f t="shared" si="35"/>
        <v>-5.263157894736842E-3</v>
      </c>
      <c r="V114" s="59" t="s">
        <v>315</v>
      </c>
      <c r="W114" s="43" t="s">
        <v>203</v>
      </c>
      <c r="X114" s="175">
        <v>119</v>
      </c>
      <c r="Y114" s="175">
        <v>121</v>
      </c>
      <c r="Z114" s="31">
        <f t="shared" si="36"/>
        <v>-2</v>
      </c>
      <c r="AA114" s="230">
        <f t="shared" si="37"/>
        <v>-1.680672268907563E-2</v>
      </c>
      <c r="AC114" s="48" t="s">
        <v>179</v>
      </c>
      <c r="AD114" s="43" t="s">
        <v>180</v>
      </c>
      <c r="AE114" s="175">
        <v>131</v>
      </c>
      <c r="AF114" s="175">
        <v>154</v>
      </c>
      <c r="AG114" s="175">
        <v>154</v>
      </c>
      <c r="AH114" s="175">
        <v>156</v>
      </c>
      <c r="AI114" s="175">
        <v>158</v>
      </c>
      <c r="AJ114" s="175">
        <v>160</v>
      </c>
      <c r="AK114" s="31">
        <f t="shared" si="38"/>
        <v>-2</v>
      </c>
      <c r="AL114" s="230">
        <f t="shared" si="39"/>
        <v>-1.2658227848101266E-2</v>
      </c>
    </row>
    <row r="115" spans="1:38" x14ac:dyDescent="0.25">
      <c r="A115" s="60" t="s">
        <v>60</v>
      </c>
      <c r="B115" s="28" t="s">
        <v>63</v>
      </c>
      <c r="C115" s="40">
        <v>112</v>
      </c>
      <c r="D115" s="175">
        <v>125</v>
      </c>
      <c r="E115" s="40">
        <f t="shared" si="30"/>
        <v>-13</v>
      </c>
      <c r="F115" s="192">
        <f t="shared" si="31"/>
        <v>-5.4852320675105488E-2</v>
      </c>
      <c r="H115" s="50" t="s">
        <v>328</v>
      </c>
      <c r="I115" s="28" t="s">
        <v>329</v>
      </c>
      <c r="J115" s="175">
        <v>163</v>
      </c>
      <c r="K115" s="175">
        <v>182</v>
      </c>
      <c r="L115" s="31">
        <f t="shared" si="32"/>
        <v>-19</v>
      </c>
      <c r="M115" s="230">
        <f t="shared" si="33"/>
        <v>-0.1165644171779141</v>
      </c>
      <c r="O115" s="42" t="s">
        <v>89</v>
      </c>
      <c r="P115" s="28" t="s">
        <v>90</v>
      </c>
      <c r="Q115" s="175">
        <v>175</v>
      </c>
      <c r="R115" s="175">
        <v>176</v>
      </c>
      <c r="S115" s="31">
        <f t="shared" si="34"/>
        <v>-1</v>
      </c>
      <c r="T115" s="230">
        <f t="shared" si="35"/>
        <v>-5.7142857142857143E-3</v>
      </c>
      <c r="V115" s="82" t="s">
        <v>99</v>
      </c>
      <c r="W115" s="36" t="s">
        <v>100</v>
      </c>
      <c r="X115" s="175">
        <v>118</v>
      </c>
      <c r="Y115" s="175">
        <v>120</v>
      </c>
      <c r="Z115" s="31">
        <f t="shared" si="36"/>
        <v>-2</v>
      </c>
      <c r="AA115" s="230">
        <f t="shared" si="37"/>
        <v>-1.6949152542372881E-2</v>
      </c>
      <c r="AC115" s="48" t="s">
        <v>191</v>
      </c>
      <c r="AD115" s="28" t="s">
        <v>192</v>
      </c>
      <c r="AE115" s="175">
        <v>134</v>
      </c>
      <c r="AF115" s="175">
        <v>153</v>
      </c>
      <c r="AG115" s="175">
        <v>155</v>
      </c>
      <c r="AH115" s="175">
        <v>157</v>
      </c>
      <c r="AI115" s="175">
        <v>158</v>
      </c>
      <c r="AJ115" s="175">
        <v>160</v>
      </c>
      <c r="AK115" s="31">
        <f t="shared" si="38"/>
        <v>-2</v>
      </c>
      <c r="AL115" s="230">
        <f t="shared" si="39"/>
        <v>-1.2658227848101266E-2</v>
      </c>
    </row>
    <row r="116" spans="1:38" x14ac:dyDescent="0.25">
      <c r="A116" s="100" t="s">
        <v>202</v>
      </c>
      <c r="B116" s="43" t="s">
        <v>203</v>
      </c>
      <c r="C116" s="40">
        <v>86</v>
      </c>
      <c r="D116" s="175">
        <v>96</v>
      </c>
      <c r="E116" s="40">
        <f t="shared" si="30"/>
        <v>-10</v>
      </c>
      <c r="F116" s="192">
        <f t="shared" si="31"/>
        <v>-5.4945054945054944E-2</v>
      </c>
      <c r="H116" s="27" t="s">
        <v>272</v>
      </c>
      <c r="I116" s="28" t="s">
        <v>273</v>
      </c>
      <c r="J116" s="175">
        <v>136</v>
      </c>
      <c r="K116" s="175">
        <v>152</v>
      </c>
      <c r="L116" s="31">
        <f t="shared" si="32"/>
        <v>-16</v>
      </c>
      <c r="M116" s="230">
        <f t="shared" si="33"/>
        <v>-0.11764705882352941</v>
      </c>
      <c r="O116" s="48" t="s">
        <v>226</v>
      </c>
      <c r="P116" s="43" t="s">
        <v>227</v>
      </c>
      <c r="Q116" s="63">
        <v>173</v>
      </c>
      <c r="R116" s="175">
        <v>174</v>
      </c>
      <c r="S116" s="31">
        <f t="shared" si="34"/>
        <v>-1</v>
      </c>
      <c r="T116" s="230">
        <f t="shared" si="35"/>
        <v>-5.7803468208092483E-3</v>
      </c>
      <c r="V116" s="59" t="s">
        <v>381</v>
      </c>
      <c r="W116" s="28" t="s">
        <v>111</v>
      </c>
      <c r="X116" s="63">
        <v>177</v>
      </c>
      <c r="Y116" s="175">
        <v>180</v>
      </c>
      <c r="Z116" s="31">
        <f t="shared" si="36"/>
        <v>-3</v>
      </c>
      <c r="AA116" s="230">
        <f t="shared" si="37"/>
        <v>-1.6949152542372881E-2</v>
      </c>
      <c r="AC116" s="50" t="s">
        <v>252</v>
      </c>
      <c r="AD116" s="43" t="s">
        <v>253</v>
      </c>
      <c r="AE116" s="175">
        <v>137</v>
      </c>
      <c r="AF116" s="175">
        <v>142</v>
      </c>
      <c r="AG116" s="175">
        <v>145</v>
      </c>
      <c r="AH116" s="175">
        <v>147</v>
      </c>
      <c r="AI116" s="175">
        <v>150</v>
      </c>
      <c r="AJ116" s="175">
        <v>152</v>
      </c>
      <c r="AK116" s="31">
        <f t="shared" si="38"/>
        <v>-2</v>
      </c>
      <c r="AL116" s="230">
        <f t="shared" si="39"/>
        <v>-1.3333333333333334E-2</v>
      </c>
    </row>
    <row r="117" spans="1:38" x14ac:dyDescent="0.25">
      <c r="A117" s="59" t="s">
        <v>119</v>
      </c>
      <c r="B117" s="43" t="s">
        <v>120</v>
      </c>
      <c r="C117" s="40">
        <v>33</v>
      </c>
      <c r="D117" s="175">
        <v>37</v>
      </c>
      <c r="E117" s="40">
        <f t="shared" si="30"/>
        <v>-4</v>
      </c>
      <c r="F117" s="192">
        <f t="shared" si="31"/>
        <v>-5.7142857142857141E-2</v>
      </c>
      <c r="H117" s="79" t="s">
        <v>163</v>
      </c>
      <c r="I117" s="28" t="s">
        <v>164</v>
      </c>
      <c r="J117" s="175">
        <v>151</v>
      </c>
      <c r="K117" s="175">
        <v>169</v>
      </c>
      <c r="L117" s="31">
        <f t="shared" si="32"/>
        <v>-18</v>
      </c>
      <c r="M117" s="230">
        <f t="shared" si="33"/>
        <v>-0.11920529801324503</v>
      </c>
      <c r="O117" s="42" t="s">
        <v>113</v>
      </c>
      <c r="P117" s="28" t="s">
        <v>114</v>
      </c>
      <c r="Q117" s="63">
        <v>172</v>
      </c>
      <c r="R117" s="175">
        <v>173</v>
      </c>
      <c r="S117" s="31">
        <f t="shared" si="34"/>
        <v>-1</v>
      </c>
      <c r="T117" s="230">
        <f t="shared" si="35"/>
        <v>-5.8139534883720929E-3</v>
      </c>
      <c r="V117" s="60" t="s">
        <v>264</v>
      </c>
      <c r="W117" s="28" t="s">
        <v>266</v>
      </c>
      <c r="X117" s="175">
        <v>174</v>
      </c>
      <c r="Y117" s="175">
        <v>177</v>
      </c>
      <c r="Z117" s="31">
        <f t="shared" si="36"/>
        <v>-3</v>
      </c>
      <c r="AA117" s="230">
        <f t="shared" si="37"/>
        <v>-1.7241379310344827E-2</v>
      </c>
      <c r="AC117" s="42" t="s">
        <v>267</v>
      </c>
      <c r="AD117" s="43" t="s">
        <v>270</v>
      </c>
      <c r="AE117" s="175">
        <v>91</v>
      </c>
      <c r="AF117" s="175">
        <v>73</v>
      </c>
      <c r="AG117" s="175">
        <v>71</v>
      </c>
      <c r="AH117" s="175">
        <v>69</v>
      </c>
      <c r="AI117" s="175">
        <v>72</v>
      </c>
      <c r="AJ117" s="175">
        <v>73</v>
      </c>
      <c r="AK117" s="31">
        <f t="shared" si="38"/>
        <v>-1</v>
      </c>
      <c r="AL117" s="230">
        <f t="shared" si="39"/>
        <v>-1.3888888888888888E-2</v>
      </c>
    </row>
    <row r="118" spans="1:38" x14ac:dyDescent="0.25">
      <c r="A118" s="42" t="s">
        <v>89</v>
      </c>
      <c r="B118" s="28" t="s">
        <v>90</v>
      </c>
      <c r="C118" s="40">
        <v>147</v>
      </c>
      <c r="D118" s="175">
        <v>165</v>
      </c>
      <c r="E118" s="40">
        <f t="shared" si="30"/>
        <v>-18</v>
      </c>
      <c r="F118" s="192">
        <f t="shared" si="31"/>
        <v>-5.7692307692307696E-2</v>
      </c>
      <c r="H118" s="42" t="s">
        <v>257</v>
      </c>
      <c r="I118" s="43" t="s">
        <v>258</v>
      </c>
      <c r="J118" s="175">
        <v>173</v>
      </c>
      <c r="K118" s="175">
        <v>194</v>
      </c>
      <c r="L118" s="31">
        <f t="shared" si="32"/>
        <v>-21</v>
      </c>
      <c r="M118" s="230">
        <f t="shared" si="33"/>
        <v>-0.12138728323699421</v>
      </c>
      <c r="O118" s="75" t="s">
        <v>71</v>
      </c>
      <c r="P118" s="43" t="s">
        <v>72</v>
      </c>
      <c r="Q118" s="175">
        <v>166</v>
      </c>
      <c r="R118" s="175">
        <v>167</v>
      </c>
      <c r="S118" s="31">
        <f t="shared" si="34"/>
        <v>-1</v>
      </c>
      <c r="T118" s="230">
        <f t="shared" si="35"/>
        <v>-6.024096385542169E-3</v>
      </c>
      <c r="V118" s="27" t="s">
        <v>310</v>
      </c>
      <c r="W118" s="28" t="s">
        <v>311</v>
      </c>
      <c r="X118" s="175">
        <v>115</v>
      </c>
      <c r="Y118" s="175">
        <v>117</v>
      </c>
      <c r="Z118" s="31">
        <f t="shared" si="36"/>
        <v>-2</v>
      </c>
      <c r="AA118" s="230">
        <f t="shared" si="37"/>
        <v>-1.7391304347826087E-2</v>
      </c>
      <c r="AC118" s="95" t="s">
        <v>154</v>
      </c>
      <c r="AD118" s="36" t="s">
        <v>156</v>
      </c>
      <c r="AE118" s="175">
        <v>87</v>
      </c>
      <c r="AF118" s="175">
        <v>69</v>
      </c>
      <c r="AG118" s="175">
        <v>66</v>
      </c>
      <c r="AH118" s="175">
        <v>65</v>
      </c>
      <c r="AI118" s="175">
        <v>69</v>
      </c>
      <c r="AJ118" s="63">
        <v>70</v>
      </c>
      <c r="AK118" s="63">
        <f t="shared" si="38"/>
        <v>-1</v>
      </c>
      <c r="AL118" s="201">
        <f t="shared" si="39"/>
        <v>-1.4492753623188406E-2</v>
      </c>
    </row>
    <row r="119" spans="1:38" x14ac:dyDescent="0.25">
      <c r="A119" s="101" t="s">
        <v>222</v>
      </c>
      <c r="B119" s="28" t="s">
        <v>223</v>
      </c>
      <c r="C119" s="40">
        <v>127</v>
      </c>
      <c r="D119" s="175">
        <v>143</v>
      </c>
      <c r="E119" s="40">
        <f t="shared" si="30"/>
        <v>-16</v>
      </c>
      <c r="F119" s="192">
        <f t="shared" si="31"/>
        <v>-5.9259259259259262E-2</v>
      </c>
      <c r="H119" s="78" t="s">
        <v>230</v>
      </c>
      <c r="I119" s="43" t="s">
        <v>231</v>
      </c>
      <c r="J119" s="175">
        <v>130</v>
      </c>
      <c r="K119" s="175">
        <v>147</v>
      </c>
      <c r="L119" s="31">
        <f t="shared" si="32"/>
        <v>-17</v>
      </c>
      <c r="M119" s="230">
        <f t="shared" si="33"/>
        <v>-0.13076923076923078</v>
      </c>
      <c r="O119" s="78" t="s">
        <v>303</v>
      </c>
      <c r="P119" s="43" t="s">
        <v>305</v>
      </c>
      <c r="Q119" s="63">
        <v>163</v>
      </c>
      <c r="R119" s="63">
        <v>164</v>
      </c>
      <c r="S119" s="63">
        <f t="shared" si="34"/>
        <v>-1</v>
      </c>
      <c r="T119" s="201">
        <f t="shared" si="35"/>
        <v>-6.1349693251533744E-3</v>
      </c>
      <c r="V119" s="78" t="s">
        <v>267</v>
      </c>
      <c r="W119" s="43" t="s">
        <v>413</v>
      </c>
      <c r="X119" s="175">
        <v>170</v>
      </c>
      <c r="Y119" s="63">
        <v>173</v>
      </c>
      <c r="Z119" s="63">
        <f t="shared" si="36"/>
        <v>-3</v>
      </c>
      <c r="AA119" s="201">
        <f t="shared" si="37"/>
        <v>-1.7647058823529412E-2</v>
      </c>
      <c r="AC119" s="62" t="s">
        <v>182</v>
      </c>
      <c r="AD119" s="28" t="s">
        <v>183</v>
      </c>
      <c r="AE119" s="175">
        <v>119</v>
      </c>
      <c r="AF119" s="175">
        <v>129</v>
      </c>
      <c r="AG119" s="175">
        <v>136</v>
      </c>
      <c r="AH119" s="175">
        <v>137</v>
      </c>
      <c r="AI119" s="175">
        <v>136</v>
      </c>
      <c r="AJ119" s="175">
        <v>138</v>
      </c>
      <c r="AK119" s="31">
        <f t="shared" si="38"/>
        <v>-2</v>
      </c>
      <c r="AL119" s="230">
        <f t="shared" si="39"/>
        <v>-1.4705882352941176E-2</v>
      </c>
    </row>
    <row r="120" spans="1:38" x14ac:dyDescent="0.25">
      <c r="A120" s="104" t="s">
        <v>254</v>
      </c>
      <c r="B120" s="28" t="s">
        <v>256</v>
      </c>
      <c r="C120" s="40">
        <v>154</v>
      </c>
      <c r="D120" s="175">
        <v>174</v>
      </c>
      <c r="E120" s="40">
        <f t="shared" si="30"/>
        <v>-20</v>
      </c>
      <c r="F120" s="192">
        <f t="shared" si="31"/>
        <v>-6.097560975609756E-2</v>
      </c>
      <c r="H120" s="100" t="s">
        <v>297</v>
      </c>
      <c r="I120" s="43" t="s">
        <v>298</v>
      </c>
      <c r="J120" s="175">
        <v>167</v>
      </c>
      <c r="K120" s="175">
        <v>189</v>
      </c>
      <c r="L120" s="31">
        <f t="shared" si="32"/>
        <v>-22</v>
      </c>
      <c r="M120" s="230">
        <f t="shared" si="33"/>
        <v>-0.1317365269461078</v>
      </c>
      <c r="O120" s="91" t="s">
        <v>124</v>
      </c>
      <c r="P120" s="43" t="s">
        <v>126</v>
      </c>
      <c r="Q120" s="175">
        <v>144</v>
      </c>
      <c r="R120" s="175">
        <v>145</v>
      </c>
      <c r="S120" s="31">
        <f t="shared" si="34"/>
        <v>-1</v>
      </c>
      <c r="T120" s="230">
        <f t="shared" si="35"/>
        <v>-6.9444444444444441E-3</v>
      </c>
      <c r="V120" s="44" t="s">
        <v>60</v>
      </c>
      <c r="W120" s="28" t="s">
        <v>61</v>
      </c>
      <c r="X120" s="175">
        <v>53</v>
      </c>
      <c r="Y120" s="175">
        <v>54</v>
      </c>
      <c r="Z120" s="31">
        <f t="shared" si="36"/>
        <v>-1</v>
      </c>
      <c r="AA120" s="230">
        <f t="shared" si="37"/>
        <v>-1.8867924528301886E-2</v>
      </c>
      <c r="AC120" s="48" t="s">
        <v>218</v>
      </c>
      <c r="AD120" s="43" t="s">
        <v>219</v>
      </c>
      <c r="AE120" s="175">
        <v>122</v>
      </c>
      <c r="AF120" s="175">
        <v>105</v>
      </c>
      <c r="AG120" s="175">
        <v>133</v>
      </c>
      <c r="AH120" s="175">
        <v>134</v>
      </c>
      <c r="AI120" s="175">
        <v>134</v>
      </c>
      <c r="AJ120" s="175">
        <v>136</v>
      </c>
      <c r="AK120" s="31">
        <f t="shared" si="38"/>
        <v>-2</v>
      </c>
      <c r="AL120" s="230">
        <f t="shared" si="39"/>
        <v>-1.4925373134328358E-2</v>
      </c>
    </row>
    <row r="121" spans="1:38" x14ac:dyDescent="0.25">
      <c r="A121" s="99" t="s">
        <v>176</v>
      </c>
      <c r="B121" s="28" t="s">
        <v>151</v>
      </c>
      <c r="C121" s="40">
        <v>106</v>
      </c>
      <c r="D121" s="175">
        <v>120</v>
      </c>
      <c r="E121" s="40">
        <f t="shared" si="30"/>
        <v>-14</v>
      </c>
      <c r="F121" s="192">
        <f t="shared" si="31"/>
        <v>-6.1946902654867256E-2</v>
      </c>
      <c r="H121" s="42" t="s">
        <v>41</v>
      </c>
      <c r="I121" s="43" t="s">
        <v>42</v>
      </c>
      <c r="J121" s="175">
        <v>156</v>
      </c>
      <c r="K121" s="175">
        <v>177</v>
      </c>
      <c r="L121" s="31">
        <f t="shared" si="32"/>
        <v>-21</v>
      </c>
      <c r="M121" s="230">
        <f t="shared" si="33"/>
        <v>-0.13461538461538461</v>
      </c>
      <c r="O121" s="101" t="s">
        <v>152</v>
      </c>
      <c r="P121" s="28" t="s">
        <v>153</v>
      </c>
      <c r="Q121" s="175">
        <v>143</v>
      </c>
      <c r="R121" s="175">
        <v>144</v>
      </c>
      <c r="S121" s="31">
        <f t="shared" si="34"/>
        <v>-1</v>
      </c>
      <c r="T121" s="230">
        <f t="shared" si="35"/>
        <v>-6.993006993006993E-3</v>
      </c>
      <c r="V121" s="101" t="s">
        <v>234</v>
      </c>
      <c r="W121" s="28" t="s">
        <v>236</v>
      </c>
      <c r="X121" s="175">
        <v>106</v>
      </c>
      <c r="Y121" s="175">
        <v>108</v>
      </c>
      <c r="Z121" s="31">
        <f t="shared" si="36"/>
        <v>-2</v>
      </c>
      <c r="AA121" s="230">
        <f t="shared" si="37"/>
        <v>-1.8867924528301886E-2</v>
      </c>
      <c r="AC121" s="27" t="s">
        <v>262</v>
      </c>
      <c r="AD121" s="28" t="s">
        <v>263</v>
      </c>
      <c r="AE121" s="175">
        <v>135</v>
      </c>
      <c r="AF121" s="175">
        <v>102</v>
      </c>
      <c r="AG121" s="175">
        <v>132</v>
      </c>
      <c r="AH121" s="175">
        <v>133</v>
      </c>
      <c r="AI121" s="175">
        <v>133</v>
      </c>
      <c r="AJ121" s="175">
        <v>135</v>
      </c>
      <c r="AK121" s="31">
        <f t="shared" si="38"/>
        <v>-2</v>
      </c>
      <c r="AL121" s="230">
        <f t="shared" si="39"/>
        <v>-1.5037593984962405E-2</v>
      </c>
    </row>
    <row r="122" spans="1:38" x14ac:dyDescent="0.25">
      <c r="A122" s="41" t="s">
        <v>195</v>
      </c>
      <c r="B122" s="28" t="s">
        <v>197</v>
      </c>
      <c r="C122" s="40">
        <v>60</v>
      </c>
      <c r="D122" s="175">
        <v>68</v>
      </c>
      <c r="E122" s="40">
        <f t="shared" si="30"/>
        <v>-8</v>
      </c>
      <c r="F122" s="192">
        <f t="shared" si="31"/>
        <v>-6.25E-2</v>
      </c>
      <c r="H122" s="44" t="s">
        <v>291</v>
      </c>
      <c r="I122" s="28" t="s">
        <v>211</v>
      </c>
      <c r="J122" s="175">
        <v>147</v>
      </c>
      <c r="K122" s="175">
        <v>167</v>
      </c>
      <c r="L122" s="31">
        <f t="shared" si="32"/>
        <v>-20</v>
      </c>
      <c r="M122" s="230">
        <f t="shared" si="33"/>
        <v>-0.1360544217687075</v>
      </c>
      <c r="O122" s="41" t="s">
        <v>259</v>
      </c>
      <c r="P122" s="43" t="s">
        <v>260</v>
      </c>
      <c r="Q122" s="175">
        <v>140</v>
      </c>
      <c r="R122" s="175">
        <v>141</v>
      </c>
      <c r="S122" s="31">
        <f t="shared" si="34"/>
        <v>-1</v>
      </c>
      <c r="T122" s="230">
        <f t="shared" si="35"/>
        <v>-7.1428571428571426E-3</v>
      </c>
      <c r="V122" s="27" t="s">
        <v>272</v>
      </c>
      <c r="W122" s="28" t="s">
        <v>273</v>
      </c>
      <c r="X122" s="175">
        <v>154</v>
      </c>
      <c r="Y122" s="175">
        <v>157</v>
      </c>
      <c r="Z122" s="31">
        <f t="shared" si="36"/>
        <v>-3</v>
      </c>
      <c r="AA122" s="230">
        <f t="shared" si="37"/>
        <v>-1.948051948051948E-2</v>
      </c>
      <c r="AC122" s="211" t="s">
        <v>137</v>
      </c>
      <c r="AD122" s="28" t="s">
        <v>393</v>
      </c>
      <c r="AE122" s="175"/>
      <c r="AF122" s="175"/>
      <c r="AG122" s="175">
        <v>195</v>
      </c>
      <c r="AH122" s="175">
        <v>196</v>
      </c>
      <c r="AI122" s="175">
        <v>198</v>
      </c>
      <c r="AJ122" s="175">
        <v>201</v>
      </c>
      <c r="AK122" s="31">
        <f t="shared" si="38"/>
        <v>-3</v>
      </c>
      <c r="AL122" s="230">
        <f t="shared" si="39"/>
        <v>-1.5151515151515152E-2</v>
      </c>
    </row>
    <row r="123" spans="1:38" x14ac:dyDescent="0.25">
      <c r="A123" s="41" t="s">
        <v>287</v>
      </c>
      <c r="B123" s="43" t="s">
        <v>288</v>
      </c>
      <c r="C123" s="40">
        <v>52</v>
      </c>
      <c r="D123" s="63">
        <v>59</v>
      </c>
      <c r="E123" s="63">
        <f t="shared" si="30"/>
        <v>-7</v>
      </c>
      <c r="F123" s="201">
        <f t="shared" si="31"/>
        <v>-6.3063063063063057E-2</v>
      </c>
      <c r="H123" s="48" t="s">
        <v>328</v>
      </c>
      <c r="I123" s="43" t="s">
        <v>43</v>
      </c>
      <c r="J123" s="175">
        <v>113</v>
      </c>
      <c r="K123" s="175">
        <v>129</v>
      </c>
      <c r="L123" s="31">
        <f t="shared" si="32"/>
        <v>-16</v>
      </c>
      <c r="M123" s="230">
        <f t="shared" si="33"/>
        <v>-0.1415929203539823</v>
      </c>
      <c r="O123" s="60" t="s">
        <v>60</v>
      </c>
      <c r="P123" s="28" t="s">
        <v>63</v>
      </c>
      <c r="Q123" s="175">
        <v>139</v>
      </c>
      <c r="R123" s="175">
        <v>140</v>
      </c>
      <c r="S123" s="31">
        <f t="shared" si="34"/>
        <v>-1</v>
      </c>
      <c r="T123" s="230">
        <f t="shared" si="35"/>
        <v>-7.1942446043165471E-3</v>
      </c>
      <c r="V123" s="59" t="s">
        <v>287</v>
      </c>
      <c r="W123" s="28" t="s">
        <v>288</v>
      </c>
      <c r="X123" s="175">
        <v>152</v>
      </c>
      <c r="Y123" s="175">
        <v>155</v>
      </c>
      <c r="Z123" s="31">
        <f t="shared" si="36"/>
        <v>-3</v>
      </c>
      <c r="AA123" s="230">
        <f t="shared" si="37"/>
        <v>-1.9736842105263157E-2</v>
      </c>
      <c r="AC123" s="42" t="s">
        <v>322</v>
      </c>
      <c r="AD123" s="43" t="s">
        <v>418</v>
      </c>
      <c r="AE123" s="175"/>
      <c r="AF123" s="175"/>
      <c r="AG123" s="63">
        <v>195</v>
      </c>
      <c r="AH123" s="175">
        <v>196</v>
      </c>
      <c r="AI123" s="175">
        <v>198</v>
      </c>
      <c r="AJ123" s="175">
        <v>201</v>
      </c>
      <c r="AK123" s="31">
        <f t="shared" si="38"/>
        <v>-3</v>
      </c>
      <c r="AL123" s="230">
        <f t="shared" si="39"/>
        <v>-1.5151515151515152E-2</v>
      </c>
    </row>
    <row r="124" spans="1:38" x14ac:dyDescent="0.25">
      <c r="A124" s="50" t="s">
        <v>245</v>
      </c>
      <c r="B124" s="43" t="s">
        <v>246</v>
      </c>
      <c r="C124" s="40">
        <v>96</v>
      </c>
      <c r="D124" s="175">
        <v>109</v>
      </c>
      <c r="E124" s="40">
        <f t="shared" si="30"/>
        <v>-13</v>
      </c>
      <c r="F124" s="192">
        <f t="shared" si="31"/>
        <v>-6.3414634146341464E-2</v>
      </c>
      <c r="H124" s="44" t="s">
        <v>366</v>
      </c>
      <c r="I124" s="43" t="s">
        <v>290</v>
      </c>
      <c r="J124" s="175">
        <v>140</v>
      </c>
      <c r="K124" s="175">
        <v>160</v>
      </c>
      <c r="L124" s="31">
        <f t="shared" si="32"/>
        <v>-20</v>
      </c>
      <c r="M124" s="230">
        <f t="shared" si="33"/>
        <v>-0.14285714285714285</v>
      </c>
      <c r="O124" s="48" t="s">
        <v>68</v>
      </c>
      <c r="P124" s="43" t="s">
        <v>69</v>
      </c>
      <c r="Q124" s="175">
        <v>138</v>
      </c>
      <c r="R124" s="175">
        <v>139</v>
      </c>
      <c r="S124" s="31">
        <f t="shared" si="34"/>
        <v>-1</v>
      </c>
      <c r="T124" s="230">
        <f t="shared" si="35"/>
        <v>-7.246376811594203E-3</v>
      </c>
      <c r="V124" s="101" t="s">
        <v>386</v>
      </c>
      <c r="W124" s="28" t="s">
        <v>273</v>
      </c>
      <c r="X124" s="175">
        <v>101</v>
      </c>
      <c r="Y124" s="175">
        <v>103</v>
      </c>
      <c r="Z124" s="31">
        <f t="shared" si="36"/>
        <v>-2</v>
      </c>
      <c r="AA124" s="230">
        <f t="shared" si="37"/>
        <v>-1.9801980198019802E-2</v>
      </c>
      <c r="AC124" s="27" t="s">
        <v>35</v>
      </c>
      <c r="AD124" s="28" t="s">
        <v>36</v>
      </c>
      <c r="AE124" s="175">
        <v>140</v>
      </c>
      <c r="AF124" s="175">
        <v>123</v>
      </c>
      <c r="AG124" s="175">
        <v>131</v>
      </c>
      <c r="AH124" s="175">
        <v>131</v>
      </c>
      <c r="AI124" s="175">
        <v>132</v>
      </c>
      <c r="AJ124" s="175">
        <v>134</v>
      </c>
      <c r="AK124" s="31">
        <f t="shared" si="38"/>
        <v>-2</v>
      </c>
      <c r="AL124" s="230">
        <f t="shared" si="39"/>
        <v>-1.5151515151515152E-2</v>
      </c>
    </row>
    <row r="125" spans="1:38" x14ac:dyDescent="0.25">
      <c r="A125" s="101" t="s">
        <v>207</v>
      </c>
      <c r="B125" s="28" t="s">
        <v>208</v>
      </c>
      <c r="C125" s="40">
        <v>85</v>
      </c>
      <c r="D125" s="175">
        <v>97</v>
      </c>
      <c r="E125" s="40">
        <f t="shared" si="30"/>
        <v>-12</v>
      </c>
      <c r="F125" s="192">
        <f t="shared" si="31"/>
        <v>-6.5934065934065936E-2</v>
      </c>
      <c r="H125" s="78" t="s">
        <v>285</v>
      </c>
      <c r="I125" s="43" t="s">
        <v>286</v>
      </c>
      <c r="J125" s="175">
        <v>166</v>
      </c>
      <c r="K125" s="175">
        <v>190</v>
      </c>
      <c r="L125" s="31">
        <f t="shared" si="32"/>
        <v>-24</v>
      </c>
      <c r="M125" s="230">
        <f t="shared" si="33"/>
        <v>-0.14457831325301204</v>
      </c>
      <c r="O125" s="41" t="s">
        <v>182</v>
      </c>
      <c r="P125" s="28" t="s">
        <v>183</v>
      </c>
      <c r="Q125" s="175">
        <v>136</v>
      </c>
      <c r="R125" s="175">
        <v>137</v>
      </c>
      <c r="S125" s="31">
        <f t="shared" si="34"/>
        <v>-1</v>
      </c>
      <c r="T125" s="230">
        <f t="shared" si="35"/>
        <v>-7.3529411764705881E-3</v>
      </c>
      <c r="V125" s="42" t="s">
        <v>243</v>
      </c>
      <c r="W125" s="43" t="s">
        <v>244</v>
      </c>
      <c r="X125" s="175">
        <v>100</v>
      </c>
      <c r="Y125" s="175">
        <v>102</v>
      </c>
      <c r="Z125" s="31">
        <f t="shared" si="36"/>
        <v>-2</v>
      </c>
      <c r="AA125" s="230">
        <f t="shared" si="37"/>
        <v>-0.02</v>
      </c>
      <c r="AC125" s="42" t="s">
        <v>257</v>
      </c>
      <c r="AD125" s="43" t="s">
        <v>258</v>
      </c>
      <c r="AE125" s="175">
        <v>174</v>
      </c>
      <c r="AF125" s="175">
        <v>173</v>
      </c>
      <c r="AG125" s="175">
        <v>194</v>
      </c>
      <c r="AH125" s="175">
        <v>195</v>
      </c>
      <c r="AI125" s="175">
        <v>197</v>
      </c>
      <c r="AJ125" s="175">
        <v>200</v>
      </c>
      <c r="AK125" s="31">
        <f t="shared" si="38"/>
        <v>-3</v>
      </c>
      <c r="AL125" s="230">
        <f t="shared" si="39"/>
        <v>-1.5228426395939087E-2</v>
      </c>
    </row>
    <row r="126" spans="1:38" x14ac:dyDescent="0.25">
      <c r="A126" s="48" t="s">
        <v>191</v>
      </c>
      <c r="B126" s="28" t="s">
        <v>192</v>
      </c>
      <c r="C126" s="40">
        <v>134</v>
      </c>
      <c r="D126" s="175">
        <v>153</v>
      </c>
      <c r="E126" s="40">
        <f t="shared" si="30"/>
        <v>-19</v>
      </c>
      <c r="F126" s="192">
        <f t="shared" si="31"/>
        <v>-6.6202090592334492E-2</v>
      </c>
      <c r="H126" s="91" t="s">
        <v>75</v>
      </c>
      <c r="I126" s="202" t="s">
        <v>76</v>
      </c>
      <c r="J126" s="63">
        <v>160</v>
      </c>
      <c r="K126" s="175">
        <v>184</v>
      </c>
      <c r="L126" s="31">
        <f t="shared" si="32"/>
        <v>-24</v>
      </c>
      <c r="M126" s="230">
        <f t="shared" si="33"/>
        <v>-0.15</v>
      </c>
      <c r="O126" s="44" t="s">
        <v>102</v>
      </c>
      <c r="P126" s="28" t="s">
        <v>103</v>
      </c>
      <c r="Q126" s="175">
        <v>134</v>
      </c>
      <c r="R126" s="175">
        <v>135</v>
      </c>
      <c r="S126" s="31">
        <f t="shared" si="34"/>
        <v>-1</v>
      </c>
      <c r="T126" s="230">
        <f t="shared" si="35"/>
        <v>-7.462686567164179E-3</v>
      </c>
      <c r="V126" s="79" t="s">
        <v>106</v>
      </c>
      <c r="W126" s="28" t="s">
        <v>107</v>
      </c>
      <c r="X126" s="175">
        <v>49</v>
      </c>
      <c r="Y126" s="175">
        <v>50</v>
      </c>
      <c r="Z126" s="31">
        <f t="shared" si="36"/>
        <v>-1</v>
      </c>
      <c r="AA126" s="230">
        <f t="shared" si="37"/>
        <v>-2.0408163265306121E-2</v>
      </c>
      <c r="AC126" s="78" t="s">
        <v>267</v>
      </c>
      <c r="AD126" s="43" t="s">
        <v>269</v>
      </c>
      <c r="AE126" s="175">
        <v>168</v>
      </c>
      <c r="AF126" s="175">
        <v>176</v>
      </c>
      <c r="AG126" s="175">
        <v>193</v>
      </c>
      <c r="AH126" s="175">
        <v>194</v>
      </c>
      <c r="AI126" s="175">
        <v>196</v>
      </c>
      <c r="AJ126" s="175">
        <v>199</v>
      </c>
      <c r="AK126" s="31">
        <f t="shared" si="38"/>
        <v>-3</v>
      </c>
      <c r="AL126" s="230">
        <f t="shared" si="39"/>
        <v>-1.5306122448979591E-2</v>
      </c>
    </row>
    <row r="127" spans="1:38" x14ac:dyDescent="0.25">
      <c r="A127" s="60" t="s">
        <v>144</v>
      </c>
      <c r="B127" s="28" t="s">
        <v>145</v>
      </c>
      <c r="C127" s="40">
        <v>76</v>
      </c>
      <c r="D127" s="175">
        <v>87</v>
      </c>
      <c r="E127" s="40">
        <f t="shared" si="30"/>
        <v>-11</v>
      </c>
      <c r="F127" s="192">
        <f t="shared" si="31"/>
        <v>-6.7484662576687116E-2</v>
      </c>
      <c r="H127" s="41" t="s">
        <v>293</v>
      </c>
      <c r="I127" s="43" t="s">
        <v>294</v>
      </c>
      <c r="J127" s="175">
        <v>92</v>
      </c>
      <c r="K127" s="175">
        <v>106</v>
      </c>
      <c r="L127" s="31">
        <f t="shared" si="32"/>
        <v>-14</v>
      </c>
      <c r="M127" s="230">
        <f t="shared" si="33"/>
        <v>-0.15217391304347827</v>
      </c>
      <c r="O127" s="48" t="s">
        <v>218</v>
      </c>
      <c r="P127" s="43" t="s">
        <v>219</v>
      </c>
      <c r="Q127" s="175">
        <v>133</v>
      </c>
      <c r="R127" s="175">
        <v>134</v>
      </c>
      <c r="S127" s="31">
        <f t="shared" si="34"/>
        <v>-1</v>
      </c>
      <c r="T127" s="230">
        <f t="shared" si="35"/>
        <v>-7.5187969924812026E-3</v>
      </c>
      <c r="V127" s="60" t="s">
        <v>252</v>
      </c>
      <c r="W127" s="43" t="s">
        <v>253</v>
      </c>
      <c r="X127" s="175">
        <v>147</v>
      </c>
      <c r="Y127" s="175">
        <v>150</v>
      </c>
      <c r="Z127" s="31">
        <f t="shared" si="36"/>
        <v>-3</v>
      </c>
      <c r="AA127" s="230">
        <f t="shared" si="37"/>
        <v>-2.0408163265306121E-2</v>
      </c>
      <c r="AC127" s="41" t="s">
        <v>315</v>
      </c>
      <c r="AD127" s="43" t="s">
        <v>203</v>
      </c>
      <c r="AE127" s="175">
        <v>45</v>
      </c>
      <c r="AF127" s="175">
        <v>59</v>
      </c>
      <c r="AG127" s="175">
        <v>118</v>
      </c>
      <c r="AH127" s="175">
        <v>119</v>
      </c>
      <c r="AI127" s="175">
        <v>121</v>
      </c>
      <c r="AJ127" s="175">
        <v>123</v>
      </c>
      <c r="AK127" s="31">
        <f t="shared" si="38"/>
        <v>-2</v>
      </c>
      <c r="AL127" s="230">
        <f t="shared" si="39"/>
        <v>-1.6528925619834711E-2</v>
      </c>
    </row>
    <row r="128" spans="1:38" x14ac:dyDescent="0.25">
      <c r="A128" s="41" t="s">
        <v>277</v>
      </c>
      <c r="B128" s="43" t="s">
        <v>279</v>
      </c>
      <c r="C128" s="40">
        <v>101</v>
      </c>
      <c r="D128" s="175">
        <v>116</v>
      </c>
      <c r="E128" s="40">
        <f t="shared" si="30"/>
        <v>-15</v>
      </c>
      <c r="F128" s="192">
        <f t="shared" si="31"/>
        <v>-6.9124423963133647E-2</v>
      </c>
      <c r="H128" s="75" t="s">
        <v>295</v>
      </c>
      <c r="I128" s="73" t="s">
        <v>296</v>
      </c>
      <c r="J128" s="175">
        <v>161</v>
      </c>
      <c r="K128" s="175">
        <v>186</v>
      </c>
      <c r="L128" s="31">
        <f t="shared" si="32"/>
        <v>-25</v>
      </c>
      <c r="M128" s="230">
        <f t="shared" si="33"/>
        <v>-0.15527950310559005</v>
      </c>
      <c r="O128" s="27" t="s">
        <v>262</v>
      </c>
      <c r="P128" s="28" t="s">
        <v>263</v>
      </c>
      <c r="Q128" s="175">
        <v>132</v>
      </c>
      <c r="R128" s="175">
        <v>133</v>
      </c>
      <c r="S128" s="31">
        <f t="shared" si="34"/>
        <v>-1</v>
      </c>
      <c r="T128" s="230">
        <f t="shared" si="35"/>
        <v>-7.575757575757576E-3</v>
      </c>
      <c r="V128" s="101" t="s">
        <v>152</v>
      </c>
      <c r="W128" s="28" t="s">
        <v>153</v>
      </c>
      <c r="X128" s="175">
        <v>144</v>
      </c>
      <c r="Y128" s="175">
        <v>147</v>
      </c>
      <c r="Z128" s="31">
        <f t="shared" si="36"/>
        <v>-3</v>
      </c>
      <c r="AA128" s="230">
        <f t="shared" si="37"/>
        <v>-2.0833333333333332E-2</v>
      </c>
      <c r="AC128" s="41" t="s">
        <v>110</v>
      </c>
      <c r="AD128" s="28" t="s">
        <v>111</v>
      </c>
      <c r="AE128" s="175">
        <v>157</v>
      </c>
      <c r="AF128" s="63">
        <v>145</v>
      </c>
      <c r="AG128" s="175">
        <v>171</v>
      </c>
      <c r="AH128" s="63">
        <v>177</v>
      </c>
      <c r="AI128" s="175">
        <v>180</v>
      </c>
      <c r="AJ128" s="175">
        <v>183</v>
      </c>
      <c r="AK128" s="31">
        <f t="shared" si="38"/>
        <v>-3</v>
      </c>
      <c r="AL128" s="230">
        <f t="shared" si="39"/>
        <v>-1.6666666666666666E-2</v>
      </c>
    </row>
    <row r="129" spans="1:38" x14ac:dyDescent="0.25">
      <c r="A129" s="50" t="s">
        <v>220</v>
      </c>
      <c r="B129" s="28" t="s">
        <v>121</v>
      </c>
      <c r="C129" s="40">
        <v>72</v>
      </c>
      <c r="D129" s="175">
        <v>83</v>
      </c>
      <c r="E129" s="40">
        <f t="shared" si="30"/>
        <v>-11</v>
      </c>
      <c r="F129" s="192">
        <f t="shared" si="31"/>
        <v>-7.0967741935483872E-2</v>
      </c>
      <c r="H129" s="41" t="s">
        <v>56</v>
      </c>
      <c r="I129" s="43" t="s">
        <v>57</v>
      </c>
      <c r="J129" s="175">
        <v>64</v>
      </c>
      <c r="K129" s="175">
        <v>75</v>
      </c>
      <c r="L129" s="31">
        <f t="shared" si="32"/>
        <v>-11</v>
      </c>
      <c r="M129" s="230">
        <f t="shared" si="33"/>
        <v>-0.171875</v>
      </c>
      <c r="O129" s="99" t="s">
        <v>176</v>
      </c>
      <c r="P129" s="28" t="s">
        <v>151</v>
      </c>
      <c r="Q129" s="175">
        <v>125</v>
      </c>
      <c r="R129" s="175">
        <v>126</v>
      </c>
      <c r="S129" s="31">
        <f t="shared" si="34"/>
        <v>-1</v>
      </c>
      <c r="T129" s="230">
        <f t="shared" si="35"/>
        <v>-8.0000000000000002E-3</v>
      </c>
      <c r="V129" s="60" t="s">
        <v>124</v>
      </c>
      <c r="W129" s="28" t="s">
        <v>100</v>
      </c>
      <c r="X129" s="175">
        <v>142</v>
      </c>
      <c r="Y129" s="175">
        <v>145</v>
      </c>
      <c r="Z129" s="31">
        <f t="shared" si="36"/>
        <v>-3</v>
      </c>
      <c r="AA129" s="230">
        <f t="shared" si="37"/>
        <v>-2.1126760563380281E-2</v>
      </c>
      <c r="AC129" s="44" t="s">
        <v>209</v>
      </c>
      <c r="AD129" s="28" t="s">
        <v>210</v>
      </c>
      <c r="AE129" s="175">
        <v>65</v>
      </c>
      <c r="AF129" s="175">
        <v>59</v>
      </c>
      <c r="AG129" s="175">
        <v>60</v>
      </c>
      <c r="AH129" s="175">
        <v>58</v>
      </c>
      <c r="AI129" s="175">
        <v>60</v>
      </c>
      <c r="AJ129" s="175">
        <v>61</v>
      </c>
      <c r="AK129" s="31">
        <f t="shared" si="38"/>
        <v>-1</v>
      </c>
      <c r="AL129" s="230">
        <f t="shared" si="39"/>
        <v>-1.6666666666666666E-2</v>
      </c>
    </row>
    <row r="130" spans="1:38" x14ac:dyDescent="0.25">
      <c r="A130" s="42" t="s">
        <v>212</v>
      </c>
      <c r="B130" s="43" t="s">
        <v>213</v>
      </c>
      <c r="C130" s="40">
        <v>89</v>
      </c>
      <c r="D130" s="175">
        <v>103</v>
      </c>
      <c r="E130" s="40">
        <f t="shared" si="30"/>
        <v>-14</v>
      </c>
      <c r="F130" s="192">
        <f t="shared" si="31"/>
        <v>-7.2916666666666671E-2</v>
      </c>
      <c r="H130" s="60" t="s">
        <v>133</v>
      </c>
      <c r="I130" s="43" t="s">
        <v>134</v>
      </c>
      <c r="J130" s="175">
        <v>157</v>
      </c>
      <c r="K130" s="63">
        <v>184</v>
      </c>
      <c r="L130" s="63">
        <f t="shared" si="32"/>
        <v>-27</v>
      </c>
      <c r="M130" s="201">
        <f t="shared" si="33"/>
        <v>-0.17197452229299362</v>
      </c>
      <c r="O130" s="27" t="s">
        <v>97</v>
      </c>
      <c r="P130" s="28" t="s">
        <v>98</v>
      </c>
      <c r="Q130" s="175">
        <v>124</v>
      </c>
      <c r="R130" s="175">
        <v>125</v>
      </c>
      <c r="S130" s="31">
        <f t="shared" si="34"/>
        <v>-1</v>
      </c>
      <c r="T130" s="230">
        <f t="shared" si="35"/>
        <v>-8.0645161290322578E-3</v>
      </c>
      <c r="V130" s="41" t="s">
        <v>115</v>
      </c>
      <c r="W130" s="28" t="s">
        <v>121</v>
      </c>
      <c r="X130" s="175">
        <v>47</v>
      </c>
      <c r="Y130" s="175">
        <v>48</v>
      </c>
      <c r="Z130" s="31">
        <f t="shared" si="36"/>
        <v>-1</v>
      </c>
      <c r="AA130" s="230">
        <f t="shared" si="37"/>
        <v>-2.1276595744680851E-2</v>
      </c>
      <c r="AC130" s="100" t="s">
        <v>420</v>
      </c>
      <c r="AD130" s="28" t="s">
        <v>96</v>
      </c>
      <c r="AE130" s="175"/>
      <c r="AF130" s="175"/>
      <c r="AG130" s="63">
        <v>169</v>
      </c>
      <c r="AH130" s="175">
        <v>172</v>
      </c>
      <c r="AI130" s="175">
        <v>176</v>
      </c>
      <c r="AJ130" s="175">
        <v>179</v>
      </c>
      <c r="AK130" s="31">
        <f t="shared" si="38"/>
        <v>-3</v>
      </c>
      <c r="AL130" s="230">
        <f t="shared" si="39"/>
        <v>-1.7045454545454544E-2</v>
      </c>
    </row>
    <row r="131" spans="1:38" x14ac:dyDescent="0.25">
      <c r="A131" s="50" t="s">
        <v>264</v>
      </c>
      <c r="B131" s="28" t="s">
        <v>266</v>
      </c>
      <c r="C131" s="40">
        <v>139</v>
      </c>
      <c r="D131" s="175">
        <v>161</v>
      </c>
      <c r="E131" s="40">
        <f t="shared" si="30"/>
        <v>-22</v>
      </c>
      <c r="F131" s="192">
        <f t="shared" si="31"/>
        <v>-7.3333333333333334E-2</v>
      </c>
      <c r="H131" s="48" t="s">
        <v>380</v>
      </c>
      <c r="I131" s="28" t="s">
        <v>92</v>
      </c>
      <c r="J131" s="63">
        <v>127</v>
      </c>
      <c r="K131" s="175">
        <v>149</v>
      </c>
      <c r="L131" s="31">
        <f t="shared" si="32"/>
        <v>-22</v>
      </c>
      <c r="M131" s="230">
        <f t="shared" si="33"/>
        <v>-0.17322834645669291</v>
      </c>
      <c r="O131" s="41" t="s">
        <v>277</v>
      </c>
      <c r="P131" s="43" t="s">
        <v>414</v>
      </c>
      <c r="Q131" s="175">
        <v>120</v>
      </c>
      <c r="R131" s="175">
        <v>121</v>
      </c>
      <c r="S131" s="31">
        <f t="shared" si="34"/>
        <v>-1</v>
      </c>
      <c r="T131" s="230">
        <f t="shared" si="35"/>
        <v>-8.3333333333333332E-3</v>
      </c>
      <c r="V131" s="91" t="s">
        <v>176</v>
      </c>
      <c r="W131" s="28" t="s">
        <v>178</v>
      </c>
      <c r="X131" s="175">
        <v>94</v>
      </c>
      <c r="Y131" s="175">
        <v>96</v>
      </c>
      <c r="Z131" s="31">
        <f t="shared" si="36"/>
        <v>-2</v>
      </c>
      <c r="AA131" s="230">
        <f t="shared" si="37"/>
        <v>-2.1276595744680851E-2</v>
      </c>
      <c r="AC131" s="44" t="s">
        <v>163</v>
      </c>
      <c r="AD131" s="28" t="s">
        <v>164</v>
      </c>
      <c r="AE131" s="175">
        <v>169</v>
      </c>
      <c r="AF131" s="175">
        <v>151</v>
      </c>
      <c r="AG131" s="175">
        <v>169</v>
      </c>
      <c r="AH131" s="175">
        <v>171</v>
      </c>
      <c r="AI131" s="175">
        <v>172</v>
      </c>
      <c r="AJ131" s="175">
        <v>175</v>
      </c>
      <c r="AK131" s="31">
        <f t="shared" si="38"/>
        <v>-3</v>
      </c>
      <c r="AL131" s="230">
        <f t="shared" si="39"/>
        <v>-1.7441860465116279E-2</v>
      </c>
    </row>
    <row r="132" spans="1:38" x14ac:dyDescent="0.25">
      <c r="A132" s="90" t="s">
        <v>124</v>
      </c>
      <c r="B132" s="28" t="s">
        <v>125</v>
      </c>
      <c r="C132" s="40">
        <v>42</v>
      </c>
      <c r="D132" s="175">
        <v>49</v>
      </c>
      <c r="E132" s="40">
        <f t="shared" si="30"/>
        <v>-7</v>
      </c>
      <c r="F132" s="192">
        <f t="shared" si="31"/>
        <v>-7.6923076923076927E-2</v>
      </c>
      <c r="H132" s="44" t="s">
        <v>102</v>
      </c>
      <c r="I132" s="28" t="s">
        <v>103</v>
      </c>
      <c r="J132" s="175">
        <v>114</v>
      </c>
      <c r="K132" s="175">
        <v>134</v>
      </c>
      <c r="L132" s="31">
        <f t="shared" si="32"/>
        <v>-20</v>
      </c>
      <c r="M132" s="230">
        <f t="shared" si="33"/>
        <v>-0.17543859649122806</v>
      </c>
      <c r="O132" s="41" t="s">
        <v>315</v>
      </c>
      <c r="P132" s="43" t="s">
        <v>203</v>
      </c>
      <c r="Q132" s="175">
        <v>118</v>
      </c>
      <c r="R132" s="175">
        <v>119</v>
      </c>
      <c r="S132" s="31">
        <f t="shared" si="34"/>
        <v>-1</v>
      </c>
      <c r="T132" s="230">
        <f t="shared" si="35"/>
        <v>-8.4745762711864406E-3</v>
      </c>
      <c r="V132" s="42" t="s">
        <v>146</v>
      </c>
      <c r="W132" s="28" t="s">
        <v>147</v>
      </c>
      <c r="X132" s="175">
        <v>86</v>
      </c>
      <c r="Y132" s="175">
        <v>88</v>
      </c>
      <c r="Z132" s="31">
        <f t="shared" si="36"/>
        <v>-2</v>
      </c>
      <c r="AA132" s="230">
        <f t="shared" si="37"/>
        <v>-2.3255813953488372E-2</v>
      </c>
      <c r="AC132" s="44" t="s">
        <v>291</v>
      </c>
      <c r="AD132" s="28" t="s">
        <v>211</v>
      </c>
      <c r="AE132" s="175">
        <v>163</v>
      </c>
      <c r="AF132" s="175">
        <v>147</v>
      </c>
      <c r="AG132" s="175">
        <v>167</v>
      </c>
      <c r="AH132" s="175">
        <v>169</v>
      </c>
      <c r="AI132" s="175">
        <v>171</v>
      </c>
      <c r="AJ132" s="175">
        <v>174</v>
      </c>
      <c r="AK132" s="31">
        <f t="shared" si="38"/>
        <v>-3</v>
      </c>
      <c r="AL132" s="230">
        <f t="shared" si="39"/>
        <v>-1.7543859649122806E-2</v>
      </c>
    </row>
    <row r="133" spans="1:38" x14ac:dyDescent="0.25">
      <c r="A133" s="101" t="s">
        <v>234</v>
      </c>
      <c r="B133" s="28" t="s">
        <v>236</v>
      </c>
      <c r="C133" s="40">
        <v>88</v>
      </c>
      <c r="D133" s="175">
        <v>103</v>
      </c>
      <c r="E133" s="40">
        <f t="shared" si="30"/>
        <v>-15</v>
      </c>
      <c r="F133" s="192">
        <f t="shared" si="31"/>
        <v>-7.8534031413612565E-2</v>
      </c>
      <c r="H133" s="41" t="s">
        <v>381</v>
      </c>
      <c r="I133" s="28" t="s">
        <v>111</v>
      </c>
      <c r="J133" s="63">
        <v>145</v>
      </c>
      <c r="K133" s="175">
        <v>171</v>
      </c>
      <c r="L133" s="31">
        <f t="shared" si="32"/>
        <v>-26</v>
      </c>
      <c r="M133" s="230">
        <f t="shared" si="33"/>
        <v>-0.1793103448275862</v>
      </c>
      <c r="O133" s="48" t="s">
        <v>193</v>
      </c>
      <c r="P133" s="28" t="s">
        <v>194</v>
      </c>
      <c r="Q133" s="175">
        <v>115</v>
      </c>
      <c r="R133" s="175">
        <v>116</v>
      </c>
      <c r="S133" s="31">
        <f t="shared" si="34"/>
        <v>-1</v>
      </c>
      <c r="T133" s="230">
        <f t="shared" si="35"/>
        <v>-8.6956521739130436E-3</v>
      </c>
      <c r="V133" s="100" t="s">
        <v>420</v>
      </c>
      <c r="W133" s="28" t="s">
        <v>96</v>
      </c>
      <c r="X133" s="175">
        <v>172</v>
      </c>
      <c r="Y133" s="175">
        <v>176</v>
      </c>
      <c r="Z133" s="31">
        <f t="shared" si="36"/>
        <v>-4</v>
      </c>
      <c r="AA133" s="230">
        <f t="shared" si="37"/>
        <v>-2.3255813953488372E-2</v>
      </c>
      <c r="AC133" s="100" t="s">
        <v>297</v>
      </c>
      <c r="AD133" s="43" t="s">
        <v>298</v>
      </c>
      <c r="AE133" s="175">
        <v>175</v>
      </c>
      <c r="AF133" s="175">
        <v>167</v>
      </c>
      <c r="AG133" s="175">
        <v>189</v>
      </c>
      <c r="AH133" s="175">
        <v>146</v>
      </c>
      <c r="AI133" s="175">
        <v>114</v>
      </c>
      <c r="AJ133" s="175">
        <v>116</v>
      </c>
      <c r="AK133" s="31">
        <f t="shared" si="38"/>
        <v>-2</v>
      </c>
      <c r="AL133" s="230">
        <f t="shared" si="39"/>
        <v>-1.7543859649122806E-2</v>
      </c>
    </row>
    <row r="134" spans="1:38" x14ac:dyDescent="0.25">
      <c r="A134" s="48" t="s">
        <v>179</v>
      </c>
      <c r="B134" s="43" t="s">
        <v>180</v>
      </c>
      <c r="C134" s="40">
        <v>131</v>
      </c>
      <c r="D134" s="175">
        <v>154</v>
      </c>
      <c r="E134" s="40">
        <f t="shared" si="30"/>
        <v>-23</v>
      </c>
      <c r="F134" s="192">
        <f t="shared" si="31"/>
        <v>-8.0701754385964913E-2</v>
      </c>
      <c r="H134" s="41" t="s">
        <v>308</v>
      </c>
      <c r="I134" s="28" t="s">
        <v>309</v>
      </c>
      <c r="J134" s="63">
        <v>110</v>
      </c>
      <c r="K134" s="175">
        <v>130</v>
      </c>
      <c r="L134" s="31">
        <f t="shared" si="32"/>
        <v>-20</v>
      </c>
      <c r="M134" s="230">
        <f t="shared" si="33"/>
        <v>-0.18181818181818182</v>
      </c>
      <c r="O134" s="44" t="s">
        <v>150</v>
      </c>
      <c r="P134" s="28" t="s">
        <v>151</v>
      </c>
      <c r="Q134" s="175">
        <v>112</v>
      </c>
      <c r="R134" s="175">
        <v>113</v>
      </c>
      <c r="S134" s="31">
        <f t="shared" si="34"/>
        <v>-1</v>
      </c>
      <c r="T134" s="230">
        <f t="shared" si="35"/>
        <v>-8.9285714285714281E-3</v>
      </c>
      <c r="V134" s="290" t="s">
        <v>282</v>
      </c>
      <c r="W134" s="106" t="s">
        <v>107</v>
      </c>
      <c r="X134" s="175">
        <v>42</v>
      </c>
      <c r="Y134" s="175">
        <v>43</v>
      </c>
      <c r="Z134" s="31">
        <f t="shared" si="36"/>
        <v>-1</v>
      </c>
      <c r="AA134" s="230">
        <f t="shared" si="37"/>
        <v>-2.3809523809523808E-2</v>
      </c>
      <c r="AC134" s="78" t="s">
        <v>139</v>
      </c>
      <c r="AD134" s="43" t="s">
        <v>140</v>
      </c>
      <c r="AE134" s="175">
        <v>133</v>
      </c>
      <c r="AF134" s="63">
        <v>131</v>
      </c>
      <c r="AG134" s="63">
        <v>156</v>
      </c>
      <c r="AH134" s="175">
        <v>158</v>
      </c>
      <c r="AI134" s="63">
        <v>170</v>
      </c>
      <c r="AJ134" s="175">
        <v>173</v>
      </c>
      <c r="AK134" s="31">
        <f t="shared" si="38"/>
        <v>-3</v>
      </c>
      <c r="AL134" s="230">
        <f t="shared" si="39"/>
        <v>-1.7647058823529412E-2</v>
      </c>
    </row>
    <row r="135" spans="1:38" ht="15.75" x14ac:dyDescent="0.25">
      <c r="A135" s="60" t="s">
        <v>274</v>
      </c>
      <c r="B135" s="28" t="s">
        <v>276</v>
      </c>
      <c r="C135" s="40">
        <v>91</v>
      </c>
      <c r="D135" s="175">
        <v>107</v>
      </c>
      <c r="E135" s="40">
        <f t="shared" si="30"/>
        <v>-16</v>
      </c>
      <c r="F135" s="192">
        <f t="shared" si="31"/>
        <v>-8.0808080808080815E-2</v>
      </c>
      <c r="H135" s="102" t="s">
        <v>228</v>
      </c>
      <c r="I135" s="36" t="s">
        <v>229</v>
      </c>
      <c r="J135" s="175">
        <v>139</v>
      </c>
      <c r="K135" s="175">
        <v>165</v>
      </c>
      <c r="L135" s="31">
        <f t="shared" si="32"/>
        <v>-26</v>
      </c>
      <c r="M135" s="230">
        <f t="shared" si="33"/>
        <v>-0.18705035971223022</v>
      </c>
      <c r="O135" s="101" t="s">
        <v>234</v>
      </c>
      <c r="P135" s="28" t="s">
        <v>236</v>
      </c>
      <c r="Q135" s="175">
        <v>105</v>
      </c>
      <c r="R135" s="175">
        <v>106</v>
      </c>
      <c r="S135" s="31">
        <f t="shared" si="34"/>
        <v>-1</v>
      </c>
      <c r="T135" s="230">
        <f t="shared" si="35"/>
        <v>-9.5238095238095247E-3</v>
      </c>
      <c r="V135" s="48" t="s">
        <v>232</v>
      </c>
      <c r="W135" s="204" t="s">
        <v>233</v>
      </c>
      <c r="X135" s="175">
        <v>165</v>
      </c>
      <c r="Y135" s="63">
        <v>169</v>
      </c>
      <c r="Z135" s="63">
        <f t="shared" si="36"/>
        <v>-4</v>
      </c>
      <c r="AA135" s="201">
        <f t="shared" si="37"/>
        <v>-2.4242424242424242E-2</v>
      </c>
      <c r="AC135" s="103" t="s">
        <v>232</v>
      </c>
      <c r="AD135" s="43" t="s">
        <v>233</v>
      </c>
      <c r="AE135" s="175">
        <v>171</v>
      </c>
      <c r="AF135" s="63">
        <v>150</v>
      </c>
      <c r="AG135" s="63">
        <v>163</v>
      </c>
      <c r="AH135" s="175">
        <v>165</v>
      </c>
      <c r="AI135" s="63">
        <v>169</v>
      </c>
      <c r="AJ135" s="175">
        <v>172</v>
      </c>
      <c r="AK135" s="31">
        <f t="shared" si="38"/>
        <v>-3</v>
      </c>
      <c r="AL135" s="230">
        <f t="shared" si="39"/>
        <v>-1.7751479289940829E-2</v>
      </c>
    </row>
    <row r="136" spans="1:38" x14ac:dyDescent="0.25">
      <c r="A136" s="50" t="s">
        <v>124</v>
      </c>
      <c r="B136" s="28" t="s">
        <v>100</v>
      </c>
      <c r="C136" s="40">
        <v>113</v>
      </c>
      <c r="D136" s="175">
        <v>133</v>
      </c>
      <c r="E136" s="40">
        <f t="shared" ref="E136:E167" si="40">+C136-D136</f>
        <v>-20</v>
      </c>
      <c r="F136" s="192">
        <f t="shared" ref="F136:F167" si="41">+E136/(C136+D136)</f>
        <v>-8.1300813008130079E-2</v>
      </c>
      <c r="H136" s="78" t="s">
        <v>139</v>
      </c>
      <c r="I136" s="43" t="s">
        <v>140</v>
      </c>
      <c r="J136" s="63">
        <v>131</v>
      </c>
      <c r="K136" s="63">
        <v>156</v>
      </c>
      <c r="L136" s="63">
        <f t="shared" ref="L136:L167" si="42">+J136-K136</f>
        <v>-25</v>
      </c>
      <c r="M136" s="201">
        <f t="shared" ref="M136:M167" si="43">+L136/J136</f>
        <v>-0.19083969465648856</v>
      </c>
      <c r="O136" s="48" t="s">
        <v>86</v>
      </c>
      <c r="P136" s="43" t="s">
        <v>88</v>
      </c>
      <c r="Q136" s="175">
        <v>99</v>
      </c>
      <c r="R136" s="175">
        <v>100</v>
      </c>
      <c r="S136" s="31">
        <f t="shared" ref="S136:S167" si="44">+Q136-R136</f>
        <v>-1</v>
      </c>
      <c r="T136" s="230">
        <f t="shared" ref="T136:T167" si="45">+S136/Q136</f>
        <v>-1.0101010101010102E-2</v>
      </c>
      <c r="V136" s="41" t="s">
        <v>113</v>
      </c>
      <c r="W136" s="28" t="s">
        <v>115</v>
      </c>
      <c r="X136" s="175">
        <v>82</v>
      </c>
      <c r="Y136" s="175">
        <v>84</v>
      </c>
      <c r="Z136" s="31">
        <f t="shared" ref="Z136:Z167" si="46">+X136-Y136</f>
        <v>-2</v>
      </c>
      <c r="AA136" s="230">
        <f t="shared" ref="AA136:AA167" si="47">+Z136/X136</f>
        <v>-2.4390243902439025E-2</v>
      </c>
      <c r="AC136" s="75" t="s">
        <v>71</v>
      </c>
      <c r="AD136" s="43" t="s">
        <v>72</v>
      </c>
      <c r="AE136" s="175">
        <v>159</v>
      </c>
      <c r="AF136" s="63">
        <v>134</v>
      </c>
      <c r="AG136" s="175">
        <v>166</v>
      </c>
      <c r="AH136" s="175">
        <v>167</v>
      </c>
      <c r="AI136" s="175">
        <v>167</v>
      </c>
      <c r="AJ136" s="175">
        <v>170</v>
      </c>
      <c r="AK136" s="31">
        <f t="shared" ref="AK136:AK167" si="48">AI136-AJ136</f>
        <v>-3</v>
      </c>
      <c r="AL136" s="230">
        <f t="shared" ref="AL136:AL167" si="49">+AK136/AI136</f>
        <v>-1.7964071856287425E-2</v>
      </c>
    </row>
    <row r="137" spans="1:38" x14ac:dyDescent="0.25">
      <c r="A137" s="100" t="s">
        <v>204</v>
      </c>
      <c r="B137" s="43" t="s">
        <v>177</v>
      </c>
      <c r="C137" s="40">
        <v>67</v>
      </c>
      <c r="D137" s="175">
        <v>79</v>
      </c>
      <c r="E137" s="40">
        <f t="shared" si="40"/>
        <v>-12</v>
      </c>
      <c r="F137" s="192">
        <f t="shared" si="41"/>
        <v>-8.2191780821917804E-2</v>
      </c>
      <c r="H137" s="27" t="s">
        <v>127</v>
      </c>
      <c r="I137" s="28" t="s">
        <v>59</v>
      </c>
      <c r="J137" s="175">
        <v>118</v>
      </c>
      <c r="K137" s="175">
        <v>141</v>
      </c>
      <c r="L137" s="31">
        <f t="shared" si="42"/>
        <v>-23</v>
      </c>
      <c r="M137" s="230">
        <f t="shared" si="43"/>
        <v>-0.19491525423728814</v>
      </c>
      <c r="O137" s="100" t="s">
        <v>202</v>
      </c>
      <c r="P137" s="43" t="s">
        <v>203</v>
      </c>
      <c r="Q137" s="175">
        <v>95</v>
      </c>
      <c r="R137" s="175">
        <v>96</v>
      </c>
      <c r="S137" s="31">
        <f t="shared" si="44"/>
        <v>-1</v>
      </c>
      <c r="T137" s="230">
        <f t="shared" si="45"/>
        <v>-1.0526315789473684E-2</v>
      </c>
      <c r="V137" s="44" t="s">
        <v>267</v>
      </c>
      <c r="W137" s="28" t="s">
        <v>151</v>
      </c>
      <c r="X137" s="175">
        <v>82</v>
      </c>
      <c r="Y137" s="175">
        <v>84</v>
      </c>
      <c r="Z137" s="31">
        <f t="shared" si="46"/>
        <v>-2</v>
      </c>
      <c r="AA137" s="230">
        <f t="shared" si="47"/>
        <v>-2.4390243902439025E-2</v>
      </c>
      <c r="AC137" s="44" t="s">
        <v>366</v>
      </c>
      <c r="AD137" s="43" t="s">
        <v>290</v>
      </c>
      <c r="AE137" s="175">
        <v>138</v>
      </c>
      <c r="AF137" s="175">
        <v>140</v>
      </c>
      <c r="AG137" s="175">
        <v>160</v>
      </c>
      <c r="AH137" s="175">
        <v>162</v>
      </c>
      <c r="AI137" s="175">
        <v>163</v>
      </c>
      <c r="AJ137" s="175">
        <v>166</v>
      </c>
      <c r="AK137" s="31">
        <f t="shared" si="48"/>
        <v>-3</v>
      </c>
      <c r="AL137" s="230">
        <f t="shared" si="49"/>
        <v>-1.8404907975460124E-2</v>
      </c>
    </row>
    <row r="138" spans="1:38" x14ac:dyDescent="0.25">
      <c r="A138" s="80" t="s">
        <v>154</v>
      </c>
      <c r="B138" s="36" t="s">
        <v>155</v>
      </c>
      <c r="C138" s="40">
        <v>82</v>
      </c>
      <c r="D138" s="175">
        <v>98</v>
      </c>
      <c r="E138" s="40">
        <f t="shared" si="40"/>
        <v>-16</v>
      </c>
      <c r="F138" s="192">
        <f t="shared" si="41"/>
        <v>-8.8888888888888892E-2</v>
      </c>
      <c r="H138" s="44" t="s">
        <v>150</v>
      </c>
      <c r="I138" s="28" t="s">
        <v>151</v>
      </c>
      <c r="J138" s="175">
        <v>93</v>
      </c>
      <c r="K138" s="175">
        <v>112</v>
      </c>
      <c r="L138" s="31">
        <f t="shared" si="42"/>
        <v>-19</v>
      </c>
      <c r="M138" s="230">
        <f t="shared" si="43"/>
        <v>-0.20430107526881722</v>
      </c>
      <c r="O138" s="101" t="s">
        <v>207</v>
      </c>
      <c r="P138" s="28" t="s">
        <v>208</v>
      </c>
      <c r="Q138" s="175">
        <v>95</v>
      </c>
      <c r="R138" s="175">
        <v>96</v>
      </c>
      <c r="S138" s="31">
        <f t="shared" si="44"/>
        <v>-1</v>
      </c>
      <c r="T138" s="230">
        <f t="shared" si="45"/>
        <v>-1.0526315789473684E-2</v>
      </c>
      <c r="V138" s="75" t="s">
        <v>416</v>
      </c>
      <c r="W138" s="28" t="s">
        <v>417</v>
      </c>
      <c r="X138" s="175">
        <v>123</v>
      </c>
      <c r="Y138" s="175">
        <v>126</v>
      </c>
      <c r="Z138" s="31">
        <f t="shared" si="46"/>
        <v>-3</v>
      </c>
      <c r="AA138" s="230">
        <f t="shared" si="47"/>
        <v>-2.4390243902439025E-2</v>
      </c>
      <c r="AC138" s="41" t="s">
        <v>293</v>
      </c>
      <c r="AD138" s="43" t="s">
        <v>294</v>
      </c>
      <c r="AE138" s="175">
        <v>107</v>
      </c>
      <c r="AF138" s="175">
        <v>92</v>
      </c>
      <c r="AG138" s="175">
        <v>106</v>
      </c>
      <c r="AH138" s="175">
        <v>161</v>
      </c>
      <c r="AI138" s="175">
        <v>162</v>
      </c>
      <c r="AJ138" s="175">
        <v>165</v>
      </c>
      <c r="AK138" s="31">
        <f t="shared" si="48"/>
        <v>-3</v>
      </c>
      <c r="AL138" s="230">
        <f t="shared" si="49"/>
        <v>-1.8518518518518517E-2</v>
      </c>
    </row>
    <row r="139" spans="1:38" x14ac:dyDescent="0.25">
      <c r="A139" s="78" t="s">
        <v>73</v>
      </c>
      <c r="B139" s="28" t="s">
        <v>74</v>
      </c>
      <c r="C139" s="40">
        <v>55</v>
      </c>
      <c r="D139" s="175">
        <v>66</v>
      </c>
      <c r="E139" s="40">
        <f t="shared" si="40"/>
        <v>-11</v>
      </c>
      <c r="F139" s="192">
        <f t="shared" si="41"/>
        <v>-9.0909090909090912E-2</v>
      </c>
      <c r="H139" s="91" t="s">
        <v>124</v>
      </c>
      <c r="I139" s="43" t="s">
        <v>126</v>
      </c>
      <c r="J139" s="175">
        <v>119</v>
      </c>
      <c r="K139" s="175">
        <v>144</v>
      </c>
      <c r="L139" s="31">
        <f t="shared" si="42"/>
        <v>-25</v>
      </c>
      <c r="M139" s="230">
        <f t="shared" si="43"/>
        <v>-0.21008403361344538</v>
      </c>
      <c r="O139" s="42" t="s">
        <v>212</v>
      </c>
      <c r="P139" s="43" t="s">
        <v>213</v>
      </c>
      <c r="Q139" s="175">
        <v>94</v>
      </c>
      <c r="R139" s="175">
        <v>95</v>
      </c>
      <c r="S139" s="31">
        <f t="shared" si="44"/>
        <v>-1</v>
      </c>
      <c r="T139" s="230">
        <f t="shared" si="45"/>
        <v>-1.0638297872340425E-2</v>
      </c>
      <c r="V139" s="42" t="s">
        <v>193</v>
      </c>
      <c r="W139" s="28" t="s">
        <v>194</v>
      </c>
      <c r="X139" s="175">
        <v>116</v>
      </c>
      <c r="Y139" s="175">
        <v>119</v>
      </c>
      <c r="Z139" s="31">
        <f t="shared" si="46"/>
        <v>-3</v>
      </c>
      <c r="AA139" s="230">
        <f t="shared" si="47"/>
        <v>-2.5862068965517241E-2</v>
      </c>
      <c r="AC139" s="78" t="s">
        <v>259</v>
      </c>
      <c r="AD139" s="43" t="s">
        <v>261</v>
      </c>
      <c r="AE139" s="175">
        <v>117</v>
      </c>
      <c r="AF139" s="175">
        <v>155</v>
      </c>
      <c r="AG139" s="175">
        <v>157</v>
      </c>
      <c r="AH139" s="175">
        <v>159</v>
      </c>
      <c r="AI139" s="175">
        <v>161</v>
      </c>
      <c r="AJ139" s="175">
        <v>164</v>
      </c>
      <c r="AK139" s="31">
        <f t="shared" si="48"/>
        <v>-3</v>
      </c>
      <c r="AL139" s="230">
        <f t="shared" si="49"/>
        <v>-1.8633540372670808E-2</v>
      </c>
    </row>
    <row r="140" spans="1:38" x14ac:dyDescent="0.25">
      <c r="A140" s="41" t="s">
        <v>83</v>
      </c>
      <c r="B140" s="28" t="s">
        <v>85</v>
      </c>
      <c r="C140" s="40">
        <v>71</v>
      </c>
      <c r="D140" s="175">
        <v>86</v>
      </c>
      <c r="E140" s="40">
        <f t="shared" si="40"/>
        <v>-15</v>
      </c>
      <c r="F140" s="192">
        <f t="shared" si="41"/>
        <v>-9.5541401273885357E-2</v>
      </c>
      <c r="H140" s="103" t="s">
        <v>316</v>
      </c>
      <c r="I140" s="43" t="s">
        <v>317</v>
      </c>
      <c r="J140" s="175">
        <v>19</v>
      </c>
      <c r="K140" s="175">
        <v>23</v>
      </c>
      <c r="L140" s="31">
        <f t="shared" si="42"/>
        <v>-4</v>
      </c>
      <c r="M140" s="230">
        <f t="shared" si="43"/>
        <v>-0.21052631578947367</v>
      </c>
      <c r="O140" s="50" t="s">
        <v>48</v>
      </c>
      <c r="P140" s="28" t="s">
        <v>49</v>
      </c>
      <c r="Q140" s="175">
        <v>187</v>
      </c>
      <c r="R140" s="175">
        <v>189</v>
      </c>
      <c r="S140" s="31">
        <f t="shared" si="44"/>
        <v>-2</v>
      </c>
      <c r="T140" s="230">
        <f t="shared" si="45"/>
        <v>-1.06951871657754E-2</v>
      </c>
      <c r="V140" s="44" t="s">
        <v>135</v>
      </c>
      <c r="W140" s="43" t="s">
        <v>392</v>
      </c>
      <c r="X140" s="175">
        <v>108</v>
      </c>
      <c r="Y140" s="175">
        <v>111</v>
      </c>
      <c r="Z140" s="31">
        <f t="shared" si="46"/>
        <v>-3</v>
      </c>
      <c r="AA140" s="230">
        <f t="shared" si="47"/>
        <v>-2.7777777777777776E-2</v>
      </c>
      <c r="AC140" s="48" t="s">
        <v>267</v>
      </c>
      <c r="AD140" s="43" t="s">
        <v>268</v>
      </c>
      <c r="AE140" s="175">
        <v>141</v>
      </c>
      <c r="AF140" s="175">
        <v>149</v>
      </c>
      <c r="AG140" s="175">
        <v>158</v>
      </c>
      <c r="AH140" s="175">
        <v>160</v>
      </c>
      <c r="AI140" s="175">
        <v>160</v>
      </c>
      <c r="AJ140" s="175">
        <v>163</v>
      </c>
      <c r="AK140" s="31">
        <f t="shared" si="48"/>
        <v>-3</v>
      </c>
      <c r="AL140" s="230">
        <f t="shared" si="49"/>
        <v>-1.8749999999999999E-2</v>
      </c>
    </row>
    <row r="141" spans="1:38" x14ac:dyDescent="0.25">
      <c r="A141" s="90" t="s">
        <v>205</v>
      </c>
      <c r="B141" s="43" t="s">
        <v>159</v>
      </c>
      <c r="C141" s="40">
        <v>66</v>
      </c>
      <c r="D141" s="175">
        <v>80</v>
      </c>
      <c r="E141" s="40">
        <f t="shared" si="40"/>
        <v>-14</v>
      </c>
      <c r="F141" s="192">
        <f t="shared" si="41"/>
        <v>-9.5890410958904104E-2</v>
      </c>
      <c r="H141" s="60" t="s">
        <v>313</v>
      </c>
      <c r="I141" s="28" t="s">
        <v>314</v>
      </c>
      <c r="J141" s="175">
        <v>122</v>
      </c>
      <c r="K141" s="175">
        <v>148</v>
      </c>
      <c r="L141" s="31">
        <f t="shared" si="42"/>
        <v>-26</v>
      </c>
      <c r="M141" s="230">
        <f t="shared" si="43"/>
        <v>-0.21311475409836064</v>
      </c>
      <c r="O141" s="104" t="s">
        <v>254</v>
      </c>
      <c r="P141" s="28" t="s">
        <v>412</v>
      </c>
      <c r="Q141" s="175">
        <v>187</v>
      </c>
      <c r="R141" s="175">
        <v>189</v>
      </c>
      <c r="S141" s="31">
        <f t="shared" si="44"/>
        <v>-2</v>
      </c>
      <c r="T141" s="230">
        <f t="shared" si="45"/>
        <v>-1.06951871657754E-2</v>
      </c>
      <c r="V141" s="44" t="s">
        <v>274</v>
      </c>
      <c r="W141" s="28" t="s">
        <v>276</v>
      </c>
      <c r="X141" s="175">
        <v>108</v>
      </c>
      <c r="Y141" s="175">
        <v>111</v>
      </c>
      <c r="Z141" s="31">
        <f t="shared" si="46"/>
        <v>-3</v>
      </c>
      <c r="AA141" s="230">
        <f t="shared" si="47"/>
        <v>-2.7777777777777776E-2</v>
      </c>
      <c r="AC141" s="80" t="s">
        <v>154</v>
      </c>
      <c r="AD141" s="36" t="s">
        <v>155</v>
      </c>
      <c r="AE141" s="175">
        <v>82</v>
      </c>
      <c r="AF141" s="175">
        <v>98</v>
      </c>
      <c r="AG141" s="175">
        <v>101</v>
      </c>
      <c r="AH141" s="175">
        <v>101</v>
      </c>
      <c r="AI141" s="175">
        <v>105</v>
      </c>
      <c r="AJ141" s="175">
        <v>107</v>
      </c>
      <c r="AK141" s="31">
        <f t="shared" si="48"/>
        <v>-2</v>
      </c>
      <c r="AL141" s="230">
        <f t="shared" si="49"/>
        <v>-1.9047619047619049E-2</v>
      </c>
    </row>
    <row r="142" spans="1:38" x14ac:dyDescent="0.25">
      <c r="A142" s="78" t="s">
        <v>173</v>
      </c>
      <c r="B142" s="43" t="s">
        <v>174</v>
      </c>
      <c r="C142" s="40">
        <v>74</v>
      </c>
      <c r="D142" s="175">
        <v>90</v>
      </c>
      <c r="E142" s="40">
        <f t="shared" si="40"/>
        <v>-16</v>
      </c>
      <c r="F142" s="192">
        <f t="shared" si="41"/>
        <v>-9.7560975609756101E-2</v>
      </c>
      <c r="H142" s="59" t="s">
        <v>119</v>
      </c>
      <c r="I142" s="43" t="s">
        <v>120</v>
      </c>
      <c r="J142" s="175">
        <v>37</v>
      </c>
      <c r="K142" s="175">
        <v>45</v>
      </c>
      <c r="L142" s="31">
        <f t="shared" si="42"/>
        <v>-8</v>
      </c>
      <c r="M142" s="230">
        <f t="shared" si="43"/>
        <v>-0.21621621621621623</v>
      </c>
      <c r="O142" s="91" t="s">
        <v>75</v>
      </c>
      <c r="P142" s="202" t="s">
        <v>76</v>
      </c>
      <c r="Q142" s="175">
        <v>184</v>
      </c>
      <c r="R142" s="175">
        <v>186</v>
      </c>
      <c r="S142" s="31">
        <f t="shared" si="44"/>
        <v>-2</v>
      </c>
      <c r="T142" s="230">
        <f t="shared" si="45"/>
        <v>-1.0869565217391304E-2</v>
      </c>
      <c r="V142" s="44" t="s">
        <v>274</v>
      </c>
      <c r="W142" s="28" t="s">
        <v>275</v>
      </c>
      <c r="X142" s="175">
        <v>68</v>
      </c>
      <c r="Y142" s="175">
        <v>70</v>
      </c>
      <c r="Z142" s="31">
        <f t="shared" si="46"/>
        <v>-2</v>
      </c>
      <c r="AA142" s="230">
        <f t="shared" si="47"/>
        <v>-2.9411764705882353E-2</v>
      </c>
      <c r="AC142" s="48" t="s">
        <v>243</v>
      </c>
      <c r="AD142" s="43" t="s">
        <v>244</v>
      </c>
      <c r="AE142" s="175">
        <v>105</v>
      </c>
      <c r="AF142" s="175">
        <v>67</v>
      </c>
      <c r="AG142" s="175">
        <v>100</v>
      </c>
      <c r="AH142" s="175">
        <v>100</v>
      </c>
      <c r="AI142" s="175">
        <v>102</v>
      </c>
      <c r="AJ142" s="175">
        <v>104</v>
      </c>
      <c r="AK142" s="31">
        <f t="shared" si="48"/>
        <v>-2</v>
      </c>
      <c r="AL142" s="230">
        <f t="shared" si="49"/>
        <v>-1.9607843137254902E-2</v>
      </c>
    </row>
    <row r="143" spans="1:38" x14ac:dyDescent="0.25">
      <c r="A143" s="59" t="s">
        <v>283</v>
      </c>
      <c r="B143" s="28" t="s">
        <v>284</v>
      </c>
      <c r="C143" s="40">
        <v>9</v>
      </c>
      <c r="D143" s="175">
        <v>11</v>
      </c>
      <c r="E143" s="40">
        <f t="shared" si="40"/>
        <v>-2</v>
      </c>
      <c r="F143" s="192">
        <f t="shared" si="41"/>
        <v>-0.1</v>
      </c>
      <c r="H143" s="78" t="s">
        <v>250</v>
      </c>
      <c r="I143" s="28" t="s">
        <v>251</v>
      </c>
      <c r="J143" s="175">
        <v>124</v>
      </c>
      <c r="K143" s="175">
        <v>151</v>
      </c>
      <c r="L143" s="31">
        <f t="shared" si="42"/>
        <v>-27</v>
      </c>
      <c r="M143" s="230">
        <f t="shared" si="43"/>
        <v>-0.21774193548387097</v>
      </c>
      <c r="O143" s="60" t="s">
        <v>133</v>
      </c>
      <c r="P143" s="43" t="s">
        <v>134</v>
      </c>
      <c r="Q143" s="63">
        <v>184</v>
      </c>
      <c r="R143" s="175">
        <v>186</v>
      </c>
      <c r="S143" s="31">
        <f t="shared" si="44"/>
        <v>-2</v>
      </c>
      <c r="T143" s="230">
        <f t="shared" si="45"/>
        <v>-1.0869565217391304E-2</v>
      </c>
      <c r="V143" s="35" t="s">
        <v>37</v>
      </c>
      <c r="W143" s="36" t="s">
        <v>38</v>
      </c>
      <c r="X143" s="175">
        <v>64</v>
      </c>
      <c r="Y143" s="175">
        <v>66</v>
      </c>
      <c r="Z143" s="31">
        <f t="shared" si="46"/>
        <v>-2</v>
      </c>
      <c r="AA143" s="230">
        <f t="shared" si="47"/>
        <v>-3.125E-2</v>
      </c>
      <c r="AC143" s="60" t="s">
        <v>106</v>
      </c>
      <c r="AD143" s="28" t="s">
        <v>107</v>
      </c>
      <c r="AE143" s="175">
        <v>70</v>
      </c>
      <c r="AF143" s="175">
        <v>41</v>
      </c>
      <c r="AG143" s="175">
        <v>55</v>
      </c>
      <c r="AH143" s="175">
        <v>49</v>
      </c>
      <c r="AI143" s="175">
        <v>50</v>
      </c>
      <c r="AJ143" s="175">
        <v>51</v>
      </c>
      <c r="AK143" s="31">
        <f t="shared" si="48"/>
        <v>-1</v>
      </c>
      <c r="AL143" s="230">
        <f t="shared" si="49"/>
        <v>-0.02</v>
      </c>
    </row>
    <row r="144" spans="1:38" x14ac:dyDescent="0.25">
      <c r="A144" s="48" t="s">
        <v>193</v>
      </c>
      <c r="B144" s="28" t="s">
        <v>194</v>
      </c>
      <c r="C144" s="40">
        <v>90</v>
      </c>
      <c r="D144" s="175">
        <v>110</v>
      </c>
      <c r="E144" s="40">
        <f t="shared" si="40"/>
        <v>-20</v>
      </c>
      <c r="F144" s="192">
        <f t="shared" si="41"/>
        <v>-0.1</v>
      </c>
      <c r="H144" s="60" t="s">
        <v>144</v>
      </c>
      <c r="I144" s="28" t="s">
        <v>145</v>
      </c>
      <c r="J144" s="175">
        <v>87</v>
      </c>
      <c r="K144" s="63">
        <v>106</v>
      </c>
      <c r="L144" s="63">
        <f t="shared" si="42"/>
        <v>-19</v>
      </c>
      <c r="M144" s="201">
        <f t="shared" si="43"/>
        <v>-0.21839080459770116</v>
      </c>
      <c r="O144" s="101" t="s">
        <v>222</v>
      </c>
      <c r="P144" s="28" t="s">
        <v>223</v>
      </c>
      <c r="Q144" s="63">
        <v>92</v>
      </c>
      <c r="R144" s="175">
        <v>93</v>
      </c>
      <c r="S144" s="31">
        <f t="shared" si="44"/>
        <v>-1</v>
      </c>
      <c r="T144" s="230">
        <f t="shared" si="45"/>
        <v>-1.0869565217391304E-2</v>
      </c>
      <c r="V144" s="41" t="s">
        <v>212</v>
      </c>
      <c r="W144" s="43" t="s">
        <v>213</v>
      </c>
      <c r="X144" s="175">
        <v>95</v>
      </c>
      <c r="Y144" s="175">
        <v>98</v>
      </c>
      <c r="Z144" s="31">
        <f t="shared" si="46"/>
        <v>-3</v>
      </c>
      <c r="AA144" s="230">
        <f t="shared" si="47"/>
        <v>-3.1578947368421054E-2</v>
      </c>
      <c r="AC144" s="60" t="s">
        <v>144</v>
      </c>
      <c r="AD144" s="28" t="s">
        <v>145</v>
      </c>
      <c r="AE144" s="175">
        <v>76</v>
      </c>
      <c r="AF144" s="175">
        <v>87</v>
      </c>
      <c r="AG144" s="63">
        <v>106</v>
      </c>
      <c r="AH144" s="175">
        <v>106</v>
      </c>
      <c r="AI144" s="63">
        <v>138</v>
      </c>
      <c r="AJ144" s="175">
        <v>141</v>
      </c>
      <c r="AK144" s="31">
        <f t="shared" si="48"/>
        <v>-3</v>
      </c>
      <c r="AL144" s="230">
        <f t="shared" si="49"/>
        <v>-2.1739130434782608E-2</v>
      </c>
    </row>
    <row r="145" spans="1:38" ht="15.75" x14ac:dyDescent="0.25">
      <c r="A145" s="78" t="s">
        <v>176</v>
      </c>
      <c r="B145" s="28" t="s">
        <v>178</v>
      </c>
      <c r="C145" s="40">
        <v>108</v>
      </c>
      <c r="D145" s="175">
        <v>132</v>
      </c>
      <c r="E145" s="40">
        <f t="shared" si="40"/>
        <v>-24</v>
      </c>
      <c r="F145" s="192">
        <f t="shared" si="41"/>
        <v>-0.1</v>
      </c>
      <c r="H145" s="203" t="s">
        <v>104</v>
      </c>
      <c r="I145" s="204" t="s">
        <v>105</v>
      </c>
      <c r="J145" s="63">
        <v>85</v>
      </c>
      <c r="K145" s="63">
        <v>104</v>
      </c>
      <c r="L145" s="63">
        <f t="shared" si="42"/>
        <v>-19</v>
      </c>
      <c r="M145" s="201">
        <f t="shared" si="43"/>
        <v>-0.22352941176470589</v>
      </c>
      <c r="O145" s="41" t="s">
        <v>239</v>
      </c>
      <c r="P145" s="28" t="s">
        <v>240</v>
      </c>
      <c r="Q145" s="63">
        <v>91</v>
      </c>
      <c r="R145" s="175">
        <v>92</v>
      </c>
      <c r="S145" s="31">
        <f t="shared" si="44"/>
        <v>-1</v>
      </c>
      <c r="T145" s="230">
        <f t="shared" si="45"/>
        <v>-1.098901098901099E-2</v>
      </c>
      <c r="V145" s="101" t="s">
        <v>222</v>
      </c>
      <c r="W145" s="28" t="s">
        <v>223</v>
      </c>
      <c r="X145" s="175">
        <v>93</v>
      </c>
      <c r="Y145" s="175">
        <v>96</v>
      </c>
      <c r="Z145" s="31">
        <f t="shared" si="46"/>
        <v>-3</v>
      </c>
      <c r="AA145" s="230">
        <f t="shared" si="47"/>
        <v>-3.2258064516129031E-2</v>
      </c>
      <c r="AC145" s="50" t="s">
        <v>234</v>
      </c>
      <c r="AD145" s="28" t="s">
        <v>235</v>
      </c>
      <c r="AE145" s="175">
        <v>53</v>
      </c>
      <c r="AF145" s="175">
        <v>65</v>
      </c>
      <c r="AG145" s="175">
        <v>53</v>
      </c>
      <c r="AH145" s="175">
        <v>47</v>
      </c>
      <c r="AI145" s="175">
        <v>46</v>
      </c>
      <c r="AJ145" s="175">
        <v>47</v>
      </c>
      <c r="AK145" s="31">
        <f t="shared" si="48"/>
        <v>-1</v>
      </c>
      <c r="AL145" s="230">
        <f t="shared" si="49"/>
        <v>-2.1739130434782608E-2</v>
      </c>
    </row>
    <row r="146" spans="1:38" x14ac:dyDescent="0.25">
      <c r="A146" s="50" t="s">
        <v>234</v>
      </c>
      <c r="B146" s="28" t="s">
        <v>235</v>
      </c>
      <c r="C146" s="40">
        <v>53</v>
      </c>
      <c r="D146" s="175">
        <v>65</v>
      </c>
      <c r="E146" s="40">
        <f t="shared" si="40"/>
        <v>-12</v>
      </c>
      <c r="F146" s="192">
        <f t="shared" si="41"/>
        <v>-0.10169491525423729</v>
      </c>
      <c r="H146" s="104" t="s">
        <v>254</v>
      </c>
      <c r="I146" s="28" t="s">
        <v>412</v>
      </c>
      <c r="J146" s="175">
        <v>152</v>
      </c>
      <c r="K146" s="175">
        <v>187</v>
      </c>
      <c r="L146" s="31">
        <f t="shared" si="42"/>
        <v>-35</v>
      </c>
      <c r="M146" s="230">
        <f t="shared" si="43"/>
        <v>-0.23026315789473684</v>
      </c>
      <c r="O146" s="78" t="s">
        <v>267</v>
      </c>
      <c r="P146" s="43" t="s">
        <v>105</v>
      </c>
      <c r="Q146" s="175">
        <v>180</v>
      </c>
      <c r="R146" s="175">
        <v>182</v>
      </c>
      <c r="S146" s="31">
        <f t="shared" si="44"/>
        <v>-2</v>
      </c>
      <c r="T146" s="230">
        <f t="shared" si="45"/>
        <v>-1.1111111111111112E-2</v>
      </c>
      <c r="V146" s="59" t="s">
        <v>239</v>
      </c>
      <c r="W146" s="28" t="s">
        <v>240</v>
      </c>
      <c r="X146" s="175">
        <v>92</v>
      </c>
      <c r="Y146" s="175">
        <v>95</v>
      </c>
      <c r="Z146" s="31">
        <f t="shared" si="46"/>
        <v>-3</v>
      </c>
      <c r="AA146" s="230">
        <f t="shared" si="47"/>
        <v>-3.2608695652173912E-2</v>
      </c>
      <c r="AC146" s="78" t="s">
        <v>66</v>
      </c>
      <c r="AD146" s="28" t="s">
        <v>67</v>
      </c>
      <c r="AE146" s="175">
        <v>48</v>
      </c>
      <c r="AF146" s="175">
        <v>62</v>
      </c>
      <c r="AG146" s="175">
        <v>50</v>
      </c>
      <c r="AH146" s="175">
        <v>46</v>
      </c>
      <c r="AI146" s="175">
        <v>45</v>
      </c>
      <c r="AJ146" s="175">
        <v>46</v>
      </c>
      <c r="AK146" s="31">
        <f t="shared" si="48"/>
        <v>-1</v>
      </c>
      <c r="AL146" s="230">
        <f t="shared" si="49"/>
        <v>-2.2222222222222223E-2</v>
      </c>
    </row>
    <row r="147" spans="1:38" x14ac:dyDescent="0.25">
      <c r="A147" s="27" t="s">
        <v>97</v>
      </c>
      <c r="B147" s="28" t="s">
        <v>98</v>
      </c>
      <c r="C147" s="40">
        <v>99</v>
      </c>
      <c r="D147" s="175">
        <v>124</v>
      </c>
      <c r="E147" s="40">
        <f t="shared" si="40"/>
        <v>-25</v>
      </c>
      <c r="F147" s="192">
        <f t="shared" si="41"/>
        <v>-0.11210762331838565</v>
      </c>
      <c r="H147" s="75" t="s">
        <v>71</v>
      </c>
      <c r="I147" s="43" t="s">
        <v>72</v>
      </c>
      <c r="J147" s="63">
        <v>134</v>
      </c>
      <c r="K147" s="175">
        <v>166</v>
      </c>
      <c r="L147" s="31">
        <f t="shared" si="42"/>
        <v>-32</v>
      </c>
      <c r="M147" s="230">
        <f t="shared" si="43"/>
        <v>-0.23880597014925373</v>
      </c>
      <c r="O147" s="44" t="s">
        <v>394</v>
      </c>
      <c r="P147" s="28" t="s">
        <v>395</v>
      </c>
      <c r="Q147" s="63">
        <v>178</v>
      </c>
      <c r="R147" s="175">
        <v>180</v>
      </c>
      <c r="S147" s="31">
        <f t="shared" si="44"/>
        <v>-2</v>
      </c>
      <c r="T147" s="230">
        <f t="shared" si="45"/>
        <v>-1.1235955056179775E-2</v>
      </c>
      <c r="V147" s="42" t="s">
        <v>64</v>
      </c>
      <c r="W147" s="28" t="s">
        <v>65</v>
      </c>
      <c r="X147" s="175">
        <v>30</v>
      </c>
      <c r="Y147" s="175">
        <v>31</v>
      </c>
      <c r="Z147" s="31">
        <f t="shared" si="46"/>
        <v>-1</v>
      </c>
      <c r="AA147" s="230">
        <f t="shared" si="47"/>
        <v>-3.3333333333333333E-2</v>
      </c>
      <c r="AC147" s="41" t="s">
        <v>86</v>
      </c>
      <c r="AD147" s="43" t="s">
        <v>87</v>
      </c>
      <c r="AE147" s="175">
        <v>121</v>
      </c>
      <c r="AF147" s="63">
        <v>47</v>
      </c>
      <c r="AG147" s="175">
        <v>49</v>
      </c>
      <c r="AH147" s="175">
        <v>45</v>
      </c>
      <c r="AI147" s="175">
        <v>44</v>
      </c>
      <c r="AJ147" s="175">
        <v>45</v>
      </c>
      <c r="AK147" s="31">
        <f t="shared" si="48"/>
        <v>-1</v>
      </c>
      <c r="AL147" s="230">
        <f t="shared" si="49"/>
        <v>-2.2727272727272728E-2</v>
      </c>
    </row>
    <row r="148" spans="1:38" x14ac:dyDescent="0.25">
      <c r="A148" s="60" t="s">
        <v>152</v>
      </c>
      <c r="B148" s="43" t="s">
        <v>153</v>
      </c>
      <c r="C148" s="40">
        <v>109</v>
      </c>
      <c r="D148" s="175">
        <v>138</v>
      </c>
      <c r="E148" s="40">
        <f t="shared" si="40"/>
        <v>-29</v>
      </c>
      <c r="F148" s="192">
        <f t="shared" si="41"/>
        <v>-0.11740890688259109</v>
      </c>
      <c r="H148" s="41" t="s">
        <v>259</v>
      </c>
      <c r="I148" s="43" t="s">
        <v>260</v>
      </c>
      <c r="J148" s="175">
        <v>112</v>
      </c>
      <c r="K148" s="175">
        <v>140</v>
      </c>
      <c r="L148" s="31">
        <f t="shared" si="42"/>
        <v>-28</v>
      </c>
      <c r="M148" s="230">
        <f t="shared" si="43"/>
        <v>-0.25</v>
      </c>
      <c r="O148" s="60" t="s">
        <v>52</v>
      </c>
      <c r="P148" s="28" t="s">
        <v>53</v>
      </c>
      <c r="Q148" s="175">
        <v>89</v>
      </c>
      <c r="R148" s="175">
        <v>90</v>
      </c>
      <c r="S148" s="31">
        <f t="shared" si="44"/>
        <v>-1</v>
      </c>
      <c r="T148" s="230">
        <f t="shared" si="45"/>
        <v>-1.1235955056179775E-2</v>
      </c>
      <c r="V148" s="79" t="s">
        <v>52</v>
      </c>
      <c r="W148" s="28" t="s">
        <v>53</v>
      </c>
      <c r="X148" s="175">
        <v>90</v>
      </c>
      <c r="Y148" s="175">
        <v>93</v>
      </c>
      <c r="Z148" s="31">
        <f t="shared" si="46"/>
        <v>-3</v>
      </c>
      <c r="AA148" s="230">
        <f t="shared" si="47"/>
        <v>-3.3333333333333333E-2</v>
      </c>
      <c r="AC148" s="44" t="s">
        <v>267</v>
      </c>
      <c r="AD148" s="43" t="s">
        <v>413</v>
      </c>
      <c r="AE148" s="175"/>
      <c r="AF148" s="175"/>
      <c r="AG148" s="63">
        <v>168</v>
      </c>
      <c r="AH148" s="175">
        <v>170</v>
      </c>
      <c r="AI148" s="63">
        <v>173</v>
      </c>
      <c r="AJ148" s="175">
        <v>177</v>
      </c>
      <c r="AK148" s="31">
        <f t="shared" si="48"/>
        <v>-4</v>
      </c>
      <c r="AL148" s="230">
        <f t="shared" si="49"/>
        <v>-2.3121387283236993E-2</v>
      </c>
    </row>
    <row r="149" spans="1:38" x14ac:dyDescent="0.25">
      <c r="A149" s="48" t="s">
        <v>169</v>
      </c>
      <c r="B149" s="43" t="s">
        <v>170</v>
      </c>
      <c r="C149" s="40">
        <v>110</v>
      </c>
      <c r="D149" s="175">
        <v>141</v>
      </c>
      <c r="E149" s="40">
        <f t="shared" si="40"/>
        <v>-31</v>
      </c>
      <c r="F149" s="192">
        <f t="shared" si="41"/>
        <v>-0.12350597609561753</v>
      </c>
      <c r="H149" s="27" t="s">
        <v>248</v>
      </c>
      <c r="I149" s="28" t="s">
        <v>249</v>
      </c>
      <c r="J149" s="175">
        <v>8</v>
      </c>
      <c r="K149" s="175">
        <v>10</v>
      </c>
      <c r="L149" s="31">
        <f t="shared" si="42"/>
        <v>-2</v>
      </c>
      <c r="M149" s="230">
        <f t="shared" si="43"/>
        <v>-0.25</v>
      </c>
      <c r="O149" s="42" t="s">
        <v>41</v>
      </c>
      <c r="P149" s="43" t="s">
        <v>42</v>
      </c>
      <c r="Q149" s="175">
        <v>177</v>
      </c>
      <c r="R149" s="175">
        <v>179</v>
      </c>
      <c r="S149" s="31">
        <f t="shared" si="44"/>
        <v>-2</v>
      </c>
      <c r="T149" s="230">
        <f t="shared" si="45"/>
        <v>-1.1299435028248588E-2</v>
      </c>
      <c r="V149" s="42" t="s">
        <v>133</v>
      </c>
      <c r="W149" s="28" t="s">
        <v>112</v>
      </c>
      <c r="X149" s="175">
        <v>59</v>
      </c>
      <c r="Y149" s="175">
        <v>61</v>
      </c>
      <c r="Z149" s="31">
        <f t="shared" si="46"/>
        <v>-2</v>
      </c>
      <c r="AA149" s="230">
        <f t="shared" si="47"/>
        <v>-3.3898305084745763E-2</v>
      </c>
      <c r="AC149" s="102" t="s">
        <v>228</v>
      </c>
      <c r="AD149" s="36" t="s">
        <v>229</v>
      </c>
      <c r="AE149" s="175">
        <v>136</v>
      </c>
      <c r="AF149" s="175">
        <v>139</v>
      </c>
      <c r="AG149" s="175">
        <v>165</v>
      </c>
      <c r="AH149" s="175">
        <v>168</v>
      </c>
      <c r="AI149" s="175">
        <v>167</v>
      </c>
      <c r="AJ149" s="175">
        <v>171</v>
      </c>
      <c r="AK149" s="31">
        <f t="shared" si="48"/>
        <v>-4</v>
      </c>
      <c r="AL149" s="230">
        <f t="shared" si="49"/>
        <v>-2.3952095808383235E-2</v>
      </c>
    </row>
    <row r="150" spans="1:38" x14ac:dyDescent="0.25">
      <c r="A150" s="60" t="s">
        <v>66</v>
      </c>
      <c r="B150" s="28" t="s">
        <v>67</v>
      </c>
      <c r="C150" s="40">
        <v>48</v>
      </c>
      <c r="D150" s="175">
        <v>62</v>
      </c>
      <c r="E150" s="40">
        <f t="shared" si="40"/>
        <v>-14</v>
      </c>
      <c r="F150" s="192">
        <f t="shared" si="41"/>
        <v>-0.12727272727272726</v>
      </c>
      <c r="H150" s="48" t="s">
        <v>218</v>
      </c>
      <c r="I150" s="43" t="s">
        <v>219</v>
      </c>
      <c r="J150" s="175">
        <v>105</v>
      </c>
      <c r="K150" s="175">
        <v>133</v>
      </c>
      <c r="L150" s="31">
        <f t="shared" si="42"/>
        <v>-28</v>
      </c>
      <c r="M150" s="230">
        <f t="shared" si="43"/>
        <v>-0.26666666666666666</v>
      </c>
      <c r="O150" s="78" t="s">
        <v>259</v>
      </c>
      <c r="P150" s="28" t="s">
        <v>141</v>
      </c>
      <c r="Q150" s="175">
        <v>176</v>
      </c>
      <c r="R150" s="175">
        <v>178</v>
      </c>
      <c r="S150" s="31">
        <f t="shared" si="44"/>
        <v>-2</v>
      </c>
      <c r="T150" s="230">
        <f t="shared" si="45"/>
        <v>-1.1363636363636364E-2</v>
      </c>
      <c r="V150" s="78" t="s">
        <v>209</v>
      </c>
      <c r="W150" s="28" t="s">
        <v>210</v>
      </c>
      <c r="X150" s="175">
        <v>58</v>
      </c>
      <c r="Y150" s="175">
        <v>60</v>
      </c>
      <c r="Z150" s="31">
        <f t="shared" si="46"/>
        <v>-2</v>
      </c>
      <c r="AA150" s="230">
        <f t="shared" si="47"/>
        <v>-3.4482758620689655E-2</v>
      </c>
      <c r="AC150" s="60" t="s">
        <v>327</v>
      </c>
      <c r="AD150" s="28" t="s">
        <v>249</v>
      </c>
      <c r="AE150" s="175">
        <v>97</v>
      </c>
      <c r="AF150" s="175">
        <v>75</v>
      </c>
      <c r="AG150" s="175">
        <v>75</v>
      </c>
      <c r="AH150" s="175">
        <v>78</v>
      </c>
      <c r="AI150" s="175">
        <v>83</v>
      </c>
      <c r="AJ150" s="175">
        <v>85</v>
      </c>
      <c r="AK150" s="31">
        <f t="shared" si="48"/>
        <v>-2</v>
      </c>
      <c r="AL150" s="230">
        <f t="shared" si="49"/>
        <v>-2.4096385542168676E-2</v>
      </c>
    </row>
    <row r="151" spans="1:38" x14ac:dyDescent="0.25">
      <c r="A151" s="41" t="s">
        <v>315</v>
      </c>
      <c r="B151" s="43" t="s">
        <v>203</v>
      </c>
      <c r="C151" s="40">
        <v>45</v>
      </c>
      <c r="D151" s="175">
        <v>59</v>
      </c>
      <c r="E151" s="40">
        <f t="shared" si="40"/>
        <v>-14</v>
      </c>
      <c r="F151" s="192">
        <f t="shared" si="41"/>
        <v>-0.13461538461538461</v>
      </c>
      <c r="H151" s="48" t="s">
        <v>169</v>
      </c>
      <c r="I151" s="43" t="s">
        <v>170</v>
      </c>
      <c r="J151" s="175">
        <v>141</v>
      </c>
      <c r="K151" s="175">
        <v>179</v>
      </c>
      <c r="L151" s="31">
        <f t="shared" si="42"/>
        <v>-38</v>
      </c>
      <c r="M151" s="230">
        <f t="shared" si="43"/>
        <v>-0.26950354609929078</v>
      </c>
      <c r="O151" s="50" t="s">
        <v>220</v>
      </c>
      <c r="P151" s="28" t="s">
        <v>121</v>
      </c>
      <c r="Q151" s="175">
        <v>86</v>
      </c>
      <c r="R151" s="175">
        <v>87</v>
      </c>
      <c r="S151" s="31">
        <f t="shared" si="44"/>
        <v>-1</v>
      </c>
      <c r="T151" s="230">
        <f t="shared" si="45"/>
        <v>-1.1627906976744186E-2</v>
      </c>
      <c r="V151" s="60" t="s">
        <v>245</v>
      </c>
      <c r="W151" s="43" t="s">
        <v>246</v>
      </c>
      <c r="X151" s="175">
        <v>114</v>
      </c>
      <c r="Y151" s="175">
        <v>118</v>
      </c>
      <c r="Z151" s="31">
        <f t="shared" si="46"/>
        <v>-4</v>
      </c>
      <c r="AA151" s="230">
        <f t="shared" si="47"/>
        <v>-3.5087719298245612E-2</v>
      </c>
      <c r="AC151" s="103" t="s">
        <v>303</v>
      </c>
      <c r="AD151" s="43" t="s">
        <v>305</v>
      </c>
      <c r="AE151" s="175">
        <v>166</v>
      </c>
      <c r="AF151" s="175">
        <v>148</v>
      </c>
      <c r="AG151" s="63">
        <v>163</v>
      </c>
      <c r="AH151" s="63">
        <v>164</v>
      </c>
      <c r="AI151" s="175">
        <v>164</v>
      </c>
      <c r="AJ151" s="175">
        <v>168</v>
      </c>
      <c r="AK151" s="31">
        <f t="shared" si="48"/>
        <v>-4</v>
      </c>
      <c r="AL151" s="230">
        <f t="shared" si="49"/>
        <v>-2.4390243902439025E-2</v>
      </c>
    </row>
    <row r="152" spans="1:38" x14ac:dyDescent="0.25">
      <c r="A152" s="44" t="s">
        <v>110</v>
      </c>
      <c r="B152" s="28" t="s">
        <v>112</v>
      </c>
      <c r="C152" s="40">
        <v>67</v>
      </c>
      <c r="D152" s="175">
        <v>88</v>
      </c>
      <c r="E152" s="40">
        <f t="shared" si="40"/>
        <v>-21</v>
      </c>
      <c r="F152" s="192">
        <f t="shared" si="41"/>
        <v>-0.13548387096774195</v>
      </c>
      <c r="H152" s="48" t="s">
        <v>64</v>
      </c>
      <c r="I152" s="28" t="s">
        <v>65</v>
      </c>
      <c r="J152" s="63">
        <v>25</v>
      </c>
      <c r="K152" s="175">
        <v>32</v>
      </c>
      <c r="L152" s="31">
        <f t="shared" si="42"/>
        <v>-7</v>
      </c>
      <c r="M152" s="230">
        <f t="shared" si="43"/>
        <v>-0.28000000000000003</v>
      </c>
      <c r="O152" s="79" t="s">
        <v>163</v>
      </c>
      <c r="P152" s="28" t="s">
        <v>164</v>
      </c>
      <c r="Q152" s="175">
        <v>169</v>
      </c>
      <c r="R152" s="175">
        <v>171</v>
      </c>
      <c r="S152" s="31">
        <f t="shared" si="44"/>
        <v>-2</v>
      </c>
      <c r="T152" s="230">
        <f t="shared" si="45"/>
        <v>-1.1834319526627219E-2</v>
      </c>
      <c r="V152" s="78" t="s">
        <v>167</v>
      </c>
      <c r="W152" s="28" t="s">
        <v>168</v>
      </c>
      <c r="X152" s="175">
        <v>28</v>
      </c>
      <c r="Y152" s="175">
        <v>29</v>
      </c>
      <c r="Z152" s="31">
        <f t="shared" si="46"/>
        <v>-1</v>
      </c>
      <c r="AA152" s="230">
        <f t="shared" si="47"/>
        <v>-3.5714285714285712E-2</v>
      </c>
      <c r="AC152" s="78" t="s">
        <v>169</v>
      </c>
      <c r="AD152" s="43" t="s">
        <v>271</v>
      </c>
      <c r="AE152" s="175"/>
      <c r="AF152" s="175"/>
      <c r="AG152" s="63">
        <v>153</v>
      </c>
      <c r="AH152" s="175">
        <v>155</v>
      </c>
      <c r="AI152" s="63">
        <v>156</v>
      </c>
      <c r="AJ152" s="63">
        <v>160</v>
      </c>
      <c r="AK152" s="63">
        <f t="shared" si="48"/>
        <v>-4</v>
      </c>
      <c r="AL152" s="201">
        <f t="shared" si="49"/>
        <v>-2.564102564102564E-2</v>
      </c>
    </row>
    <row r="153" spans="1:38" x14ac:dyDescent="0.25">
      <c r="A153" s="27" t="s">
        <v>272</v>
      </c>
      <c r="B153" s="28" t="s">
        <v>273</v>
      </c>
      <c r="C153" s="40">
        <v>103</v>
      </c>
      <c r="D153" s="175">
        <v>136</v>
      </c>
      <c r="E153" s="40">
        <f t="shared" si="40"/>
        <v>-33</v>
      </c>
      <c r="F153" s="192">
        <f t="shared" si="41"/>
        <v>-0.13807531380753138</v>
      </c>
      <c r="H153" s="27" t="s">
        <v>262</v>
      </c>
      <c r="I153" s="28" t="s">
        <v>263</v>
      </c>
      <c r="J153" s="175">
        <v>102</v>
      </c>
      <c r="K153" s="175">
        <v>132</v>
      </c>
      <c r="L153" s="31">
        <f t="shared" si="42"/>
        <v>-30</v>
      </c>
      <c r="M153" s="230">
        <f t="shared" si="43"/>
        <v>-0.29411764705882354</v>
      </c>
      <c r="O153" s="44" t="s">
        <v>267</v>
      </c>
      <c r="P153" s="43" t="s">
        <v>413</v>
      </c>
      <c r="Q153" s="63">
        <v>168</v>
      </c>
      <c r="R153" s="175">
        <v>170</v>
      </c>
      <c r="S153" s="31">
        <f t="shared" si="44"/>
        <v>-2</v>
      </c>
      <c r="T153" s="230">
        <f t="shared" si="45"/>
        <v>-1.1904761904761904E-2</v>
      </c>
      <c r="V153" s="44" t="s">
        <v>310</v>
      </c>
      <c r="W153" s="28" t="s">
        <v>312</v>
      </c>
      <c r="X153" s="63">
        <v>56</v>
      </c>
      <c r="Y153" s="175">
        <v>58</v>
      </c>
      <c r="Z153" s="31">
        <f t="shared" si="46"/>
        <v>-2</v>
      </c>
      <c r="AA153" s="230">
        <f t="shared" si="47"/>
        <v>-3.5714285714285712E-2</v>
      </c>
      <c r="AC153" s="41" t="s">
        <v>287</v>
      </c>
      <c r="AD153" s="43" t="s">
        <v>288</v>
      </c>
      <c r="AE153" s="175">
        <v>52</v>
      </c>
      <c r="AF153" s="63">
        <v>59</v>
      </c>
      <c r="AG153" s="63">
        <v>150</v>
      </c>
      <c r="AH153" s="175">
        <v>152</v>
      </c>
      <c r="AI153" s="175">
        <v>155</v>
      </c>
      <c r="AJ153" s="175">
        <v>159</v>
      </c>
      <c r="AK153" s="31">
        <f t="shared" si="48"/>
        <v>-4</v>
      </c>
      <c r="AL153" s="230">
        <f t="shared" si="49"/>
        <v>-2.5806451612903226E-2</v>
      </c>
    </row>
    <row r="154" spans="1:38" x14ac:dyDescent="0.25">
      <c r="A154" s="78" t="s">
        <v>259</v>
      </c>
      <c r="B154" s="43" t="s">
        <v>261</v>
      </c>
      <c r="C154" s="40">
        <v>117</v>
      </c>
      <c r="D154" s="175">
        <v>155</v>
      </c>
      <c r="E154" s="40">
        <f t="shared" si="40"/>
        <v>-38</v>
      </c>
      <c r="F154" s="192">
        <f t="shared" si="41"/>
        <v>-0.13970588235294118</v>
      </c>
      <c r="H154" s="48" t="s">
        <v>68</v>
      </c>
      <c r="I154" s="43" t="s">
        <v>69</v>
      </c>
      <c r="J154" s="63">
        <v>106</v>
      </c>
      <c r="K154" s="175">
        <v>138</v>
      </c>
      <c r="L154" s="31">
        <f t="shared" si="42"/>
        <v>-32</v>
      </c>
      <c r="M154" s="230">
        <f t="shared" si="43"/>
        <v>-0.30188679245283018</v>
      </c>
      <c r="O154" s="44" t="s">
        <v>291</v>
      </c>
      <c r="P154" s="28" t="s">
        <v>211</v>
      </c>
      <c r="Q154" s="175">
        <v>167</v>
      </c>
      <c r="R154" s="175">
        <v>169</v>
      </c>
      <c r="S154" s="31">
        <f t="shared" si="44"/>
        <v>-2</v>
      </c>
      <c r="T154" s="230">
        <f t="shared" si="45"/>
        <v>-1.1976047904191617E-2</v>
      </c>
      <c r="V154" s="78" t="s">
        <v>135</v>
      </c>
      <c r="W154" s="28" t="s">
        <v>136</v>
      </c>
      <c r="X154" s="63">
        <v>27</v>
      </c>
      <c r="Y154" s="63">
        <v>28</v>
      </c>
      <c r="Z154" s="63">
        <f t="shared" si="46"/>
        <v>-1</v>
      </c>
      <c r="AA154" s="201">
        <f t="shared" si="47"/>
        <v>-3.7037037037037035E-2</v>
      </c>
      <c r="AC154" s="78" t="s">
        <v>250</v>
      </c>
      <c r="AD154" s="28" t="s">
        <v>251</v>
      </c>
      <c r="AE154" s="175">
        <v>142</v>
      </c>
      <c r="AF154" s="175">
        <v>124</v>
      </c>
      <c r="AG154" s="175">
        <v>151</v>
      </c>
      <c r="AH154" s="175">
        <v>153</v>
      </c>
      <c r="AI154" s="175">
        <v>154</v>
      </c>
      <c r="AJ154" s="175">
        <v>158</v>
      </c>
      <c r="AK154" s="31">
        <f t="shared" si="48"/>
        <v>-4</v>
      </c>
      <c r="AL154" s="230">
        <f t="shared" si="49"/>
        <v>-2.5974025974025976E-2</v>
      </c>
    </row>
    <row r="155" spans="1:38" ht="15.75" x14ac:dyDescent="0.25">
      <c r="A155" s="50" t="s">
        <v>60</v>
      </c>
      <c r="B155" s="28" t="s">
        <v>61</v>
      </c>
      <c r="C155" s="40">
        <v>40</v>
      </c>
      <c r="D155" s="175">
        <v>53</v>
      </c>
      <c r="E155" s="40">
        <f t="shared" si="40"/>
        <v>-13</v>
      </c>
      <c r="F155" s="192">
        <f t="shared" si="41"/>
        <v>-0.13978494623655913</v>
      </c>
      <c r="H155" s="48" t="s">
        <v>161</v>
      </c>
      <c r="I155" s="28" t="s">
        <v>162</v>
      </c>
      <c r="J155" s="63">
        <v>13</v>
      </c>
      <c r="K155" s="175">
        <v>17</v>
      </c>
      <c r="L155" s="31">
        <f t="shared" si="42"/>
        <v>-4</v>
      </c>
      <c r="M155" s="230">
        <f t="shared" si="43"/>
        <v>-0.30769230769230771</v>
      </c>
      <c r="O155" s="78" t="s">
        <v>232</v>
      </c>
      <c r="P155" s="204" t="s">
        <v>233</v>
      </c>
      <c r="Q155" s="63">
        <v>163</v>
      </c>
      <c r="R155" s="175">
        <v>165</v>
      </c>
      <c r="S155" s="31">
        <f t="shared" si="44"/>
        <v>-2</v>
      </c>
      <c r="T155" s="230">
        <f t="shared" si="45"/>
        <v>-1.2269938650306749E-2</v>
      </c>
      <c r="V155" s="60" t="s">
        <v>122</v>
      </c>
      <c r="W155" s="28" t="s">
        <v>123</v>
      </c>
      <c r="X155" s="175">
        <v>53</v>
      </c>
      <c r="Y155" s="175">
        <v>55</v>
      </c>
      <c r="Z155" s="31">
        <f t="shared" si="46"/>
        <v>-2</v>
      </c>
      <c r="AA155" s="230">
        <f t="shared" si="47"/>
        <v>-3.7735849056603772E-2</v>
      </c>
      <c r="AC155" s="50" t="s">
        <v>48</v>
      </c>
      <c r="AD155" s="28" t="s">
        <v>49</v>
      </c>
      <c r="AE155" s="175">
        <v>156</v>
      </c>
      <c r="AF155" s="175">
        <v>170</v>
      </c>
      <c r="AG155" s="175">
        <v>187</v>
      </c>
      <c r="AH155" s="175">
        <v>189</v>
      </c>
      <c r="AI155" s="175">
        <v>191</v>
      </c>
      <c r="AJ155" s="175">
        <v>196</v>
      </c>
      <c r="AK155" s="31">
        <f t="shared" si="48"/>
        <v>-5</v>
      </c>
      <c r="AL155" s="230">
        <f t="shared" si="49"/>
        <v>-2.6178010471204188E-2</v>
      </c>
    </row>
    <row r="156" spans="1:38" x14ac:dyDescent="0.25">
      <c r="A156" s="50" t="s">
        <v>267</v>
      </c>
      <c r="B156" s="28" t="s">
        <v>151</v>
      </c>
      <c r="C156" s="40">
        <v>62</v>
      </c>
      <c r="D156" s="175">
        <v>83</v>
      </c>
      <c r="E156" s="40">
        <f t="shared" si="40"/>
        <v>-21</v>
      </c>
      <c r="F156" s="192">
        <f t="shared" si="41"/>
        <v>-0.14482758620689656</v>
      </c>
      <c r="H156" s="48" t="s">
        <v>86</v>
      </c>
      <c r="I156" s="43" t="s">
        <v>88</v>
      </c>
      <c r="J156" s="63">
        <v>75</v>
      </c>
      <c r="K156" s="175">
        <v>99</v>
      </c>
      <c r="L156" s="31">
        <f t="shared" si="42"/>
        <v>-24</v>
      </c>
      <c r="M156" s="230">
        <f t="shared" si="43"/>
        <v>-0.32</v>
      </c>
      <c r="O156" s="50" t="s">
        <v>267</v>
      </c>
      <c r="P156" s="28" t="s">
        <v>151</v>
      </c>
      <c r="Q156" s="175">
        <v>81</v>
      </c>
      <c r="R156" s="175">
        <v>82</v>
      </c>
      <c r="S156" s="31">
        <f t="shared" si="44"/>
        <v>-1</v>
      </c>
      <c r="T156" s="230">
        <f t="shared" si="45"/>
        <v>-1.2345679012345678E-2</v>
      </c>
      <c r="V156" s="60" t="s">
        <v>154</v>
      </c>
      <c r="W156" s="28" t="s">
        <v>155</v>
      </c>
      <c r="X156" s="175">
        <v>101</v>
      </c>
      <c r="Y156" s="175">
        <v>105</v>
      </c>
      <c r="Z156" s="31">
        <f t="shared" si="46"/>
        <v>-4</v>
      </c>
      <c r="AA156" s="230">
        <f t="shared" si="47"/>
        <v>-3.9603960396039604E-2</v>
      </c>
      <c r="AC156" s="104" t="s">
        <v>254</v>
      </c>
      <c r="AD156" s="28" t="s">
        <v>412</v>
      </c>
      <c r="AE156" s="175">
        <v>153</v>
      </c>
      <c r="AF156" s="175">
        <v>152</v>
      </c>
      <c r="AG156" s="175">
        <v>187</v>
      </c>
      <c r="AH156" s="175">
        <v>189</v>
      </c>
      <c r="AI156" s="175">
        <v>191</v>
      </c>
      <c r="AJ156" s="175">
        <v>196</v>
      </c>
      <c r="AK156" s="31">
        <f t="shared" si="48"/>
        <v>-5</v>
      </c>
      <c r="AL156" s="230">
        <f t="shared" si="49"/>
        <v>-2.6178010471204188E-2</v>
      </c>
    </row>
    <row r="157" spans="1:38" x14ac:dyDescent="0.25">
      <c r="A157" s="50" t="s">
        <v>122</v>
      </c>
      <c r="B157" s="28" t="s">
        <v>123</v>
      </c>
      <c r="C157" s="40">
        <v>23</v>
      </c>
      <c r="D157" s="175">
        <v>31</v>
      </c>
      <c r="E157" s="40">
        <f t="shared" si="40"/>
        <v>-8</v>
      </c>
      <c r="F157" s="192">
        <f t="shared" si="41"/>
        <v>-0.14814814814814814</v>
      </c>
      <c r="H157" s="41" t="s">
        <v>184</v>
      </c>
      <c r="I157" s="28" t="s">
        <v>128</v>
      </c>
      <c r="J157" s="175">
        <v>18</v>
      </c>
      <c r="K157" s="175">
        <v>24</v>
      </c>
      <c r="L157" s="31">
        <f t="shared" si="42"/>
        <v>-6</v>
      </c>
      <c r="M157" s="230">
        <f t="shared" si="43"/>
        <v>-0.33333333333333331</v>
      </c>
      <c r="O157" s="79" t="s">
        <v>322</v>
      </c>
      <c r="P157" s="43" t="s">
        <v>323</v>
      </c>
      <c r="Q157" s="63">
        <v>161</v>
      </c>
      <c r="R157" s="175">
        <v>163</v>
      </c>
      <c r="S157" s="31">
        <f t="shared" si="44"/>
        <v>-2</v>
      </c>
      <c r="T157" s="230">
        <f t="shared" si="45"/>
        <v>-1.2422360248447204E-2</v>
      </c>
      <c r="V157" s="42" t="s">
        <v>403</v>
      </c>
      <c r="W157" s="28" t="s">
        <v>404</v>
      </c>
      <c r="X157" s="175">
        <v>25</v>
      </c>
      <c r="Y157" s="175">
        <v>26</v>
      </c>
      <c r="Z157" s="31">
        <f t="shared" si="46"/>
        <v>-1</v>
      </c>
      <c r="AA157" s="230">
        <f t="shared" si="47"/>
        <v>-0.04</v>
      </c>
      <c r="AC157" s="91" t="s">
        <v>75</v>
      </c>
      <c r="AD157" s="202" t="s">
        <v>76</v>
      </c>
      <c r="AE157" s="175">
        <v>165</v>
      </c>
      <c r="AF157" s="63">
        <v>160</v>
      </c>
      <c r="AG157" s="175">
        <v>184</v>
      </c>
      <c r="AH157" s="175">
        <v>186</v>
      </c>
      <c r="AI157" s="175">
        <v>189</v>
      </c>
      <c r="AJ157" s="175">
        <v>194</v>
      </c>
      <c r="AK157" s="31">
        <f t="shared" si="48"/>
        <v>-5</v>
      </c>
      <c r="AL157" s="230">
        <f t="shared" si="49"/>
        <v>-2.6455026455026454E-2</v>
      </c>
    </row>
    <row r="158" spans="1:38" x14ac:dyDescent="0.25">
      <c r="A158" s="48" t="s">
        <v>297</v>
      </c>
      <c r="B158" s="28" t="s">
        <v>36</v>
      </c>
      <c r="C158" s="40">
        <v>20</v>
      </c>
      <c r="D158" s="175">
        <v>28</v>
      </c>
      <c r="E158" s="40">
        <f t="shared" si="40"/>
        <v>-8</v>
      </c>
      <c r="F158" s="192">
        <f t="shared" si="41"/>
        <v>-0.16666666666666666</v>
      </c>
      <c r="H158" s="60" t="s">
        <v>106</v>
      </c>
      <c r="I158" s="28" t="s">
        <v>107</v>
      </c>
      <c r="J158" s="175">
        <v>41</v>
      </c>
      <c r="K158" s="175">
        <v>55</v>
      </c>
      <c r="L158" s="31">
        <f t="shared" si="42"/>
        <v>-14</v>
      </c>
      <c r="M158" s="230">
        <f t="shared" si="43"/>
        <v>-0.34146341463414637</v>
      </c>
      <c r="O158" s="44" t="s">
        <v>366</v>
      </c>
      <c r="P158" s="43" t="s">
        <v>290</v>
      </c>
      <c r="Q158" s="175">
        <v>160</v>
      </c>
      <c r="R158" s="175">
        <v>162</v>
      </c>
      <c r="S158" s="31">
        <f t="shared" si="44"/>
        <v>-2</v>
      </c>
      <c r="T158" s="230">
        <f t="shared" si="45"/>
        <v>-1.2500000000000001E-2</v>
      </c>
      <c r="V158" s="91" t="s">
        <v>202</v>
      </c>
      <c r="W158" s="43" t="s">
        <v>203</v>
      </c>
      <c r="X158" s="175">
        <v>96</v>
      </c>
      <c r="Y158" s="175">
        <v>100</v>
      </c>
      <c r="Z158" s="31">
        <f t="shared" si="46"/>
        <v>-4</v>
      </c>
      <c r="AA158" s="230">
        <f t="shared" si="47"/>
        <v>-4.1666666666666664E-2</v>
      </c>
      <c r="AC158" s="78" t="s">
        <v>230</v>
      </c>
      <c r="AD158" s="43" t="s">
        <v>231</v>
      </c>
      <c r="AE158" s="175">
        <v>130</v>
      </c>
      <c r="AF158" s="175">
        <v>130</v>
      </c>
      <c r="AG158" s="175">
        <v>147</v>
      </c>
      <c r="AH158" s="175">
        <v>149</v>
      </c>
      <c r="AI158" s="175">
        <v>149</v>
      </c>
      <c r="AJ158" s="175">
        <v>153</v>
      </c>
      <c r="AK158" s="31">
        <f t="shared" si="48"/>
        <v>-4</v>
      </c>
      <c r="AL158" s="230">
        <f t="shared" si="49"/>
        <v>-2.6845637583892617E-2</v>
      </c>
    </row>
    <row r="159" spans="1:38" x14ac:dyDescent="0.25">
      <c r="A159" s="78" t="s">
        <v>137</v>
      </c>
      <c r="B159" s="28" t="s">
        <v>138</v>
      </c>
      <c r="C159" s="40">
        <v>36</v>
      </c>
      <c r="D159" s="63">
        <v>51</v>
      </c>
      <c r="E159" s="63">
        <f t="shared" si="40"/>
        <v>-15</v>
      </c>
      <c r="F159" s="201">
        <f t="shared" si="41"/>
        <v>-0.17241379310344829</v>
      </c>
      <c r="H159" s="48" t="s">
        <v>133</v>
      </c>
      <c r="I159" s="28" t="s">
        <v>112</v>
      </c>
      <c r="J159" s="63">
        <v>46</v>
      </c>
      <c r="K159" s="63">
        <v>62</v>
      </c>
      <c r="L159" s="63">
        <f t="shared" si="42"/>
        <v>-16</v>
      </c>
      <c r="M159" s="201">
        <f t="shared" si="43"/>
        <v>-0.34782608695652173</v>
      </c>
      <c r="O159" s="48" t="s">
        <v>267</v>
      </c>
      <c r="P159" s="43" t="s">
        <v>268</v>
      </c>
      <c r="Q159" s="175">
        <v>158</v>
      </c>
      <c r="R159" s="175">
        <v>160</v>
      </c>
      <c r="S159" s="31">
        <f t="shared" si="44"/>
        <v>-2</v>
      </c>
      <c r="T159" s="230">
        <f t="shared" si="45"/>
        <v>-1.2658227848101266E-2</v>
      </c>
      <c r="V159" s="101" t="s">
        <v>207</v>
      </c>
      <c r="W159" s="28" t="s">
        <v>208</v>
      </c>
      <c r="X159" s="175">
        <v>96</v>
      </c>
      <c r="Y159" s="175">
        <v>100</v>
      </c>
      <c r="Z159" s="31">
        <f t="shared" si="46"/>
        <v>-4</v>
      </c>
      <c r="AA159" s="230">
        <f t="shared" si="47"/>
        <v>-4.1666666666666664E-2</v>
      </c>
      <c r="AC159" s="78" t="s">
        <v>267</v>
      </c>
      <c r="AD159" s="43" t="s">
        <v>105</v>
      </c>
      <c r="AE159" s="175">
        <v>164</v>
      </c>
      <c r="AF159" s="175">
        <v>164</v>
      </c>
      <c r="AG159" s="175">
        <v>180</v>
      </c>
      <c r="AH159" s="175">
        <v>182</v>
      </c>
      <c r="AI159" s="175">
        <v>184</v>
      </c>
      <c r="AJ159" s="175">
        <v>189</v>
      </c>
      <c r="AK159" s="31">
        <f t="shared" si="48"/>
        <v>-5</v>
      </c>
      <c r="AL159" s="230">
        <f t="shared" si="49"/>
        <v>-2.717391304347826E-2</v>
      </c>
    </row>
    <row r="160" spans="1:38" x14ac:dyDescent="0.25">
      <c r="A160" s="60" t="s">
        <v>318</v>
      </c>
      <c r="B160" s="28" t="s">
        <v>319</v>
      </c>
      <c r="C160" s="40">
        <v>94</v>
      </c>
      <c r="D160" s="175">
        <v>134</v>
      </c>
      <c r="E160" s="40">
        <f t="shared" si="40"/>
        <v>-40</v>
      </c>
      <c r="F160" s="192">
        <f t="shared" si="41"/>
        <v>-0.17543859649122806</v>
      </c>
      <c r="H160" s="78" t="s">
        <v>259</v>
      </c>
      <c r="I160" s="28" t="s">
        <v>141</v>
      </c>
      <c r="J160" s="175">
        <v>128</v>
      </c>
      <c r="K160" s="175">
        <v>176</v>
      </c>
      <c r="L160" s="31">
        <f t="shared" si="42"/>
        <v>-48</v>
      </c>
      <c r="M160" s="230">
        <f t="shared" si="43"/>
        <v>-0.375</v>
      </c>
      <c r="O160" s="78" t="s">
        <v>259</v>
      </c>
      <c r="P160" s="43" t="s">
        <v>261</v>
      </c>
      <c r="Q160" s="175">
        <v>157</v>
      </c>
      <c r="R160" s="175">
        <v>159</v>
      </c>
      <c r="S160" s="31">
        <f t="shared" si="44"/>
        <v>-2</v>
      </c>
      <c r="T160" s="230">
        <f t="shared" si="45"/>
        <v>-1.2738853503184714E-2</v>
      </c>
      <c r="V160" s="41" t="s">
        <v>267</v>
      </c>
      <c r="W160" s="43" t="s">
        <v>270</v>
      </c>
      <c r="X160" s="175">
        <v>69</v>
      </c>
      <c r="Y160" s="175">
        <v>72</v>
      </c>
      <c r="Z160" s="31">
        <f t="shared" si="46"/>
        <v>-3</v>
      </c>
      <c r="AA160" s="230">
        <f t="shared" si="47"/>
        <v>-4.3478260869565216E-2</v>
      </c>
      <c r="AC160" s="60" t="s">
        <v>152</v>
      </c>
      <c r="AD160" s="43" t="s">
        <v>153</v>
      </c>
      <c r="AE160" s="175">
        <v>109</v>
      </c>
      <c r="AF160" s="175">
        <v>138</v>
      </c>
      <c r="AG160" s="175">
        <v>143</v>
      </c>
      <c r="AH160" s="175">
        <v>144</v>
      </c>
      <c r="AI160" s="175">
        <v>147</v>
      </c>
      <c r="AJ160" s="175">
        <v>151</v>
      </c>
      <c r="AK160" s="31">
        <f t="shared" si="48"/>
        <v>-4</v>
      </c>
      <c r="AL160" s="230">
        <f t="shared" si="49"/>
        <v>-2.7210884353741496E-2</v>
      </c>
    </row>
    <row r="161" spans="1:38" x14ac:dyDescent="0.25">
      <c r="A161" s="35" t="s">
        <v>99</v>
      </c>
      <c r="B161" s="36" t="s">
        <v>100</v>
      </c>
      <c r="C161" s="40">
        <v>39</v>
      </c>
      <c r="D161" s="175">
        <v>56</v>
      </c>
      <c r="E161" s="40">
        <f t="shared" si="40"/>
        <v>-17</v>
      </c>
      <c r="F161" s="192">
        <f t="shared" si="41"/>
        <v>-0.17894736842105263</v>
      </c>
      <c r="H161" s="48" t="s">
        <v>243</v>
      </c>
      <c r="I161" s="43" t="s">
        <v>244</v>
      </c>
      <c r="J161" s="175">
        <v>67</v>
      </c>
      <c r="K161" s="175">
        <v>100</v>
      </c>
      <c r="L161" s="31">
        <f t="shared" si="42"/>
        <v>-33</v>
      </c>
      <c r="M161" s="230">
        <f t="shared" si="43"/>
        <v>-0.4925373134328358</v>
      </c>
      <c r="O161" s="78" t="s">
        <v>139</v>
      </c>
      <c r="P161" s="43" t="s">
        <v>140</v>
      </c>
      <c r="Q161" s="63">
        <v>156</v>
      </c>
      <c r="R161" s="175">
        <v>158</v>
      </c>
      <c r="S161" s="31">
        <f t="shared" si="44"/>
        <v>-2</v>
      </c>
      <c r="T161" s="230">
        <f t="shared" si="45"/>
        <v>-1.282051282051282E-2</v>
      </c>
      <c r="V161" s="50" t="s">
        <v>220</v>
      </c>
      <c r="W161" s="28" t="s">
        <v>121</v>
      </c>
      <c r="X161" s="175">
        <v>87</v>
      </c>
      <c r="Y161" s="175">
        <v>91</v>
      </c>
      <c r="Z161" s="31">
        <f t="shared" si="46"/>
        <v>-4</v>
      </c>
      <c r="AA161" s="230">
        <f t="shared" si="47"/>
        <v>-4.5977011494252873E-2</v>
      </c>
      <c r="AC161" s="75" t="s">
        <v>295</v>
      </c>
      <c r="AD161" s="73" t="s">
        <v>296</v>
      </c>
      <c r="AE161" s="175">
        <v>176</v>
      </c>
      <c r="AF161" s="175">
        <v>161</v>
      </c>
      <c r="AG161" s="175">
        <v>186</v>
      </c>
      <c r="AH161" s="63">
        <v>181</v>
      </c>
      <c r="AI161" s="175">
        <v>183</v>
      </c>
      <c r="AJ161" s="175">
        <v>188</v>
      </c>
      <c r="AK161" s="31">
        <f t="shared" si="48"/>
        <v>-5</v>
      </c>
      <c r="AL161" s="230">
        <f t="shared" si="49"/>
        <v>-2.7322404371584699E-2</v>
      </c>
    </row>
    <row r="162" spans="1:38" x14ac:dyDescent="0.25">
      <c r="A162" s="51" t="s">
        <v>50</v>
      </c>
      <c r="B162" s="36" t="s">
        <v>51</v>
      </c>
      <c r="C162" s="40">
        <v>27</v>
      </c>
      <c r="D162" s="175">
        <v>39</v>
      </c>
      <c r="E162" s="40">
        <f t="shared" si="40"/>
        <v>-12</v>
      </c>
      <c r="F162" s="192">
        <f t="shared" si="41"/>
        <v>-0.18181818181818182</v>
      </c>
      <c r="H162" s="79" t="s">
        <v>79</v>
      </c>
      <c r="I162" s="28" t="s">
        <v>80</v>
      </c>
      <c r="J162" s="175">
        <v>32</v>
      </c>
      <c r="K162" s="175">
        <v>48</v>
      </c>
      <c r="L162" s="31">
        <f t="shared" si="42"/>
        <v>-16</v>
      </c>
      <c r="M162" s="230">
        <f t="shared" si="43"/>
        <v>-0.5</v>
      </c>
      <c r="O162" s="48" t="s">
        <v>191</v>
      </c>
      <c r="P162" s="28" t="s">
        <v>192</v>
      </c>
      <c r="Q162" s="175">
        <v>155</v>
      </c>
      <c r="R162" s="175">
        <v>157</v>
      </c>
      <c r="S162" s="31">
        <f t="shared" si="44"/>
        <v>-2</v>
      </c>
      <c r="T162" s="230">
        <f t="shared" si="45"/>
        <v>-1.2903225806451613E-2</v>
      </c>
      <c r="V162" s="48" t="s">
        <v>73</v>
      </c>
      <c r="W162" s="28" t="s">
        <v>74</v>
      </c>
      <c r="X162" s="175">
        <v>62</v>
      </c>
      <c r="Y162" s="175">
        <v>65</v>
      </c>
      <c r="Z162" s="31">
        <f t="shared" si="46"/>
        <v>-3</v>
      </c>
      <c r="AA162" s="230">
        <f t="shared" si="47"/>
        <v>-4.8387096774193547E-2</v>
      </c>
      <c r="AC162" s="44" t="s">
        <v>394</v>
      </c>
      <c r="AD162" s="28" t="s">
        <v>395</v>
      </c>
      <c r="AE162" s="175"/>
      <c r="AF162" s="175"/>
      <c r="AG162" s="63">
        <v>178</v>
      </c>
      <c r="AH162" s="175">
        <v>180</v>
      </c>
      <c r="AI162" s="175">
        <v>182</v>
      </c>
      <c r="AJ162" s="175">
        <v>187</v>
      </c>
      <c r="AK162" s="31">
        <f t="shared" si="48"/>
        <v>-5</v>
      </c>
      <c r="AL162" s="230">
        <f t="shared" si="49"/>
        <v>-2.7472527472527472E-2</v>
      </c>
    </row>
    <row r="163" spans="1:38" x14ac:dyDescent="0.25">
      <c r="A163" s="60" t="s">
        <v>274</v>
      </c>
      <c r="B163" s="28" t="s">
        <v>275</v>
      </c>
      <c r="C163" s="40">
        <v>50</v>
      </c>
      <c r="D163" s="175">
        <v>73</v>
      </c>
      <c r="E163" s="40">
        <f t="shared" si="40"/>
        <v>-23</v>
      </c>
      <c r="F163" s="192">
        <f t="shared" si="41"/>
        <v>-0.18699186991869918</v>
      </c>
      <c r="H163" s="48" t="s">
        <v>297</v>
      </c>
      <c r="I163" s="28" t="s">
        <v>36</v>
      </c>
      <c r="J163" s="175">
        <v>28</v>
      </c>
      <c r="K163" s="175">
        <v>42</v>
      </c>
      <c r="L163" s="31">
        <f t="shared" si="42"/>
        <v>-14</v>
      </c>
      <c r="M163" s="230">
        <f t="shared" si="43"/>
        <v>-0.5</v>
      </c>
      <c r="O163" s="48" t="s">
        <v>179</v>
      </c>
      <c r="P163" s="43" t="s">
        <v>180</v>
      </c>
      <c r="Q163" s="175">
        <v>154</v>
      </c>
      <c r="R163" s="175">
        <v>156</v>
      </c>
      <c r="S163" s="31">
        <f t="shared" si="44"/>
        <v>-2</v>
      </c>
      <c r="T163" s="230">
        <f t="shared" si="45"/>
        <v>-1.2987012987012988E-2</v>
      </c>
      <c r="V163" s="27" t="s">
        <v>241</v>
      </c>
      <c r="W163" s="43" t="s">
        <v>242</v>
      </c>
      <c r="X163" s="175">
        <v>61</v>
      </c>
      <c r="Y163" s="175">
        <v>64</v>
      </c>
      <c r="Z163" s="31">
        <f t="shared" si="46"/>
        <v>-3</v>
      </c>
      <c r="AA163" s="230">
        <f t="shared" si="47"/>
        <v>-4.9180327868852458E-2</v>
      </c>
      <c r="AC163" s="42" t="s">
        <v>41</v>
      </c>
      <c r="AD163" s="43" t="s">
        <v>42</v>
      </c>
      <c r="AE163" s="175">
        <v>152</v>
      </c>
      <c r="AF163" s="175">
        <v>156</v>
      </c>
      <c r="AG163" s="175">
        <v>177</v>
      </c>
      <c r="AH163" s="175">
        <v>179</v>
      </c>
      <c r="AI163" s="175">
        <v>181</v>
      </c>
      <c r="AJ163" s="175">
        <v>186</v>
      </c>
      <c r="AK163" s="31">
        <f t="shared" si="48"/>
        <v>-5</v>
      </c>
      <c r="AL163" s="230">
        <f t="shared" si="49"/>
        <v>-2.7624309392265192E-2</v>
      </c>
    </row>
    <row r="164" spans="1:38" x14ac:dyDescent="0.25">
      <c r="A164" s="42" t="s">
        <v>216</v>
      </c>
      <c r="B164" s="43" t="s">
        <v>217</v>
      </c>
      <c r="C164" s="40">
        <v>19</v>
      </c>
      <c r="D164" s="175">
        <v>28</v>
      </c>
      <c r="E164" s="40">
        <f t="shared" si="40"/>
        <v>-9</v>
      </c>
      <c r="F164" s="192">
        <f t="shared" si="41"/>
        <v>-0.19148936170212766</v>
      </c>
      <c r="H164" s="78" t="s">
        <v>299</v>
      </c>
      <c r="I164" s="28" t="s">
        <v>300</v>
      </c>
      <c r="J164" s="63">
        <v>2</v>
      </c>
      <c r="K164" s="175">
        <v>3</v>
      </c>
      <c r="L164" s="31">
        <f t="shared" si="42"/>
        <v>-1</v>
      </c>
      <c r="M164" s="230">
        <f t="shared" si="43"/>
        <v>-0.5</v>
      </c>
      <c r="O164" s="62" t="s">
        <v>54</v>
      </c>
      <c r="P164" s="28" t="s">
        <v>55</v>
      </c>
      <c r="Q164" s="175">
        <v>77</v>
      </c>
      <c r="R164" s="175">
        <v>78</v>
      </c>
      <c r="S164" s="31">
        <f t="shared" si="44"/>
        <v>-1</v>
      </c>
      <c r="T164" s="230">
        <f t="shared" si="45"/>
        <v>-1.2987012987012988E-2</v>
      </c>
      <c r="V164" s="98" t="s">
        <v>54</v>
      </c>
      <c r="W164" s="28" t="s">
        <v>55</v>
      </c>
      <c r="X164" s="175">
        <v>78</v>
      </c>
      <c r="Y164" s="175">
        <v>82</v>
      </c>
      <c r="Z164" s="31">
        <f t="shared" si="46"/>
        <v>-4</v>
      </c>
      <c r="AA164" s="230">
        <f t="shared" si="47"/>
        <v>-5.128205128205128E-2</v>
      </c>
      <c r="AC164" s="78" t="s">
        <v>259</v>
      </c>
      <c r="AD164" s="28" t="s">
        <v>141</v>
      </c>
      <c r="AE164" s="175">
        <v>123</v>
      </c>
      <c r="AF164" s="175">
        <v>128</v>
      </c>
      <c r="AG164" s="175">
        <v>176</v>
      </c>
      <c r="AH164" s="175">
        <v>178</v>
      </c>
      <c r="AI164" s="175">
        <v>179</v>
      </c>
      <c r="AJ164" s="175">
        <v>184</v>
      </c>
      <c r="AK164" s="31">
        <f t="shared" si="48"/>
        <v>-5</v>
      </c>
      <c r="AL164" s="230">
        <f t="shared" si="49"/>
        <v>-2.7932960893854747E-2</v>
      </c>
    </row>
    <row r="165" spans="1:38" x14ac:dyDescent="0.25">
      <c r="A165" s="59" t="s">
        <v>241</v>
      </c>
      <c r="B165" s="43" t="s">
        <v>242</v>
      </c>
      <c r="C165" s="40">
        <v>42</v>
      </c>
      <c r="D165" s="175">
        <v>62</v>
      </c>
      <c r="E165" s="40">
        <f t="shared" si="40"/>
        <v>-20</v>
      </c>
      <c r="F165" s="192">
        <f t="shared" si="41"/>
        <v>-0.19230769230769232</v>
      </c>
      <c r="H165" s="42" t="s">
        <v>187</v>
      </c>
      <c r="I165" s="28" t="s">
        <v>190</v>
      </c>
      <c r="J165" s="63">
        <v>38</v>
      </c>
      <c r="K165" s="63">
        <v>61</v>
      </c>
      <c r="L165" s="63">
        <f t="shared" si="42"/>
        <v>-23</v>
      </c>
      <c r="M165" s="201">
        <f t="shared" si="43"/>
        <v>-0.60526315789473684</v>
      </c>
      <c r="O165" s="44" t="s">
        <v>169</v>
      </c>
      <c r="P165" s="43" t="s">
        <v>271</v>
      </c>
      <c r="Q165" s="63">
        <v>153</v>
      </c>
      <c r="R165" s="175">
        <v>155</v>
      </c>
      <c r="S165" s="31">
        <f t="shared" si="44"/>
        <v>-2</v>
      </c>
      <c r="T165" s="230">
        <f t="shared" si="45"/>
        <v>-1.3071895424836602E-2</v>
      </c>
      <c r="V165" s="304" t="s">
        <v>50</v>
      </c>
      <c r="W165" s="36" t="s">
        <v>51</v>
      </c>
      <c r="X165" s="175">
        <v>76</v>
      </c>
      <c r="Y165" s="175">
        <v>80</v>
      </c>
      <c r="Z165" s="31">
        <f t="shared" si="46"/>
        <v>-4</v>
      </c>
      <c r="AA165" s="230">
        <f t="shared" si="47"/>
        <v>-5.2631578947368418E-2</v>
      </c>
      <c r="AC165" s="50" t="s">
        <v>264</v>
      </c>
      <c r="AD165" s="28" t="s">
        <v>266</v>
      </c>
      <c r="AE165" s="175">
        <v>139</v>
      </c>
      <c r="AF165" s="175">
        <v>161</v>
      </c>
      <c r="AG165" s="175">
        <v>174</v>
      </c>
      <c r="AH165" s="175">
        <v>174</v>
      </c>
      <c r="AI165" s="175">
        <v>177</v>
      </c>
      <c r="AJ165" s="175">
        <v>182</v>
      </c>
      <c r="AK165" s="31">
        <f t="shared" si="48"/>
        <v>-5</v>
      </c>
      <c r="AL165" s="230">
        <f t="shared" si="49"/>
        <v>-2.8248587570621469E-2</v>
      </c>
    </row>
    <row r="166" spans="1:38" x14ac:dyDescent="0.25">
      <c r="A166" s="78" t="s">
        <v>139</v>
      </c>
      <c r="B166" s="28" t="s">
        <v>141</v>
      </c>
      <c r="C166" s="40">
        <v>81</v>
      </c>
      <c r="D166" s="63">
        <v>121</v>
      </c>
      <c r="E166" s="63">
        <f t="shared" si="40"/>
        <v>-40</v>
      </c>
      <c r="F166" s="201">
        <f t="shared" si="41"/>
        <v>-0.19801980198019803</v>
      </c>
      <c r="H166" s="42" t="s">
        <v>113</v>
      </c>
      <c r="I166" s="28" t="s">
        <v>115</v>
      </c>
      <c r="J166" s="175">
        <v>52</v>
      </c>
      <c r="K166" s="175">
        <v>84</v>
      </c>
      <c r="L166" s="31">
        <f t="shared" si="42"/>
        <v>-32</v>
      </c>
      <c r="M166" s="230">
        <f t="shared" si="43"/>
        <v>-0.61538461538461542</v>
      </c>
      <c r="O166" s="27" t="s">
        <v>272</v>
      </c>
      <c r="P166" s="28" t="s">
        <v>273</v>
      </c>
      <c r="Q166" s="175">
        <v>152</v>
      </c>
      <c r="R166" s="175">
        <v>154</v>
      </c>
      <c r="S166" s="31">
        <f t="shared" si="44"/>
        <v>-2</v>
      </c>
      <c r="T166" s="230">
        <f t="shared" si="45"/>
        <v>-1.3157894736842105E-2</v>
      </c>
      <c r="V166" s="59" t="s">
        <v>56</v>
      </c>
      <c r="W166" s="43" t="s">
        <v>57</v>
      </c>
      <c r="X166" s="175">
        <v>75</v>
      </c>
      <c r="Y166" s="175">
        <v>79</v>
      </c>
      <c r="Z166" s="31">
        <f t="shared" si="46"/>
        <v>-4</v>
      </c>
      <c r="AA166" s="230">
        <f t="shared" si="47"/>
        <v>-5.3333333333333337E-2</v>
      </c>
      <c r="AC166" s="48" t="s">
        <v>226</v>
      </c>
      <c r="AD166" s="43" t="s">
        <v>227</v>
      </c>
      <c r="AE166" s="175">
        <v>149</v>
      </c>
      <c r="AF166" s="175">
        <v>158</v>
      </c>
      <c r="AG166" s="63">
        <v>173</v>
      </c>
      <c r="AH166" s="175">
        <v>174</v>
      </c>
      <c r="AI166" s="175">
        <v>175</v>
      </c>
      <c r="AJ166" s="175">
        <v>180</v>
      </c>
      <c r="AK166" s="31">
        <f t="shared" si="48"/>
        <v>-5</v>
      </c>
      <c r="AL166" s="230">
        <f t="shared" si="49"/>
        <v>-2.8571428571428571E-2</v>
      </c>
    </row>
    <row r="167" spans="1:38" x14ac:dyDescent="0.25">
      <c r="A167" s="48" t="s">
        <v>119</v>
      </c>
      <c r="B167" s="28" t="s">
        <v>121</v>
      </c>
      <c r="C167" s="40">
        <v>28</v>
      </c>
      <c r="D167" s="175">
        <v>44</v>
      </c>
      <c r="E167" s="40">
        <f t="shared" si="40"/>
        <v>-16</v>
      </c>
      <c r="F167" s="192">
        <f t="shared" si="41"/>
        <v>-0.22222222222222221</v>
      </c>
      <c r="H167" s="212" t="s">
        <v>205</v>
      </c>
      <c r="I167" s="43" t="s">
        <v>159</v>
      </c>
      <c r="J167" s="175">
        <v>80</v>
      </c>
      <c r="K167" s="175">
        <v>130</v>
      </c>
      <c r="L167" s="31">
        <f t="shared" si="42"/>
        <v>-50</v>
      </c>
      <c r="M167" s="230">
        <f t="shared" si="43"/>
        <v>-0.625</v>
      </c>
      <c r="O167" s="78" t="s">
        <v>250</v>
      </c>
      <c r="P167" s="28" t="s">
        <v>251</v>
      </c>
      <c r="Q167" s="175">
        <v>151</v>
      </c>
      <c r="R167" s="175">
        <v>153</v>
      </c>
      <c r="S167" s="31">
        <f t="shared" si="44"/>
        <v>-2</v>
      </c>
      <c r="T167" s="230">
        <f t="shared" si="45"/>
        <v>-1.3245033112582781E-2</v>
      </c>
      <c r="V167" s="41" t="s">
        <v>187</v>
      </c>
      <c r="W167" s="28" t="s">
        <v>190</v>
      </c>
      <c r="X167" s="175">
        <v>56</v>
      </c>
      <c r="Y167" s="175">
        <v>59</v>
      </c>
      <c r="Z167" s="31">
        <f t="shared" si="46"/>
        <v>-3</v>
      </c>
      <c r="AA167" s="230">
        <f t="shared" si="47"/>
        <v>-5.3571428571428568E-2</v>
      </c>
      <c r="AC167" s="50" t="s">
        <v>77</v>
      </c>
      <c r="AD167" s="28" t="s">
        <v>78</v>
      </c>
      <c r="AE167" s="175">
        <v>67</v>
      </c>
      <c r="AF167" s="175">
        <v>39</v>
      </c>
      <c r="AG167" s="175">
        <v>38</v>
      </c>
      <c r="AH167" s="175">
        <v>36</v>
      </c>
      <c r="AI167" s="175">
        <v>35</v>
      </c>
      <c r="AJ167" s="175">
        <v>36</v>
      </c>
      <c r="AK167" s="31">
        <f t="shared" si="48"/>
        <v>-1</v>
      </c>
      <c r="AL167" s="230">
        <f t="shared" si="49"/>
        <v>-2.8571428571428571E-2</v>
      </c>
    </row>
    <row r="168" spans="1:38" x14ac:dyDescent="0.25">
      <c r="A168" s="42" t="s">
        <v>116</v>
      </c>
      <c r="B168" s="43" t="s">
        <v>117</v>
      </c>
      <c r="C168" s="40">
        <v>72</v>
      </c>
      <c r="D168" s="63">
        <v>115</v>
      </c>
      <c r="E168" s="63">
        <f t="shared" ref="E168:E183" si="50">+C168-D168</f>
        <v>-43</v>
      </c>
      <c r="F168" s="201">
        <f t="shared" ref="F168:F184" si="51">+E168/(C168+D168)</f>
        <v>-0.22994652406417113</v>
      </c>
      <c r="H168" s="41" t="s">
        <v>239</v>
      </c>
      <c r="I168" s="28" t="s">
        <v>240</v>
      </c>
      <c r="J168" s="175">
        <v>55</v>
      </c>
      <c r="K168" s="63">
        <v>91</v>
      </c>
      <c r="L168" s="63">
        <f t="shared" ref="L168:L180" si="52">+J168-K168</f>
        <v>-36</v>
      </c>
      <c r="M168" s="201">
        <f t="shared" ref="M168:M180" si="53">+L168/J168</f>
        <v>-0.65454545454545454</v>
      </c>
      <c r="O168" s="41" t="s">
        <v>287</v>
      </c>
      <c r="P168" s="28" t="s">
        <v>288</v>
      </c>
      <c r="Q168" s="63">
        <v>150</v>
      </c>
      <c r="R168" s="175">
        <v>152</v>
      </c>
      <c r="S168" s="31">
        <f t="shared" ref="S168:S199" si="54">+Q168-R168</f>
        <v>-2</v>
      </c>
      <c r="T168" s="230">
        <f t="shared" ref="T168:T199" si="55">+S168/Q168</f>
        <v>-1.3333333333333334E-2</v>
      </c>
      <c r="V168" s="60" t="s">
        <v>108</v>
      </c>
      <c r="W168" s="28" t="s">
        <v>109</v>
      </c>
      <c r="X168" s="175">
        <v>74</v>
      </c>
      <c r="Y168" s="175">
        <v>78</v>
      </c>
      <c r="Z168" s="31">
        <f t="shared" ref="Z168:Z199" si="56">+X168-Y168</f>
        <v>-4</v>
      </c>
      <c r="AA168" s="230">
        <f t="shared" ref="AA168:AA199" si="57">+Z168/X168</f>
        <v>-5.4054054054054057E-2</v>
      </c>
      <c r="AC168" s="101" t="s">
        <v>386</v>
      </c>
      <c r="AD168" s="28" t="s">
        <v>273</v>
      </c>
      <c r="AE168" s="175"/>
      <c r="AF168" s="175"/>
      <c r="AG168" s="63">
        <v>102</v>
      </c>
      <c r="AH168" s="175">
        <v>101</v>
      </c>
      <c r="AI168" s="175">
        <v>103</v>
      </c>
      <c r="AJ168" s="175">
        <v>106</v>
      </c>
      <c r="AK168" s="31">
        <f t="shared" ref="AK168:AK199" si="58">AI168-AJ168</f>
        <v>-3</v>
      </c>
      <c r="AL168" s="230">
        <f t="shared" ref="AL168:AL199" si="59">+AK168/AI168</f>
        <v>-2.9126213592233011E-2</v>
      </c>
    </row>
    <row r="169" spans="1:38" x14ac:dyDescent="0.25">
      <c r="A169" s="41" t="s">
        <v>184</v>
      </c>
      <c r="B169" s="28" t="s">
        <v>128</v>
      </c>
      <c r="C169" s="40">
        <v>11</v>
      </c>
      <c r="D169" s="175">
        <v>18</v>
      </c>
      <c r="E169" s="40">
        <f t="shared" si="50"/>
        <v>-7</v>
      </c>
      <c r="F169" s="192">
        <f t="shared" si="51"/>
        <v>-0.2413793103448276</v>
      </c>
      <c r="H169" s="42" t="s">
        <v>113</v>
      </c>
      <c r="I169" s="28" t="s">
        <v>114</v>
      </c>
      <c r="J169" s="175">
        <v>101</v>
      </c>
      <c r="K169" s="63">
        <v>172</v>
      </c>
      <c r="L169" s="63">
        <f t="shared" si="52"/>
        <v>-71</v>
      </c>
      <c r="M169" s="201">
        <f t="shared" si="53"/>
        <v>-0.70297029702970293</v>
      </c>
      <c r="O169" s="48" t="s">
        <v>380</v>
      </c>
      <c r="P169" s="28" t="s">
        <v>92</v>
      </c>
      <c r="Q169" s="175">
        <v>149</v>
      </c>
      <c r="R169" s="175">
        <v>151</v>
      </c>
      <c r="S169" s="31">
        <f t="shared" si="54"/>
        <v>-2</v>
      </c>
      <c r="T169" s="230">
        <f t="shared" si="55"/>
        <v>-1.3422818791946308E-2</v>
      </c>
      <c r="V169" s="48" t="s">
        <v>181</v>
      </c>
      <c r="W169" s="28" t="s">
        <v>84</v>
      </c>
      <c r="X169" s="63">
        <v>18</v>
      </c>
      <c r="Y169" s="175">
        <v>19</v>
      </c>
      <c r="Z169" s="31">
        <f t="shared" si="56"/>
        <v>-1</v>
      </c>
      <c r="AA169" s="230">
        <f t="shared" si="57"/>
        <v>-5.5555555555555552E-2</v>
      </c>
      <c r="AC169" s="41" t="s">
        <v>239</v>
      </c>
      <c r="AD169" s="28" t="s">
        <v>240</v>
      </c>
      <c r="AE169" s="175">
        <v>58</v>
      </c>
      <c r="AF169" s="175">
        <v>55</v>
      </c>
      <c r="AG169" s="63">
        <v>91</v>
      </c>
      <c r="AH169" s="175">
        <v>92</v>
      </c>
      <c r="AI169" s="175">
        <v>95</v>
      </c>
      <c r="AJ169" s="175">
        <v>98</v>
      </c>
      <c r="AK169" s="31">
        <f t="shared" si="58"/>
        <v>-3</v>
      </c>
      <c r="AL169" s="230">
        <f t="shared" si="59"/>
        <v>-3.1578947368421054E-2</v>
      </c>
    </row>
    <row r="170" spans="1:38" x14ac:dyDescent="0.25">
      <c r="A170" s="59" t="s">
        <v>264</v>
      </c>
      <c r="B170" s="28" t="s">
        <v>265</v>
      </c>
      <c r="C170" s="40">
        <v>22</v>
      </c>
      <c r="D170" s="175">
        <v>36</v>
      </c>
      <c r="E170" s="40">
        <f t="shared" si="50"/>
        <v>-14</v>
      </c>
      <c r="F170" s="192">
        <f t="shared" si="51"/>
        <v>-0.2413793103448276</v>
      </c>
      <c r="H170" s="44" t="s">
        <v>60</v>
      </c>
      <c r="I170" s="28" t="s">
        <v>62</v>
      </c>
      <c r="J170" s="175">
        <v>14</v>
      </c>
      <c r="K170" s="63">
        <v>26</v>
      </c>
      <c r="L170" s="63">
        <f t="shared" si="52"/>
        <v>-12</v>
      </c>
      <c r="M170" s="201">
        <f t="shared" si="53"/>
        <v>-0.8571428571428571</v>
      </c>
      <c r="O170" s="60" t="s">
        <v>313</v>
      </c>
      <c r="P170" s="28" t="s">
        <v>314</v>
      </c>
      <c r="Q170" s="175">
        <v>148</v>
      </c>
      <c r="R170" s="175">
        <v>150</v>
      </c>
      <c r="S170" s="31">
        <f t="shared" si="54"/>
        <v>-2</v>
      </c>
      <c r="T170" s="230">
        <f t="shared" si="55"/>
        <v>-1.3513513513513514E-2</v>
      </c>
      <c r="V170" s="41" t="s">
        <v>216</v>
      </c>
      <c r="W170" s="43" t="s">
        <v>217</v>
      </c>
      <c r="X170" s="175">
        <v>17</v>
      </c>
      <c r="Y170" s="175">
        <v>18</v>
      </c>
      <c r="Z170" s="31">
        <f t="shared" si="56"/>
        <v>-1</v>
      </c>
      <c r="AA170" s="230">
        <f t="shared" si="57"/>
        <v>-5.8823529411764705E-2</v>
      </c>
      <c r="AC170" s="101" t="s">
        <v>326</v>
      </c>
      <c r="AD170" s="28" t="s">
        <v>151</v>
      </c>
      <c r="AE170" s="175">
        <v>155</v>
      </c>
      <c r="AF170" s="175">
        <v>169</v>
      </c>
      <c r="AG170" s="175">
        <v>183</v>
      </c>
      <c r="AH170" s="175">
        <v>186</v>
      </c>
      <c r="AI170" s="175">
        <v>188</v>
      </c>
      <c r="AJ170" s="175">
        <v>194</v>
      </c>
      <c r="AK170" s="31">
        <f t="shared" si="58"/>
        <v>-6</v>
      </c>
      <c r="AL170" s="230">
        <f t="shared" si="59"/>
        <v>-3.1914893617021274E-2</v>
      </c>
    </row>
    <row r="171" spans="1:38" x14ac:dyDescent="0.25">
      <c r="A171" s="48" t="s">
        <v>64</v>
      </c>
      <c r="B171" s="28" t="s">
        <v>65</v>
      </c>
      <c r="C171" s="40">
        <v>15</v>
      </c>
      <c r="D171" s="63">
        <v>25</v>
      </c>
      <c r="E171" s="63">
        <f t="shared" si="50"/>
        <v>-10</v>
      </c>
      <c r="F171" s="201">
        <f t="shared" si="51"/>
        <v>-0.25</v>
      </c>
      <c r="H171" s="50" t="s">
        <v>122</v>
      </c>
      <c r="I171" s="28" t="s">
        <v>123</v>
      </c>
      <c r="J171" s="175">
        <v>31</v>
      </c>
      <c r="K171" s="175">
        <v>59</v>
      </c>
      <c r="L171" s="31">
        <f t="shared" si="52"/>
        <v>-28</v>
      </c>
      <c r="M171" s="230">
        <f t="shared" si="53"/>
        <v>-0.90322580645161288</v>
      </c>
      <c r="O171" s="78" t="s">
        <v>230</v>
      </c>
      <c r="P171" s="43" t="s">
        <v>231</v>
      </c>
      <c r="Q171" s="175">
        <v>147</v>
      </c>
      <c r="R171" s="175">
        <v>149</v>
      </c>
      <c r="S171" s="31">
        <f t="shared" si="54"/>
        <v>-2</v>
      </c>
      <c r="T171" s="230">
        <f t="shared" si="55"/>
        <v>-1.3605442176870748E-2</v>
      </c>
      <c r="V171" s="59" t="s">
        <v>83</v>
      </c>
      <c r="W171" s="28" t="s">
        <v>85</v>
      </c>
      <c r="X171" s="175">
        <v>85</v>
      </c>
      <c r="Y171" s="175">
        <v>90</v>
      </c>
      <c r="Z171" s="31">
        <f t="shared" si="56"/>
        <v>-5</v>
      </c>
      <c r="AA171" s="230">
        <f t="shared" si="57"/>
        <v>-5.8823529411764705E-2</v>
      </c>
      <c r="AC171" s="48" t="s">
        <v>86</v>
      </c>
      <c r="AD171" s="28" t="s">
        <v>438</v>
      </c>
      <c r="AE171" s="175"/>
      <c r="AF171" s="175"/>
      <c r="AG171" s="175"/>
      <c r="AH171" s="175"/>
      <c r="AI171" s="175">
        <v>187</v>
      </c>
      <c r="AJ171" s="175">
        <v>193</v>
      </c>
      <c r="AK171" s="31">
        <f t="shared" si="58"/>
        <v>-6</v>
      </c>
      <c r="AL171" s="230">
        <f t="shared" si="59"/>
        <v>-3.2085561497326207E-2</v>
      </c>
    </row>
    <row r="172" spans="1:38" x14ac:dyDescent="0.25">
      <c r="A172" s="27" t="s">
        <v>187</v>
      </c>
      <c r="B172" s="28" t="s">
        <v>188</v>
      </c>
      <c r="C172" s="40">
        <v>30</v>
      </c>
      <c r="D172" s="175">
        <v>50</v>
      </c>
      <c r="E172" s="40">
        <f t="shared" si="50"/>
        <v>-20</v>
      </c>
      <c r="F172" s="192">
        <f t="shared" si="51"/>
        <v>-0.25</v>
      </c>
      <c r="H172" s="35" t="s">
        <v>44</v>
      </c>
      <c r="I172" s="49" t="s">
        <v>45</v>
      </c>
      <c r="J172" s="175">
        <v>45</v>
      </c>
      <c r="K172" s="175">
        <v>89</v>
      </c>
      <c r="L172" s="31">
        <f t="shared" si="52"/>
        <v>-44</v>
      </c>
      <c r="M172" s="230">
        <f t="shared" si="53"/>
        <v>-0.97777777777777775</v>
      </c>
      <c r="O172" s="107" t="s">
        <v>282</v>
      </c>
      <c r="P172" s="97" t="s">
        <v>159</v>
      </c>
      <c r="Q172" s="175">
        <v>146</v>
      </c>
      <c r="R172" s="175">
        <v>148</v>
      </c>
      <c r="S172" s="31">
        <f t="shared" si="54"/>
        <v>-2</v>
      </c>
      <c r="T172" s="230">
        <f t="shared" si="55"/>
        <v>-1.3698630136986301E-2</v>
      </c>
      <c r="V172" s="48" t="s">
        <v>154</v>
      </c>
      <c r="W172" s="28" t="s">
        <v>156</v>
      </c>
      <c r="X172" s="175">
        <v>65</v>
      </c>
      <c r="Y172" s="175">
        <v>69</v>
      </c>
      <c r="Z172" s="31">
        <f t="shared" si="56"/>
        <v>-4</v>
      </c>
      <c r="AA172" s="230">
        <f t="shared" si="57"/>
        <v>-6.1538461538461542E-2</v>
      </c>
      <c r="AC172" s="305" t="s">
        <v>415</v>
      </c>
      <c r="AD172" s="28" t="s">
        <v>147</v>
      </c>
      <c r="AE172" s="175"/>
      <c r="AF172" s="175"/>
      <c r="AG172" s="175">
        <v>181</v>
      </c>
      <c r="AH172" s="175">
        <v>184</v>
      </c>
      <c r="AI172" s="175">
        <v>186</v>
      </c>
      <c r="AJ172" s="175">
        <v>192</v>
      </c>
      <c r="AK172" s="31">
        <f t="shared" si="58"/>
        <v>-6</v>
      </c>
      <c r="AL172" s="230">
        <f t="shared" si="59"/>
        <v>-3.2258064516129031E-2</v>
      </c>
    </row>
    <row r="173" spans="1:38" x14ac:dyDescent="0.25">
      <c r="A173" s="42" t="s">
        <v>113</v>
      </c>
      <c r="B173" s="28" t="s">
        <v>114</v>
      </c>
      <c r="C173" s="40">
        <v>59</v>
      </c>
      <c r="D173" s="175">
        <v>101</v>
      </c>
      <c r="E173" s="40">
        <f t="shared" si="50"/>
        <v>-42</v>
      </c>
      <c r="F173" s="192">
        <f t="shared" si="51"/>
        <v>-0.26250000000000001</v>
      </c>
      <c r="H173" s="41" t="s">
        <v>315</v>
      </c>
      <c r="I173" s="43" t="s">
        <v>203</v>
      </c>
      <c r="J173" s="175">
        <v>59</v>
      </c>
      <c r="K173" s="175">
        <v>118</v>
      </c>
      <c r="L173" s="31">
        <f t="shared" si="52"/>
        <v>-59</v>
      </c>
      <c r="M173" s="230">
        <f t="shared" si="53"/>
        <v>-1</v>
      </c>
      <c r="O173" s="50" t="s">
        <v>252</v>
      </c>
      <c r="P173" s="43" t="s">
        <v>253</v>
      </c>
      <c r="Q173" s="175">
        <v>145</v>
      </c>
      <c r="R173" s="175">
        <v>147</v>
      </c>
      <c r="S173" s="31">
        <f t="shared" si="54"/>
        <v>-2</v>
      </c>
      <c r="T173" s="230">
        <f t="shared" si="55"/>
        <v>-1.3793103448275862E-2</v>
      </c>
      <c r="V173" s="48" t="s">
        <v>173</v>
      </c>
      <c r="W173" s="43" t="s">
        <v>174</v>
      </c>
      <c r="X173" s="175">
        <v>81</v>
      </c>
      <c r="Y173" s="175">
        <v>86</v>
      </c>
      <c r="Z173" s="31">
        <f t="shared" si="56"/>
        <v>-5</v>
      </c>
      <c r="AA173" s="230">
        <f t="shared" si="57"/>
        <v>-6.1728395061728392E-2</v>
      </c>
      <c r="AC173" s="50" t="s">
        <v>328</v>
      </c>
      <c r="AD173" s="28" t="s">
        <v>329</v>
      </c>
      <c r="AE173" s="175">
        <v>161</v>
      </c>
      <c r="AF173" s="175">
        <v>163</v>
      </c>
      <c r="AG173" s="175">
        <v>182</v>
      </c>
      <c r="AH173" s="175">
        <v>185</v>
      </c>
      <c r="AI173" s="175">
        <v>185</v>
      </c>
      <c r="AJ173" s="175">
        <v>191</v>
      </c>
      <c r="AK173" s="31">
        <f t="shared" si="58"/>
        <v>-6</v>
      </c>
      <c r="AL173" s="230">
        <f t="shared" si="59"/>
        <v>-3.2432432432432434E-2</v>
      </c>
    </row>
    <row r="174" spans="1:38" x14ac:dyDescent="0.25">
      <c r="A174" s="42" t="s">
        <v>113</v>
      </c>
      <c r="B174" s="28" t="s">
        <v>115</v>
      </c>
      <c r="C174" s="40">
        <v>29</v>
      </c>
      <c r="D174" s="175">
        <v>52</v>
      </c>
      <c r="E174" s="40">
        <f t="shared" si="50"/>
        <v>-23</v>
      </c>
      <c r="F174" s="192">
        <f t="shared" si="51"/>
        <v>-0.2839506172839506</v>
      </c>
      <c r="H174" s="41" t="s">
        <v>39</v>
      </c>
      <c r="I174" s="28" t="s">
        <v>40</v>
      </c>
      <c r="J174" s="175">
        <v>3</v>
      </c>
      <c r="K174" s="175">
        <v>6</v>
      </c>
      <c r="L174" s="31">
        <f t="shared" si="52"/>
        <v>-3</v>
      </c>
      <c r="M174" s="230">
        <f t="shared" si="53"/>
        <v>-1</v>
      </c>
      <c r="O174" s="27" t="s">
        <v>127</v>
      </c>
      <c r="P174" s="28" t="s">
        <v>59</v>
      </c>
      <c r="Q174" s="175">
        <v>141</v>
      </c>
      <c r="R174" s="175">
        <v>143</v>
      </c>
      <c r="S174" s="31">
        <f t="shared" si="54"/>
        <v>-2</v>
      </c>
      <c r="T174" s="230">
        <f t="shared" si="55"/>
        <v>-1.4184397163120567E-2</v>
      </c>
      <c r="V174" s="42" t="s">
        <v>161</v>
      </c>
      <c r="W174" s="28" t="s">
        <v>162</v>
      </c>
      <c r="X174" s="175">
        <v>16</v>
      </c>
      <c r="Y174" s="175">
        <v>17</v>
      </c>
      <c r="Z174" s="31">
        <f t="shared" si="56"/>
        <v>-1</v>
      </c>
      <c r="AA174" s="230">
        <f t="shared" si="57"/>
        <v>-6.25E-2</v>
      </c>
      <c r="AC174" s="48" t="s">
        <v>91</v>
      </c>
      <c r="AD174" s="28" t="s">
        <v>92</v>
      </c>
      <c r="AE174" s="175">
        <v>118</v>
      </c>
      <c r="AF174" s="63">
        <v>127</v>
      </c>
      <c r="AG174" s="175">
        <v>149</v>
      </c>
      <c r="AH174" s="175">
        <v>151</v>
      </c>
      <c r="AI174" s="175">
        <v>152</v>
      </c>
      <c r="AJ174" s="175">
        <v>157</v>
      </c>
      <c r="AK174" s="31">
        <f t="shared" si="58"/>
        <v>-5</v>
      </c>
      <c r="AL174" s="230">
        <f t="shared" si="59"/>
        <v>-3.2894736842105261E-2</v>
      </c>
    </row>
    <row r="175" spans="1:38" x14ac:dyDescent="0.25">
      <c r="A175" s="48" t="s">
        <v>330</v>
      </c>
      <c r="B175" s="28" t="s">
        <v>331</v>
      </c>
      <c r="C175" s="40">
        <v>32</v>
      </c>
      <c r="D175" s="63">
        <v>58</v>
      </c>
      <c r="E175" s="63">
        <f t="shared" si="50"/>
        <v>-26</v>
      </c>
      <c r="F175" s="201">
        <f t="shared" si="51"/>
        <v>-0.28888888888888886</v>
      </c>
      <c r="H175" s="51" t="s">
        <v>50</v>
      </c>
      <c r="I175" s="36" t="s">
        <v>51</v>
      </c>
      <c r="J175" s="175">
        <v>39</v>
      </c>
      <c r="K175" s="63">
        <v>79</v>
      </c>
      <c r="L175" s="63">
        <f t="shared" si="52"/>
        <v>-40</v>
      </c>
      <c r="M175" s="201">
        <f t="shared" si="53"/>
        <v>-1.0256410256410255</v>
      </c>
      <c r="O175" s="79" t="s">
        <v>195</v>
      </c>
      <c r="P175" s="43" t="s">
        <v>398</v>
      </c>
      <c r="Q175" s="63">
        <v>136</v>
      </c>
      <c r="R175" s="175">
        <v>138</v>
      </c>
      <c r="S175" s="31">
        <f t="shared" si="54"/>
        <v>-2</v>
      </c>
      <c r="T175" s="230">
        <f t="shared" si="55"/>
        <v>-1.4705882352941176E-2</v>
      </c>
      <c r="V175" s="60" t="s">
        <v>327</v>
      </c>
      <c r="W175" s="28" t="s">
        <v>249</v>
      </c>
      <c r="X175" s="175">
        <v>78</v>
      </c>
      <c r="Y175" s="175">
        <v>83</v>
      </c>
      <c r="Z175" s="31">
        <f t="shared" si="56"/>
        <v>-5</v>
      </c>
      <c r="AA175" s="230">
        <f t="shared" si="57"/>
        <v>-6.4102564102564097E-2</v>
      </c>
      <c r="AC175" s="107" t="s">
        <v>282</v>
      </c>
      <c r="AD175" s="97" t="s">
        <v>159</v>
      </c>
      <c r="AE175" s="175">
        <v>132</v>
      </c>
      <c r="AF175" s="175">
        <v>145</v>
      </c>
      <c r="AG175" s="175">
        <v>146</v>
      </c>
      <c r="AH175" s="175">
        <v>148</v>
      </c>
      <c r="AI175" s="175">
        <v>150</v>
      </c>
      <c r="AJ175" s="175">
        <v>155</v>
      </c>
      <c r="AK175" s="31">
        <f t="shared" si="58"/>
        <v>-5</v>
      </c>
      <c r="AL175" s="230">
        <f t="shared" si="59"/>
        <v>-3.3333333333333333E-2</v>
      </c>
    </row>
    <row r="176" spans="1:38" x14ac:dyDescent="0.25">
      <c r="A176" s="78" t="s">
        <v>171</v>
      </c>
      <c r="B176" s="28" t="s">
        <v>172</v>
      </c>
      <c r="C176" s="40">
        <v>2</v>
      </c>
      <c r="D176" s="175">
        <v>4</v>
      </c>
      <c r="E176" s="40">
        <f t="shared" si="50"/>
        <v>-2</v>
      </c>
      <c r="F176" s="192">
        <f t="shared" si="51"/>
        <v>-0.33333333333333331</v>
      </c>
      <c r="H176" s="35" t="s">
        <v>99</v>
      </c>
      <c r="I176" s="36" t="s">
        <v>100</v>
      </c>
      <c r="J176" s="175">
        <v>56</v>
      </c>
      <c r="K176" s="175">
        <v>119</v>
      </c>
      <c r="L176" s="31">
        <f t="shared" si="52"/>
        <v>-63</v>
      </c>
      <c r="M176" s="230">
        <f t="shared" si="53"/>
        <v>-1.125</v>
      </c>
      <c r="O176" s="50" t="s">
        <v>176</v>
      </c>
      <c r="P176" s="28" t="s">
        <v>177</v>
      </c>
      <c r="Q176" s="63">
        <v>126</v>
      </c>
      <c r="R176" s="175">
        <v>128</v>
      </c>
      <c r="S176" s="31">
        <f t="shared" si="54"/>
        <v>-2</v>
      </c>
      <c r="T176" s="230">
        <f t="shared" si="55"/>
        <v>-1.5873015873015872E-2</v>
      </c>
      <c r="V176" s="48" t="s">
        <v>264</v>
      </c>
      <c r="W176" s="28" t="s">
        <v>65</v>
      </c>
      <c r="X176" s="175">
        <v>76</v>
      </c>
      <c r="Y176" s="175">
        <v>81</v>
      </c>
      <c r="Z176" s="31">
        <f t="shared" si="56"/>
        <v>-5</v>
      </c>
      <c r="AA176" s="230">
        <f t="shared" si="57"/>
        <v>-6.5789473684210523E-2</v>
      </c>
      <c r="AC176" s="44" t="s">
        <v>167</v>
      </c>
      <c r="AD176" s="28" t="s">
        <v>168</v>
      </c>
      <c r="AE176" s="175">
        <v>35</v>
      </c>
      <c r="AF176" s="175">
        <v>32</v>
      </c>
      <c r="AG176" s="175">
        <v>30</v>
      </c>
      <c r="AH176" s="175">
        <v>28</v>
      </c>
      <c r="AI176" s="175">
        <v>29</v>
      </c>
      <c r="AJ176" s="175">
        <v>30</v>
      </c>
      <c r="AK176" s="31">
        <f t="shared" si="58"/>
        <v>-1</v>
      </c>
      <c r="AL176" s="230">
        <f t="shared" si="59"/>
        <v>-3.4482758620689655E-2</v>
      </c>
    </row>
    <row r="177" spans="1:38" ht="15.75" x14ac:dyDescent="0.25">
      <c r="A177" s="44" t="s">
        <v>148</v>
      </c>
      <c r="B177" s="28" t="s">
        <v>149</v>
      </c>
      <c r="C177" s="40">
        <v>11</v>
      </c>
      <c r="D177" s="175">
        <v>22</v>
      </c>
      <c r="E177" s="40">
        <f t="shared" si="50"/>
        <v>-11</v>
      </c>
      <c r="F177" s="192">
        <f t="shared" si="51"/>
        <v>-0.33333333333333331</v>
      </c>
      <c r="H177" s="205" t="s">
        <v>137</v>
      </c>
      <c r="I177" s="206" t="s">
        <v>138</v>
      </c>
      <c r="J177" s="63">
        <v>51</v>
      </c>
      <c r="K177" s="63">
        <v>127</v>
      </c>
      <c r="L177" s="63">
        <f t="shared" si="52"/>
        <v>-76</v>
      </c>
      <c r="M177" s="201">
        <f t="shared" si="53"/>
        <v>-1.4901960784313726</v>
      </c>
      <c r="O177" s="101" t="s">
        <v>326</v>
      </c>
      <c r="P177" s="28" t="s">
        <v>151</v>
      </c>
      <c r="Q177" s="175">
        <v>183</v>
      </c>
      <c r="R177" s="175">
        <v>186</v>
      </c>
      <c r="S177" s="31">
        <f t="shared" si="54"/>
        <v>-3</v>
      </c>
      <c r="T177" s="230">
        <f t="shared" si="55"/>
        <v>-1.6393442622950821E-2</v>
      </c>
      <c r="V177" s="311" t="s">
        <v>324</v>
      </c>
      <c r="W177" s="28" t="s">
        <v>325</v>
      </c>
      <c r="X177" s="175">
        <v>15</v>
      </c>
      <c r="Y177" s="175">
        <v>16</v>
      </c>
      <c r="Z177" s="31">
        <f t="shared" si="56"/>
        <v>-1</v>
      </c>
      <c r="AA177" s="230">
        <f t="shared" si="57"/>
        <v>-6.6666666666666666E-2</v>
      </c>
      <c r="AC177" s="91" t="s">
        <v>124</v>
      </c>
      <c r="AD177" s="43" t="s">
        <v>126</v>
      </c>
      <c r="AE177" s="175">
        <v>151</v>
      </c>
      <c r="AF177" s="175">
        <v>119</v>
      </c>
      <c r="AG177" s="175">
        <v>144</v>
      </c>
      <c r="AH177" s="175">
        <v>145</v>
      </c>
      <c r="AI177" s="175">
        <v>144</v>
      </c>
      <c r="AJ177" s="175">
        <v>149</v>
      </c>
      <c r="AK177" s="31">
        <f t="shared" si="58"/>
        <v>-5</v>
      </c>
      <c r="AL177" s="230">
        <f t="shared" si="59"/>
        <v>-3.4722222222222224E-2</v>
      </c>
    </row>
    <row r="178" spans="1:38" x14ac:dyDescent="0.25">
      <c r="A178" s="98" t="s">
        <v>324</v>
      </c>
      <c r="B178" s="28" t="s">
        <v>325</v>
      </c>
      <c r="C178" s="40">
        <v>7</v>
      </c>
      <c r="D178" s="175">
        <v>15</v>
      </c>
      <c r="E178" s="40">
        <f t="shared" si="50"/>
        <v>-8</v>
      </c>
      <c r="F178" s="192">
        <f t="shared" si="51"/>
        <v>-0.36363636363636365</v>
      </c>
      <c r="H178" s="41" t="s">
        <v>287</v>
      </c>
      <c r="I178" s="28" t="s">
        <v>288</v>
      </c>
      <c r="J178" s="63">
        <v>59</v>
      </c>
      <c r="K178" s="63">
        <v>150</v>
      </c>
      <c r="L178" s="63">
        <f t="shared" si="52"/>
        <v>-91</v>
      </c>
      <c r="M178" s="201">
        <f t="shared" si="53"/>
        <v>-1.5423728813559323</v>
      </c>
      <c r="O178" s="48" t="s">
        <v>195</v>
      </c>
      <c r="P178" s="43" t="s">
        <v>196</v>
      </c>
      <c r="Q178" s="175">
        <v>122</v>
      </c>
      <c r="R178" s="175">
        <v>124</v>
      </c>
      <c r="S178" s="31">
        <f t="shared" si="54"/>
        <v>-2</v>
      </c>
      <c r="T178" s="230">
        <f t="shared" si="55"/>
        <v>-1.6393442622950821E-2</v>
      </c>
      <c r="V178" s="75" t="s">
        <v>142</v>
      </c>
      <c r="W178" s="28" t="s">
        <v>143</v>
      </c>
      <c r="X178" s="175">
        <v>14</v>
      </c>
      <c r="Y178" s="175">
        <v>15</v>
      </c>
      <c r="Z178" s="31">
        <f t="shared" si="56"/>
        <v>-1</v>
      </c>
      <c r="AA178" s="230">
        <f t="shared" si="57"/>
        <v>-7.1428571428571425E-2</v>
      </c>
      <c r="AC178" s="27" t="s">
        <v>127</v>
      </c>
      <c r="AD178" s="28" t="s">
        <v>59</v>
      </c>
      <c r="AE178" s="175">
        <v>143</v>
      </c>
      <c r="AF178" s="175">
        <v>118</v>
      </c>
      <c r="AG178" s="175">
        <v>141</v>
      </c>
      <c r="AH178" s="175">
        <v>143</v>
      </c>
      <c r="AI178" s="175">
        <v>143</v>
      </c>
      <c r="AJ178" s="175">
        <v>148</v>
      </c>
      <c r="AK178" s="31">
        <f t="shared" si="58"/>
        <v>-5</v>
      </c>
      <c r="AL178" s="230">
        <f t="shared" si="59"/>
        <v>-3.4965034965034968E-2</v>
      </c>
    </row>
    <row r="179" spans="1:38" x14ac:dyDescent="0.25">
      <c r="A179" s="78" t="s">
        <v>104</v>
      </c>
      <c r="B179" s="43" t="s">
        <v>105</v>
      </c>
      <c r="C179" s="40">
        <v>33</v>
      </c>
      <c r="D179" s="63">
        <v>85</v>
      </c>
      <c r="E179" s="63">
        <f t="shared" si="50"/>
        <v>-52</v>
      </c>
      <c r="F179" s="201">
        <f t="shared" si="51"/>
        <v>-0.44067796610169491</v>
      </c>
      <c r="H179" s="100" t="s">
        <v>399</v>
      </c>
      <c r="I179" s="28" t="s">
        <v>206</v>
      </c>
      <c r="J179" s="175">
        <v>17</v>
      </c>
      <c r="K179" s="63">
        <v>44</v>
      </c>
      <c r="L179" s="63">
        <f t="shared" si="52"/>
        <v>-27</v>
      </c>
      <c r="M179" s="201">
        <f t="shared" si="53"/>
        <v>-1.588235294117647</v>
      </c>
      <c r="O179" s="50" t="s">
        <v>328</v>
      </c>
      <c r="P179" s="28" t="s">
        <v>329</v>
      </c>
      <c r="Q179" s="175">
        <v>182</v>
      </c>
      <c r="R179" s="175">
        <v>185</v>
      </c>
      <c r="S179" s="31">
        <f t="shared" si="54"/>
        <v>-3</v>
      </c>
      <c r="T179" s="230">
        <f t="shared" si="55"/>
        <v>-1.6483516483516484E-2</v>
      </c>
      <c r="V179" s="101" t="s">
        <v>400</v>
      </c>
      <c r="W179" s="43" t="s">
        <v>419</v>
      </c>
      <c r="X179" s="175">
        <v>28</v>
      </c>
      <c r="Y179" s="175">
        <v>30</v>
      </c>
      <c r="Z179" s="31">
        <f t="shared" si="56"/>
        <v>-2</v>
      </c>
      <c r="AA179" s="230">
        <f t="shared" si="57"/>
        <v>-7.1428571428571425E-2</v>
      </c>
      <c r="AC179" s="60" t="s">
        <v>60</v>
      </c>
      <c r="AD179" s="28" t="s">
        <v>63</v>
      </c>
      <c r="AE179" s="175">
        <v>112</v>
      </c>
      <c r="AF179" s="175">
        <v>125</v>
      </c>
      <c r="AG179" s="175">
        <v>139</v>
      </c>
      <c r="AH179" s="175">
        <v>140</v>
      </c>
      <c r="AI179" s="175">
        <v>140</v>
      </c>
      <c r="AJ179" s="175">
        <v>145</v>
      </c>
      <c r="AK179" s="31">
        <f t="shared" si="58"/>
        <v>-5</v>
      </c>
      <c r="AL179" s="230">
        <f t="shared" si="59"/>
        <v>-3.5714285714285712E-2</v>
      </c>
    </row>
    <row r="180" spans="1:38" x14ac:dyDescent="0.25">
      <c r="A180" s="27" t="s">
        <v>248</v>
      </c>
      <c r="B180" s="28" t="s">
        <v>249</v>
      </c>
      <c r="C180" s="40">
        <v>3</v>
      </c>
      <c r="D180" s="175">
        <v>8</v>
      </c>
      <c r="E180" s="40">
        <f t="shared" si="50"/>
        <v>-5</v>
      </c>
      <c r="F180" s="192">
        <f t="shared" si="51"/>
        <v>-0.45454545454545453</v>
      </c>
      <c r="H180" s="41" t="s">
        <v>391</v>
      </c>
      <c r="I180" s="28" t="s">
        <v>132</v>
      </c>
      <c r="J180" s="175">
        <v>5</v>
      </c>
      <c r="K180" s="175">
        <v>13</v>
      </c>
      <c r="L180" s="31">
        <f t="shared" si="52"/>
        <v>-8</v>
      </c>
      <c r="M180" s="230">
        <f t="shared" si="53"/>
        <v>-1.6</v>
      </c>
      <c r="O180" s="48" t="s">
        <v>415</v>
      </c>
      <c r="P180" s="28" t="s">
        <v>147</v>
      </c>
      <c r="Q180" s="175">
        <v>181</v>
      </c>
      <c r="R180" s="175">
        <v>184</v>
      </c>
      <c r="S180" s="31">
        <f t="shared" si="54"/>
        <v>-3</v>
      </c>
      <c r="T180" s="230">
        <f t="shared" si="55"/>
        <v>-1.6574585635359115E-2</v>
      </c>
      <c r="V180" s="41" t="s">
        <v>303</v>
      </c>
      <c r="W180" s="43" t="s">
        <v>304</v>
      </c>
      <c r="X180" s="175">
        <v>66</v>
      </c>
      <c r="Y180" s="175">
        <v>71</v>
      </c>
      <c r="Z180" s="31">
        <f t="shared" si="56"/>
        <v>-5</v>
      </c>
      <c r="AA180" s="230">
        <f t="shared" si="57"/>
        <v>-7.575757575757576E-2</v>
      </c>
      <c r="AC180" s="48" t="s">
        <v>68</v>
      </c>
      <c r="AD180" s="43" t="s">
        <v>69</v>
      </c>
      <c r="AE180" s="175">
        <v>115</v>
      </c>
      <c r="AF180" s="63">
        <v>106</v>
      </c>
      <c r="AG180" s="175">
        <v>138</v>
      </c>
      <c r="AH180" s="175">
        <v>139</v>
      </c>
      <c r="AI180" s="175">
        <v>139</v>
      </c>
      <c r="AJ180" s="175">
        <v>144</v>
      </c>
      <c r="AK180" s="31">
        <f t="shared" si="58"/>
        <v>-5</v>
      </c>
      <c r="AL180" s="230">
        <f t="shared" si="59"/>
        <v>-3.5971223021582732E-2</v>
      </c>
    </row>
    <row r="181" spans="1:38" x14ac:dyDescent="0.25">
      <c r="A181" s="78" t="s">
        <v>224</v>
      </c>
      <c r="B181" s="28" t="s">
        <v>225</v>
      </c>
      <c r="C181" s="40">
        <v>6</v>
      </c>
      <c r="D181" s="175">
        <v>20</v>
      </c>
      <c r="E181" s="40">
        <f t="shared" si="50"/>
        <v>-14</v>
      </c>
      <c r="F181" s="192">
        <f t="shared" si="51"/>
        <v>-0.53846153846153844</v>
      </c>
      <c r="H181" s="79" t="s">
        <v>387</v>
      </c>
      <c r="I181" s="28" t="s">
        <v>388</v>
      </c>
      <c r="J181" s="175"/>
      <c r="K181" s="63">
        <v>83</v>
      </c>
      <c r="L181" s="63"/>
      <c r="M181" s="201"/>
      <c r="O181" s="42" t="s">
        <v>116</v>
      </c>
      <c r="P181" s="43" t="s">
        <v>117</v>
      </c>
      <c r="Q181" s="175">
        <v>120</v>
      </c>
      <c r="R181" s="175">
        <v>122</v>
      </c>
      <c r="S181" s="31">
        <f t="shared" si="54"/>
        <v>-2</v>
      </c>
      <c r="T181" s="230">
        <f t="shared" si="55"/>
        <v>-1.6666666666666666E-2</v>
      </c>
      <c r="V181" s="48" t="s">
        <v>139</v>
      </c>
      <c r="W181" s="43" t="s">
        <v>140</v>
      </c>
      <c r="X181" s="175">
        <v>158</v>
      </c>
      <c r="Y181" s="63">
        <v>170</v>
      </c>
      <c r="Z181" s="63">
        <f t="shared" si="56"/>
        <v>-12</v>
      </c>
      <c r="AA181" s="201">
        <f t="shared" si="57"/>
        <v>-7.5949367088607597E-2</v>
      </c>
      <c r="AC181" s="62" t="s">
        <v>54</v>
      </c>
      <c r="AD181" s="28" t="s">
        <v>55</v>
      </c>
      <c r="AE181" s="175">
        <v>75</v>
      </c>
      <c r="AF181" s="175">
        <v>82</v>
      </c>
      <c r="AG181" s="175">
        <v>77</v>
      </c>
      <c r="AH181" s="175">
        <v>78</v>
      </c>
      <c r="AI181" s="175">
        <v>82</v>
      </c>
      <c r="AJ181" s="175">
        <v>85</v>
      </c>
      <c r="AK181" s="31">
        <f t="shared" si="58"/>
        <v>-3</v>
      </c>
      <c r="AL181" s="230">
        <f t="shared" si="59"/>
        <v>-3.6585365853658534E-2</v>
      </c>
    </row>
    <row r="182" spans="1:38" x14ac:dyDescent="0.25">
      <c r="A182" s="59" t="s">
        <v>307</v>
      </c>
      <c r="B182" s="28" t="s">
        <v>112</v>
      </c>
      <c r="C182" s="40">
        <v>1</v>
      </c>
      <c r="D182" s="175">
        <v>6</v>
      </c>
      <c r="E182" s="40">
        <f t="shared" si="50"/>
        <v>-5</v>
      </c>
      <c r="F182" s="192">
        <f t="shared" si="51"/>
        <v>-0.7142857142857143</v>
      </c>
      <c r="H182" s="48" t="s">
        <v>415</v>
      </c>
      <c r="I182" s="28" t="s">
        <v>147</v>
      </c>
      <c r="J182" s="175"/>
      <c r="K182" s="175">
        <v>181</v>
      </c>
      <c r="L182" s="31"/>
      <c r="M182" s="230"/>
      <c r="O182" s="48" t="s">
        <v>169</v>
      </c>
      <c r="P182" s="43" t="s">
        <v>170</v>
      </c>
      <c r="Q182" s="175">
        <v>179</v>
      </c>
      <c r="R182" s="175">
        <v>182</v>
      </c>
      <c r="S182" s="31">
        <f t="shared" si="54"/>
        <v>-3</v>
      </c>
      <c r="T182" s="230">
        <f t="shared" si="55"/>
        <v>-1.6759776536312849E-2</v>
      </c>
      <c r="V182" s="48" t="s">
        <v>224</v>
      </c>
      <c r="W182" s="28" t="s">
        <v>225</v>
      </c>
      <c r="X182" s="175">
        <v>13</v>
      </c>
      <c r="Y182" s="175">
        <v>14</v>
      </c>
      <c r="Z182" s="31">
        <f t="shared" si="56"/>
        <v>-1</v>
      </c>
      <c r="AA182" s="230">
        <f t="shared" si="57"/>
        <v>-7.6923076923076927E-2</v>
      </c>
      <c r="AC182" s="44" t="s">
        <v>214</v>
      </c>
      <c r="AD182" s="43" t="s">
        <v>215</v>
      </c>
      <c r="AE182" s="175">
        <v>160</v>
      </c>
      <c r="AF182" s="175">
        <v>171</v>
      </c>
      <c r="AG182" s="175">
        <v>135</v>
      </c>
      <c r="AH182" s="175">
        <v>135</v>
      </c>
      <c r="AI182" s="175">
        <v>136</v>
      </c>
      <c r="AJ182" s="175">
        <v>141</v>
      </c>
      <c r="AK182" s="31">
        <f t="shared" si="58"/>
        <v>-5</v>
      </c>
      <c r="AL182" s="230">
        <f t="shared" si="59"/>
        <v>-3.6764705882352942E-2</v>
      </c>
    </row>
    <row r="183" spans="1:38" x14ac:dyDescent="0.25">
      <c r="A183" s="48" t="s">
        <v>86</v>
      </c>
      <c r="B183" s="43" t="s">
        <v>88</v>
      </c>
      <c r="C183" s="40">
        <v>8</v>
      </c>
      <c r="D183" s="63">
        <v>75</v>
      </c>
      <c r="E183" s="63">
        <f t="shared" si="50"/>
        <v>-67</v>
      </c>
      <c r="F183" s="201">
        <f t="shared" si="51"/>
        <v>-0.80722891566265065</v>
      </c>
      <c r="H183" s="44" t="s">
        <v>385</v>
      </c>
      <c r="I183" s="28" t="s">
        <v>319</v>
      </c>
      <c r="J183" s="175"/>
      <c r="K183" s="63">
        <v>37</v>
      </c>
      <c r="L183" s="63"/>
      <c r="M183" s="201"/>
      <c r="O183" s="59" t="s">
        <v>310</v>
      </c>
      <c r="P183" s="28" t="s">
        <v>311</v>
      </c>
      <c r="Q183" s="175">
        <v>113</v>
      </c>
      <c r="R183" s="175">
        <v>115</v>
      </c>
      <c r="S183" s="31">
        <f t="shared" si="54"/>
        <v>-2</v>
      </c>
      <c r="T183" s="230">
        <f t="shared" si="55"/>
        <v>-1.7699115044247787E-2</v>
      </c>
      <c r="V183" s="59" t="s">
        <v>391</v>
      </c>
      <c r="W183" s="28" t="s">
        <v>132</v>
      </c>
      <c r="X183" s="175">
        <v>12</v>
      </c>
      <c r="Y183" s="175">
        <v>13</v>
      </c>
      <c r="Z183" s="31">
        <f t="shared" si="56"/>
        <v>-1</v>
      </c>
      <c r="AA183" s="230">
        <f t="shared" si="57"/>
        <v>-8.3333333333333329E-2</v>
      </c>
      <c r="AC183" s="44" t="s">
        <v>102</v>
      </c>
      <c r="AD183" s="28" t="s">
        <v>103</v>
      </c>
      <c r="AE183" s="175">
        <v>144</v>
      </c>
      <c r="AF183" s="175">
        <v>114</v>
      </c>
      <c r="AG183" s="175">
        <v>134</v>
      </c>
      <c r="AH183" s="175">
        <v>135</v>
      </c>
      <c r="AI183" s="175">
        <v>135</v>
      </c>
      <c r="AJ183" s="175">
        <v>140</v>
      </c>
      <c r="AK183" s="31">
        <f t="shared" si="58"/>
        <v>-5</v>
      </c>
      <c r="AL183" s="230">
        <f t="shared" si="59"/>
        <v>-3.7037037037037035E-2</v>
      </c>
    </row>
    <row r="184" spans="1:38" x14ac:dyDescent="0.25">
      <c r="A184" s="41" t="s">
        <v>363</v>
      </c>
      <c r="B184" s="43" t="s">
        <v>364</v>
      </c>
      <c r="C184" s="40"/>
      <c r="D184" s="63">
        <v>1</v>
      </c>
      <c r="E184" s="63">
        <v>0</v>
      </c>
      <c r="F184" s="201">
        <f t="shared" si="51"/>
        <v>0</v>
      </c>
      <c r="H184" s="101" t="s">
        <v>386</v>
      </c>
      <c r="I184" s="28" t="s">
        <v>273</v>
      </c>
      <c r="J184" s="175"/>
      <c r="K184" s="63">
        <v>102</v>
      </c>
      <c r="L184" s="63"/>
      <c r="M184" s="201"/>
      <c r="O184" s="100" t="s">
        <v>420</v>
      </c>
      <c r="P184" s="28" t="s">
        <v>96</v>
      </c>
      <c r="Q184" s="63">
        <v>169</v>
      </c>
      <c r="R184" s="175">
        <v>172</v>
      </c>
      <c r="S184" s="31">
        <f t="shared" si="54"/>
        <v>-3</v>
      </c>
      <c r="T184" s="230">
        <f t="shared" si="55"/>
        <v>-1.7751479289940829E-2</v>
      </c>
      <c r="V184" s="78" t="s">
        <v>220</v>
      </c>
      <c r="W184" s="28" t="s">
        <v>221</v>
      </c>
      <c r="X184" s="175">
        <v>11</v>
      </c>
      <c r="Y184" s="175">
        <v>12</v>
      </c>
      <c r="Z184" s="31">
        <f t="shared" si="56"/>
        <v>-1</v>
      </c>
      <c r="AA184" s="230">
        <f t="shared" si="57"/>
        <v>-9.0909090909090912E-2</v>
      </c>
      <c r="AC184" s="44" t="s">
        <v>129</v>
      </c>
      <c r="AD184" s="43" t="s">
        <v>130</v>
      </c>
      <c r="AE184" s="175">
        <v>51</v>
      </c>
      <c r="AF184" s="63">
        <v>26</v>
      </c>
      <c r="AG184" s="175">
        <v>25</v>
      </c>
      <c r="AH184" s="63">
        <v>32</v>
      </c>
      <c r="AI184" s="63">
        <v>27</v>
      </c>
      <c r="AJ184" s="175">
        <v>28</v>
      </c>
      <c r="AK184" s="31">
        <f t="shared" si="58"/>
        <v>-1</v>
      </c>
      <c r="AL184" s="230">
        <f t="shared" si="59"/>
        <v>-3.7037037037037035E-2</v>
      </c>
    </row>
    <row r="185" spans="1:38" x14ac:dyDescent="0.25">
      <c r="H185" s="44" t="s">
        <v>386</v>
      </c>
      <c r="I185" s="28" t="s">
        <v>118</v>
      </c>
      <c r="J185" s="175"/>
      <c r="K185" s="63">
        <v>108</v>
      </c>
      <c r="L185" s="63"/>
      <c r="M185" s="201"/>
      <c r="O185" s="102" t="s">
        <v>228</v>
      </c>
      <c r="P185" s="36" t="s">
        <v>229</v>
      </c>
      <c r="Q185" s="175">
        <v>165</v>
      </c>
      <c r="R185" s="175">
        <v>168</v>
      </c>
      <c r="S185" s="31">
        <f t="shared" si="54"/>
        <v>-3</v>
      </c>
      <c r="T185" s="230">
        <f t="shared" si="55"/>
        <v>-1.8181818181818181E-2</v>
      </c>
      <c r="V185" s="48" t="s">
        <v>320</v>
      </c>
      <c r="W185" s="28" t="s">
        <v>237</v>
      </c>
      <c r="X185" s="175">
        <v>62</v>
      </c>
      <c r="Y185" s="175">
        <v>68</v>
      </c>
      <c r="Z185" s="31">
        <f t="shared" si="56"/>
        <v>-6</v>
      </c>
      <c r="AA185" s="230">
        <f t="shared" si="57"/>
        <v>-9.6774193548387094E-2</v>
      </c>
      <c r="AC185" s="48" t="s">
        <v>86</v>
      </c>
      <c r="AD185" s="43" t="s">
        <v>88</v>
      </c>
      <c r="AE185" s="175">
        <v>8</v>
      </c>
      <c r="AF185" s="63">
        <v>75</v>
      </c>
      <c r="AG185" s="175">
        <v>99</v>
      </c>
      <c r="AH185" s="175">
        <v>100</v>
      </c>
      <c r="AI185" s="175">
        <v>99</v>
      </c>
      <c r="AJ185" s="175">
        <v>103</v>
      </c>
      <c r="AK185" s="31">
        <f t="shared" si="58"/>
        <v>-4</v>
      </c>
      <c r="AL185" s="230">
        <f t="shared" si="59"/>
        <v>-4.0404040404040407E-2</v>
      </c>
    </row>
    <row r="186" spans="1:38" x14ac:dyDescent="0.25">
      <c r="H186" s="101" t="s">
        <v>89</v>
      </c>
      <c r="I186" s="43" t="s">
        <v>389</v>
      </c>
      <c r="J186" s="175"/>
      <c r="K186" s="175">
        <v>192</v>
      </c>
      <c r="L186" s="31"/>
      <c r="M186" s="230"/>
      <c r="O186" s="101" t="s">
        <v>254</v>
      </c>
      <c r="P186" s="28" t="s">
        <v>255</v>
      </c>
      <c r="Q186" s="63">
        <v>162</v>
      </c>
      <c r="R186" s="175">
        <v>165</v>
      </c>
      <c r="S186" s="31">
        <f t="shared" si="54"/>
        <v>-3</v>
      </c>
      <c r="T186" s="230">
        <f t="shared" si="55"/>
        <v>-1.8518518518518517E-2</v>
      </c>
      <c r="V186" s="27" t="s">
        <v>283</v>
      </c>
      <c r="W186" s="28" t="s">
        <v>284</v>
      </c>
      <c r="X186" s="175">
        <v>10</v>
      </c>
      <c r="Y186" s="175">
        <v>11</v>
      </c>
      <c r="Z186" s="31">
        <f t="shared" si="56"/>
        <v>-1</v>
      </c>
      <c r="AA186" s="230">
        <f t="shared" si="57"/>
        <v>-0.1</v>
      </c>
      <c r="AC186" s="44" t="s">
        <v>60</v>
      </c>
      <c r="AD186" s="28" t="s">
        <v>62</v>
      </c>
      <c r="AE186" s="175">
        <v>13</v>
      </c>
      <c r="AF186" s="175">
        <v>14</v>
      </c>
      <c r="AG186" s="63">
        <v>26</v>
      </c>
      <c r="AH186" s="63">
        <v>19</v>
      </c>
      <c r="AI186" s="63">
        <v>24</v>
      </c>
      <c r="AJ186" s="175">
        <v>25</v>
      </c>
      <c r="AK186" s="31">
        <f t="shared" si="58"/>
        <v>-1</v>
      </c>
      <c r="AL186" s="230">
        <f t="shared" si="59"/>
        <v>-4.1666666666666664E-2</v>
      </c>
    </row>
    <row r="187" spans="1:38" x14ac:dyDescent="0.25">
      <c r="H187" s="44" t="s">
        <v>131</v>
      </c>
      <c r="I187" s="28" t="s">
        <v>390</v>
      </c>
      <c r="J187" s="175"/>
      <c r="K187" s="63">
        <v>70</v>
      </c>
      <c r="L187" s="63"/>
      <c r="M187" s="201"/>
      <c r="O187" s="213" t="s">
        <v>407</v>
      </c>
      <c r="P187" s="43" t="s">
        <v>408</v>
      </c>
      <c r="Q187" s="63">
        <v>103</v>
      </c>
      <c r="R187" s="175">
        <v>105</v>
      </c>
      <c r="S187" s="31">
        <f t="shared" si="54"/>
        <v>-2</v>
      </c>
      <c r="T187" s="230">
        <f t="shared" si="55"/>
        <v>-1.9417475728155338E-2</v>
      </c>
      <c r="V187" s="44" t="s">
        <v>58</v>
      </c>
      <c r="W187" s="28" t="s">
        <v>59</v>
      </c>
      <c r="X187" s="63">
        <v>20</v>
      </c>
      <c r="Y187" s="175">
        <v>22</v>
      </c>
      <c r="Z187" s="31">
        <f t="shared" si="56"/>
        <v>-2</v>
      </c>
      <c r="AA187" s="230">
        <f t="shared" si="57"/>
        <v>-0.1</v>
      </c>
      <c r="AC187" s="60" t="s">
        <v>318</v>
      </c>
      <c r="AD187" s="28" t="s">
        <v>319</v>
      </c>
      <c r="AE187" s="175">
        <v>94</v>
      </c>
      <c r="AF187" s="175">
        <v>134</v>
      </c>
      <c r="AG187" s="175">
        <v>108</v>
      </c>
      <c r="AH187" s="175">
        <v>108</v>
      </c>
      <c r="AI187" s="175">
        <v>141</v>
      </c>
      <c r="AJ187" s="175">
        <v>147</v>
      </c>
      <c r="AK187" s="31">
        <f t="shared" si="58"/>
        <v>-6</v>
      </c>
      <c r="AL187" s="230">
        <f t="shared" si="59"/>
        <v>-4.2553191489361701E-2</v>
      </c>
    </row>
    <row r="188" spans="1:38" x14ac:dyDescent="0.25">
      <c r="H188" s="60" t="s">
        <v>135</v>
      </c>
      <c r="I188" s="43" t="s">
        <v>392</v>
      </c>
      <c r="J188" s="175"/>
      <c r="K188" s="175">
        <v>108</v>
      </c>
      <c r="L188" s="31"/>
      <c r="M188" s="230"/>
      <c r="O188" s="35" t="s">
        <v>46</v>
      </c>
      <c r="P188" s="36" t="s">
        <v>47</v>
      </c>
      <c r="Q188" s="175">
        <v>97</v>
      </c>
      <c r="R188" s="175">
        <v>99</v>
      </c>
      <c r="S188" s="31">
        <f t="shared" si="54"/>
        <v>-2</v>
      </c>
      <c r="T188" s="230">
        <f t="shared" si="55"/>
        <v>-2.0618556701030927E-2</v>
      </c>
      <c r="V188" s="42" t="s">
        <v>81</v>
      </c>
      <c r="W188" s="43" t="s">
        <v>82</v>
      </c>
      <c r="X188" s="175">
        <v>7</v>
      </c>
      <c r="Y188" s="175">
        <v>8</v>
      </c>
      <c r="Z188" s="31">
        <f t="shared" si="56"/>
        <v>-1</v>
      </c>
      <c r="AA188" s="230">
        <f t="shared" si="57"/>
        <v>-0.14285714285714285</v>
      </c>
      <c r="AC188" s="44" t="s">
        <v>237</v>
      </c>
      <c r="AD188" s="28" t="s">
        <v>238</v>
      </c>
      <c r="AE188" s="175">
        <v>100</v>
      </c>
      <c r="AF188" s="175">
        <v>89</v>
      </c>
      <c r="AG188" s="63">
        <v>42</v>
      </c>
      <c r="AH188" s="175">
        <v>39</v>
      </c>
      <c r="AI188" s="63">
        <v>46</v>
      </c>
      <c r="AJ188" s="175">
        <v>48</v>
      </c>
      <c r="AK188" s="31">
        <f t="shared" si="58"/>
        <v>-2</v>
      </c>
      <c r="AL188" s="230">
        <f t="shared" si="59"/>
        <v>-4.3478260869565216E-2</v>
      </c>
    </row>
    <row r="189" spans="1:38" x14ac:dyDescent="0.25">
      <c r="H189" s="211" t="s">
        <v>137</v>
      </c>
      <c r="I189" s="28" t="s">
        <v>393</v>
      </c>
      <c r="J189" s="175"/>
      <c r="K189" s="175">
        <v>195</v>
      </c>
      <c r="L189" s="31"/>
      <c r="M189" s="230"/>
      <c r="O189" s="100" t="s">
        <v>176</v>
      </c>
      <c r="P189" s="28" t="s">
        <v>178</v>
      </c>
      <c r="Q189" s="175">
        <v>92</v>
      </c>
      <c r="R189" s="175">
        <v>94</v>
      </c>
      <c r="S189" s="31">
        <f t="shared" si="54"/>
        <v>-2</v>
      </c>
      <c r="T189" s="230">
        <f t="shared" si="55"/>
        <v>-2.1739130434782608E-2</v>
      </c>
      <c r="V189" s="78" t="s">
        <v>131</v>
      </c>
      <c r="W189" s="28" t="s">
        <v>390</v>
      </c>
      <c r="X189" s="175">
        <v>67</v>
      </c>
      <c r="Y189" s="63">
        <v>77</v>
      </c>
      <c r="Z189" s="63">
        <f t="shared" si="56"/>
        <v>-10</v>
      </c>
      <c r="AA189" s="201">
        <f t="shared" si="57"/>
        <v>-0.14925373134328357</v>
      </c>
      <c r="AC189" s="44" t="s">
        <v>58</v>
      </c>
      <c r="AD189" s="28" t="s">
        <v>59</v>
      </c>
      <c r="AE189" s="175">
        <v>56</v>
      </c>
      <c r="AF189" s="175">
        <v>23</v>
      </c>
      <c r="AG189" s="63">
        <v>20</v>
      </c>
      <c r="AH189" s="63">
        <v>20</v>
      </c>
      <c r="AI189" s="175">
        <v>22</v>
      </c>
      <c r="AJ189" s="175">
        <v>23</v>
      </c>
      <c r="AK189" s="31">
        <f t="shared" si="58"/>
        <v>-1</v>
      </c>
      <c r="AL189" s="230">
        <f t="shared" si="59"/>
        <v>-4.5454545454545456E-2</v>
      </c>
    </row>
    <row r="190" spans="1:38" x14ac:dyDescent="0.25">
      <c r="H190" s="44" t="s">
        <v>169</v>
      </c>
      <c r="I190" s="43" t="s">
        <v>271</v>
      </c>
      <c r="J190" s="175"/>
      <c r="K190" s="63">
        <v>153</v>
      </c>
      <c r="L190" s="63"/>
      <c r="M190" s="201"/>
      <c r="O190" s="35" t="s">
        <v>44</v>
      </c>
      <c r="P190" s="49" t="s">
        <v>45</v>
      </c>
      <c r="Q190" s="175">
        <v>89</v>
      </c>
      <c r="R190" s="175">
        <v>91</v>
      </c>
      <c r="S190" s="31">
        <f t="shared" si="54"/>
        <v>-2</v>
      </c>
      <c r="T190" s="230">
        <f t="shared" si="55"/>
        <v>-2.247191011235955E-2</v>
      </c>
      <c r="V190" s="27" t="s">
        <v>165</v>
      </c>
      <c r="W190" s="28" t="s">
        <v>166</v>
      </c>
      <c r="X190" s="175">
        <v>6</v>
      </c>
      <c r="Y190" s="175">
        <v>7</v>
      </c>
      <c r="Z190" s="31">
        <f t="shared" si="56"/>
        <v>-1</v>
      </c>
      <c r="AA190" s="230">
        <f t="shared" si="57"/>
        <v>-0.16666666666666666</v>
      </c>
      <c r="AC190" s="80" t="s">
        <v>93</v>
      </c>
      <c r="AD190" s="49" t="s">
        <v>94</v>
      </c>
      <c r="AE190" s="175">
        <v>172</v>
      </c>
      <c r="AF190" s="175">
        <v>172</v>
      </c>
      <c r="AG190" s="63">
        <v>191</v>
      </c>
      <c r="AH190" s="175">
        <v>192</v>
      </c>
      <c r="AI190" s="63">
        <v>194</v>
      </c>
      <c r="AJ190" s="63">
        <v>203</v>
      </c>
      <c r="AK190" s="31">
        <f t="shared" si="58"/>
        <v>-9</v>
      </c>
      <c r="AL190" s="230">
        <f t="shared" si="59"/>
        <v>-4.6391752577319589E-2</v>
      </c>
    </row>
    <row r="191" spans="1:38" x14ac:dyDescent="0.25">
      <c r="H191" s="44" t="s">
        <v>394</v>
      </c>
      <c r="I191" s="28" t="s">
        <v>395</v>
      </c>
      <c r="J191" s="175"/>
      <c r="K191" s="63">
        <v>178</v>
      </c>
      <c r="L191" s="63"/>
      <c r="M191" s="201"/>
      <c r="O191" s="44" t="s">
        <v>110</v>
      </c>
      <c r="P191" s="28" t="s">
        <v>112</v>
      </c>
      <c r="Q191" s="175">
        <v>87</v>
      </c>
      <c r="R191" s="175">
        <v>89</v>
      </c>
      <c r="S191" s="31">
        <f t="shared" si="54"/>
        <v>-2</v>
      </c>
      <c r="T191" s="230">
        <f t="shared" si="55"/>
        <v>-2.2988505747126436E-2</v>
      </c>
      <c r="V191" s="78" t="s">
        <v>237</v>
      </c>
      <c r="W191" s="28" t="s">
        <v>238</v>
      </c>
      <c r="X191" s="175">
        <v>39</v>
      </c>
      <c r="Y191" s="63">
        <v>46</v>
      </c>
      <c r="Z191" s="63">
        <f t="shared" si="56"/>
        <v>-7</v>
      </c>
      <c r="AA191" s="201">
        <f t="shared" si="57"/>
        <v>-0.17948717948717949</v>
      </c>
      <c r="AC191" s="41" t="s">
        <v>184</v>
      </c>
      <c r="AD191" s="28" t="s">
        <v>128</v>
      </c>
      <c r="AE191" s="175">
        <v>11</v>
      </c>
      <c r="AF191" s="175">
        <v>18</v>
      </c>
      <c r="AG191" s="175">
        <v>24</v>
      </c>
      <c r="AH191" s="175">
        <v>22</v>
      </c>
      <c r="AI191" s="175">
        <v>21</v>
      </c>
      <c r="AJ191" s="175">
        <v>22</v>
      </c>
      <c r="AK191" s="31">
        <f t="shared" si="58"/>
        <v>-1</v>
      </c>
      <c r="AL191" s="230">
        <f t="shared" si="59"/>
        <v>-4.7619047619047616E-2</v>
      </c>
    </row>
    <row r="192" spans="1:38" x14ac:dyDescent="0.25">
      <c r="H192" s="44" t="s">
        <v>396</v>
      </c>
      <c r="I192" s="28" t="s">
        <v>397</v>
      </c>
      <c r="J192" s="175"/>
      <c r="K192" s="63">
        <v>74</v>
      </c>
      <c r="L192" s="63"/>
      <c r="M192" s="201"/>
      <c r="O192" s="41" t="s">
        <v>381</v>
      </c>
      <c r="P192" s="28" t="s">
        <v>111</v>
      </c>
      <c r="Q192" s="175">
        <v>171</v>
      </c>
      <c r="R192" s="63">
        <v>177</v>
      </c>
      <c r="S192" s="63">
        <f t="shared" si="54"/>
        <v>-6</v>
      </c>
      <c r="T192" s="201">
        <f t="shared" si="55"/>
        <v>-3.5087719298245612E-2</v>
      </c>
      <c r="V192" s="59" t="s">
        <v>39</v>
      </c>
      <c r="W192" s="28" t="s">
        <v>40</v>
      </c>
      <c r="X192" s="175">
        <v>5</v>
      </c>
      <c r="Y192" s="175">
        <v>6</v>
      </c>
      <c r="Z192" s="31">
        <f t="shared" si="56"/>
        <v>-1</v>
      </c>
      <c r="AA192" s="230">
        <f t="shared" si="57"/>
        <v>-0.2</v>
      </c>
      <c r="AC192" s="44" t="s">
        <v>148</v>
      </c>
      <c r="AD192" s="28" t="s">
        <v>149</v>
      </c>
      <c r="AE192" s="175">
        <v>11</v>
      </c>
      <c r="AF192" s="175">
        <v>22</v>
      </c>
      <c r="AG192" s="175">
        <v>20</v>
      </c>
      <c r="AH192" s="175">
        <v>21</v>
      </c>
      <c r="AI192" s="175">
        <v>20</v>
      </c>
      <c r="AJ192" s="175">
        <v>21</v>
      </c>
      <c r="AK192" s="31">
        <f t="shared" si="58"/>
        <v>-1</v>
      </c>
      <c r="AL192" s="230">
        <f t="shared" si="59"/>
        <v>-0.05</v>
      </c>
    </row>
    <row r="193" spans="8:38" ht="15.75" x14ac:dyDescent="0.25">
      <c r="H193" s="79" t="s">
        <v>195</v>
      </c>
      <c r="I193" s="43" t="s">
        <v>398</v>
      </c>
      <c r="J193" s="175"/>
      <c r="K193" s="63">
        <v>136</v>
      </c>
      <c r="L193" s="63"/>
      <c r="M193" s="201"/>
      <c r="O193" s="44" t="s">
        <v>402</v>
      </c>
      <c r="P193" s="43" t="s">
        <v>175</v>
      </c>
      <c r="Q193" s="63">
        <v>127</v>
      </c>
      <c r="R193" s="63">
        <v>132</v>
      </c>
      <c r="S193" s="63">
        <f t="shared" si="54"/>
        <v>-5</v>
      </c>
      <c r="T193" s="201">
        <f t="shared" si="55"/>
        <v>-3.937007874015748E-2</v>
      </c>
      <c r="V193" s="307" t="s">
        <v>137</v>
      </c>
      <c r="W193" s="206" t="s">
        <v>138</v>
      </c>
      <c r="X193" s="175">
        <v>127</v>
      </c>
      <c r="Y193" s="63">
        <v>153</v>
      </c>
      <c r="Z193" s="63">
        <f t="shared" si="56"/>
        <v>-26</v>
      </c>
      <c r="AA193" s="201">
        <f t="shared" si="57"/>
        <v>-0.20472440944881889</v>
      </c>
      <c r="AC193" s="60" t="s">
        <v>313</v>
      </c>
      <c r="AD193" s="28" t="s">
        <v>314</v>
      </c>
      <c r="AE193" s="175">
        <v>148</v>
      </c>
      <c r="AF193" s="175">
        <v>122</v>
      </c>
      <c r="AG193" s="175">
        <v>148</v>
      </c>
      <c r="AH193" s="175">
        <v>150</v>
      </c>
      <c r="AI193" s="175">
        <v>148</v>
      </c>
      <c r="AJ193" s="175">
        <v>156</v>
      </c>
      <c r="AK193" s="31">
        <f t="shared" si="58"/>
        <v>-8</v>
      </c>
      <c r="AL193" s="230">
        <f t="shared" si="59"/>
        <v>-5.4054054054054057E-2</v>
      </c>
    </row>
    <row r="194" spans="8:38" x14ac:dyDescent="0.25">
      <c r="H194" s="101" t="s">
        <v>400</v>
      </c>
      <c r="I194" s="43" t="s">
        <v>401</v>
      </c>
      <c r="J194" s="175"/>
      <c r="K194" s="63">
        <v>29</v>
      </c>
      <c r="L194" s="63"/>
      <c r="M194" s="201"/>
      <c r="O194" s="60" t="s">
        <v>327</v>
      </c>
      <c r="P194" s="28" t="s">
        <v>249</v>
      </c>
      <c r="Q194" s="175">
        <v>75</v>
      </c>
      <c r="R194" s="175">
        <v>78</v>
      </c>
      <c r="S194" s="31">
        <f t="shared" si="54"/>
        <v>-3</v>
      </c>
      <c r="T194" s="230">
        <f t="shared" si="55"/>
        <v>-0.04</v>
      </c>
      <c r="V194" s="212" t="s">
        <v>205</v>
      </c>
      <c r="W194" s="43" t="s">
        <v>159</v>
      </c>
      <c r="X194" s="175">
        <v>87</v>
      </c>
      <c r="Y194" s="175">
        <v>106</v>
      </c>
      <c r="Z194" s="31">
        <f t="shared" si="56"/>
        <v>-19</v>
      </c>
      <c r="AA194" s="230">
        <f t="shared" si="57"/>
        <v>-0.21839080459770116</v>
      </c>
      <c r="AC194" s="75" t="s">
        <v>115</v>
      </c>
      <c r="AD194" s="28" t="s">
        <v>121</v>
      </c>
      <c r="AE194" s="175">
        <v>61</v>
      </c>
      <c r="AF194" s="175">
        <v>54</v>
      </c>
      <c r="AG194" s="175">
        <v>51</v>
      </c>
      <c r="AH194" s="175">
        <v>47</v>
      </c>
      <c r="AI194" s="175">
        <v>48</v>
      </c>
      <c r="AJ194" s="175">
        <v>51</v>
      </c>
      <c r="AK194" s="31">
        <f t="shared" si="58"/>
        <v>-3</v>
      </c>
      <c r="AL194" s="230">
        <f t="shared" si="59"/>
        <v>-6.25E-2</v>
      </c>
    </row>
    <row r="195" spans="8:38" x14ac:dyDescent="0.25">
      <c r="H195" s="44" t="s">
        <v>402</v>
      </c>
      <c r="I195" s="43" t="s">
        <v>175</v>
      </c>
      <c r="J195" s="175"/>
      <c r="K195" s="63">
        <v>127</v>
      </c>
      <c r="L195" s="63"/>
      <c r="M195" s="201"/>
      <c r="O195" s="44" t="s">
        <v>148</v>
      </c>
      <c r="P195" s="28" t="s">
        <v>149</v>
      </c>
      <c r="Q195" s="175">
        <v>20</v>
      </c>
      <c r="R195" s="175">
        <v>21</v>
      </c>
      <c r="S195" s="31">
        <f t="shared" si="54"/>
        <v>-1</v>
      </c>
      <c r="T195" s="230">
        <f t="shared" si="55"/>
        <v>-0.05</v>
      </c>
      <c r="V195" s="27" t="s">
        <v>307</v>
      </c>
      <c r="W195" s="28" t="s">
        <v>112</v>
      </c>
      <c r="X195" s="175">
        <v>4</v>
      </c>
      <c r="Y195" s="175">
        <v>5</v>
      </c>
      <c r="Z195" s="31">
        <f t="shared" si="56"/>
        <v>-1</v>
      </c>
      <c r="AA195" s="230">
        <f t="shared" si="57"/>
        <v>-0.25</v>
      </c>
      <c r="AC195" s="41" t="s">
        <v>259</v>
      </c>
      <c r="AD195" s="43" t="s">
        <v>260</v>
      </c>
      <c r="AE195" s="175">
        <v>124</v>
      </c>
      <c r="AF195" s="175">
        <v>112</v>
      </c>
      <c r="AG195" s="175">
        <v>140</v>
      </c>
      <c r="AH195" s="175">
        <v>141</v>
      </c>
      <c r="AI195" s="175">
        <v>141</v>
      </c>
      <c r="AJ195" s="175">
        <v>150</v>
      </c>
      <c r="AK195" s="31">
        <f t="shared" si="58"/>
        <v>-9</v>
      </c>
      <c r="AL195" s="230">
        <f t="shared" si="59"/>
        <v>-6.3829787234042548E-2</v>
      </c>
    </row>
    <row r="196" spans="8:38" x14ac:dyDescent="0.25">
      <c r="H196" s="48" t="s">
        <v>403</v>
      </c>
      <c r="I196" s="28" t="s">
        <v>404</v>
      </c>
      <c r="J196" s="175"/>
      <c r="K196" s="175">
        <v>28</v>
      </c>
      <c r="L196" s="31"/>
      <c r="M196" s="230"/>
      <c r="O196" s="44" t="s">
        <v>385</v>
      </c>
      <c r="P196" s="28" t="s">
        <v>319</v>
      </c>
      <c r="Q196" s="63">
        <v>37</v>
      </c>
      <c r="R196" s="63">
        <v>40</v>
      </c>
      <c r="S196" s="63">
        <f t="shared" si="54"/>
        <v>-3</v>
      </c>
      <c r="T196" s="201">
        <f t="shared" si="55"/>
        <v>-8.1081081081081086E-2</v>
      </c>
      <c r="V196" s="27" t="s">
        <v>200</v>
      </c>
      <c r="W196" s="28" t="s">
        <v>201</v>
      </c>
      <c r="X196" s="175">
        <v>8</v>
      </c>
      <c r="Y196" s="175">
        <v>10</v>
      </c>
      <c r="Z196" s="31">
        <f t="shared" si="56"/>
        <v>-2</v>
      </c>
      <c r="AA196" s="230">
        <f t="shared" si="57"/>
        <v>-0.25</v>
      </c>
      <c r="AC196" s="41" t="s">
        <v>68</v>
      </c>
      <c r="AD196" s="43" t="s">
        <v>70</v>
      </c>
      <c r="AE196" s="175">
        <v>47</v>
      </c>
      <c r="AF196" s="175">
        <v>42</v>
      </c>
      <c r="AG196" s="175">
        <v>46</v>
      </c>
      <c r="AH196" s="175">
        <v>43</v>
      </c>
      <c r="AI196" s="175">
        <v>41</v>
      </c>
      <c r="AJ196" s="175">
        <v>44</v>
      </c>
      <c r="AK196" s="31">
        <f t="shared" si="58"/>
        <v>-3</v>
      </c>
      <c r="AL196" s="230">
        <f t="shared" si="59"/>
        <v>-7.3170731707317069E-2</v>
      </c>
    </row>
    <row r="197" spans="8:38" x14ac:dyDescent="0.25">
      <c r="H197" s="213" t="s">
        <v>405</v>
      </c>
      <c r="I197" s="28" t="s">
        <v>406</v>
      </c>
      <c r="J197" s="175"/>
      <c r="K197" s="63">
        <v>3</v>
      </c>
      <c r="L197" s="63"/>
      <c r="M197" s="201"/>
      <c r="O197" s="27" t="s">
        <v>301</v>
      </c>
      <c r="P197" s="28" t="s">
        <v>302</v>
      </c>
      <c r="Q197" s="175">
        <v>22</v>
      </c>
      <c r="R197" s="175">
        <v>24</v>
      </c>
      <c r="S197" s="31">
        <f t="shared" si="54"/>
        <v>-2</v>
      </c>
      <c r="T197" s="230">
        <f t="shared" si="55"/>
        <v>-9.0909090909090912E-2</v>
      </c>
      <c r="V197" s="78" t="s">
        <v>280</v>
      </c>
      <c r="W197" s="28" t="s">
        <v>281</v>
      </c>
      <c r="X197" s="175">
        <v>31</v>
      </c>
      <c r="Y197" s="63">
        <v>39</v>
      </c>
      <c r="Z197" s="63">
        <f t="shared" si="56"/>
        <v>-8</v>
      </c>
      <c r="AA197" s="201">
        <f t="shared" si="57"/>
        <v>-0.25806451612903225</v>
      </c>
      <c r="AC197" s="27" t="s">
        <v>248</v>
      </c>
      <c r="AD197" s="28" t="s">
        <v>249</v>
      </c>
      <c r="AE197" s="175">
        <v>3</v>
      </c>
      <c r="AF197" s="175">
        <v>8</v>
      </c>
      <c r="AG197" s="175">
        <v>10</v>
      </c>
      <c r="AH197" s="175">
        <v>9</v>
      </c>
      <c r="AI197" s="175">
        <v>9</v>
      </c>
      <c r="AJ197" s="175">
        <v>10</v>
      </c>
      <c r="AK197" s="31">
        <f t="shared" si="58"/>
        <v>-1</v>
      </c>
      <c r="AL197" s="230">
        <f t="shared" si="59"/>
        <v>-0.1111111111111111</v>
      </c>
    </row>
    <row r="198" spans="8:38" x14ac:dyDescent="0.25">
      <c r="H198" s="213" t="s">
        <v>407</v>
      </c>
      <c r="I198" s="43" t="s">
        <v>408</v>
      </c>
      <c r="J198" s="175"/>
      <c r="K198" s="63">
        <v>103</v>
      </c>
      <c r="L198" s="63"/>
      <c r="M198" s="201"/>
      <c r="O198" s="44" t="s">
        <v>129</v>
      </c>
      <c r="P198" s="43" t="s">
        <v>382</v>
      </c>
      <c r="Q198" s="175">
        <v>25</v>
      </c>
      <c r="R198" s="63">
        <v>32</v>
      </c>
      <c r="S198" s="63">
        <f t="shared" si="54"/>
        <v>-7</v>
      </c>
      <c r="T198" s="201">
        <f t="shared" si="55"/>
        <v>-0.28000000000000003</v>
      </c>
      <c r="V198" s="78" t="s">
        <v>60</v>
      </c>
      <c r="W198" s="28" t="s">
        <v>62</v>
      </c>
      <c r="X198" s="63">
        <v>19</v>
      </c>
      <c r="Y198" s="63">
        <v>24</v>
      </c>
      <c r="Z198" s="63">
        <f t="shared" si="56"/>
        <v>-5</v>
      </c>
      <c r="AA198" s="201">
        <f t="shared" si="57"/>
        <v>-0.26315789473684209</v>
      </c>
      <c r="AC198" s="42" t="s">
        <v>169</v>
      </c>
      <c r="AD198" s="43" t="s">
        <v>170</v>
      </c>
      <c r="AE198" s="175">
        <v>110</v>
      </c>
      <c r="AF198" s="175">
        <v>141</v>
      </c>
      <c r="AG198" s="175">
        <v>179</v>
      </c>
      <c r="AH198" s="175">
        <v>182</v>
      </c>
      <c r="AI198" s="175">
        <v>146</v>
      </c>
      <c r="AJ198" s="175">
        <v>169</v>
      </c>
      <c r="AK198" s="31">
        <f t="shared" si="58"/>
        <v>-23</v>
      </c>
      <c r="AL198" s="230">
        <f t="shared" si="59"/>
        <v>-0.15753424657534246</v>
      </c>
    </row>
    <row r="199" spans="8:38" x14ac:dyDescent="0.25">
      <c r="H199" s="214" t="s">
        <v>409</v>
      </c>
      <c r="I199" s="43" t="s">
        <v>410</v>
      </c>
      <c r="J199" s="175"/>
      <c r="K199" s="175">
        <v>27</v>
      </c>
      <c r="L199" s="31"/>
      <c r="M199" s="230"/>
      <c r="O199" s="41" t="s">
        <v>293</v>
      </c>
      <c r="P199" s="43" t="s">
        <v>294</v>
      </c>
      <c r="Q199" s="175">
        <v>106</v>
      </c>
      <c r="R199" s="175">
        <v>161</v>
      </c>
      <c r="S199" s="31">
        <f t="shared" si="54"/>
        <v>-55</v>
      </c>
      <c r="T199" s="230">
        <f t="shared" si="55"/>
        <v>-0.51886792452830188</v>
      </c>
      <c r="V199" s="35" t="s">
        <v>44</v>
      </c>
      <c r="W199" s="49" t="s">
        <v>45</v>
      </c>
      <c r="X199" s="175">
        <v>91</v>
      </c>
      <c r="Y199" s="175">
        <v>115</v>
      </c>
      <c r="Z199" s="31">
        <f t="shared" si="56"/>
        <v>-24</v>
      </c>
      <c r="AA199" s="230">
        <f t="shared" si="57"/>
        <v>-0.26373626373626374</v>
      </c>
      <c r="AC199" s="100" t="s">
        <v>399</v>
      </c>
      <c r="AD199" s="28" t="s">
        <v>206</v>
      </c>
      <c r="AE199" s="175">
        <v>25</v>
      </c>
      <c r="AF199" s="175">
        <v>17</v>
      </c>
      <c r="AG199" s="63">
        <v>44</v>
      </c>
      <c r="AH199" s="175">
        <v>70</v>
      </c>
      <c r="AI199" s="175">
        <v>56</v>
      </c>
      <c r="AJ199" s="175">
        <v>66</v>
      </c>
      <c r="AK199" s="31">
        <f t="shared" si="58"/>
        <v>-10</v>
      </c>
      <c r="AL199" s="230">
        <f t="shared" si="59"/>
        <v>-0.17857142857142858</v>
      </c>
    </row>
    <row r="200" spans="8:38" x14ac:dyDescent="0.25">
      <c r="H200" s="101" t="s">
        <v>411</v>
      </c>
      <c r="I200" s="28" t="s">
        <v>266</v>
      </c>
      <c r="J200" s="175"/>
      <c r="K200" s="175">
        <v>38</v>
      </c>
      <c r="L200" s="31"/>
      <c r="M200" s="230"/>
      <c r="O200" s="100" t="s">
        <v>399</v>
      </c>
      <c r="P200" s="28" t="s">
        <v>206</v>
      </c>
      <c r="Q200" s="63">
        <v>44</v>
      </c>
      <c r="R200" s="175">
        <v>70</v>
      </c>
      <c r="S200" s="31">
        <f t="shared" ref="S200:S204" si="60">+Q200-R200</f>
        <v>-26</v>
      </c>
      <c r="T200" s="230">
        <f t="shared" ref="T200:T204" si="61">+S200/Q200</f>
        <v>-0.59090909090909094</v>
      </c>
      <c r="V200" s="78" t="s">
        <v>144</v>
      </c>
      <c r="W200" s="28" t="s">
        <v>145</v>
      </c>
      <c r="X200" s="175">
        <v>106</v>
      </c>
      <c r="Y200" s="63">
        <v>138</v>
      </c>
      <c r="Z200" s="63">
        <f t="shared" ref="Z200:Z204" si="62">+X200-Y200</f>
        <v>-32</v>
      </c>
      <c r="AA200" s="201">
        <f t="shared" ref="AA200:AA204" si="63">+Z200/X200</f>
        <v>-0.30188679245283018</v>
      </c>
      <c r="AC200" s="103" t="s">
        <v>316</v>
      </c>
      <c r="AD200" s="43" t="s">
        <v>317</v>
      </c>
      <c r="AE200" s="175">
        <v>20</v>
      </c>
      <c r="AF200" s="175">
        <v>19</v>
      </c>
      <c r="AG200" s="175">
        <v>23</v>
      </c>
      <c r="AH200" s="175">
        <v>22</v>
      </c>
      <c r="AI200" s="175">
        <v>22</v>
      </c>
      <c r="AJ200" s="63">
        <v>27</v>
      </c>
      <c r="AK200" s="63">
        <f t="shared" ref="AK200:AK231" si="64">AI200-AJ200</f>
        <v>-5</v>
      </c>
      <c r="AL200" s="201">
        <f t="shared" ref="AL200:AL231" si="65">+AK200/AI200</f>
        <v>-0.22727272727272727</v>
      </c>
    </row>
    <row r="201" spans="8:38" x14ac:dyDescent="0.25">
      <c r="H201" s="44" t="s">
        <v>267</v>
      </c>
      <c r="I201" s="43" t="s">
        <v>413</v>
      </c>
      <c r="J201" s="175"/>
      <c r="K201" s="63">
        <v>168</v>
      </c>
      <c r="L201" s="63"/>
      <c r="M201" s="201"/>
      <c r="O201" s="60" t="s">
        <v>310</v>
      </c>
      <c r="P201" s="28" t="s">
        <v>312</v>
      </c>
      <c r="Q201" s="175">
        <v>33</v>
      </c>
      <c r="R201" s="63">
        <v>56</v>
      </c>
      <c r="S201" s="63">
        <f t="shared" si="60"/>
        <v>-23</v>
      </c>
      <c r="T201" s="201">
        <f t="shared" si="61"/>
        <v>-0.69696969696969702</v>
      </c>
      <c r="V201" s="60" t="s">
        <v>318</v>
      </c>
      <c r="W201" s="28" t="s">
        <v>319</v>
      </c>
      <c r="X201" s="175">
        <v>108</v>
      </c>
      <c r="Y201" s="175">
        <v>141</v>
      </c>
      <c r="Z201" s="31">
        <f t="shared" si="62"/>
        <v>-33</v>
      </c>
      <c r="AA201" s="230">
        <f t="shared" si="63"/>
        <v>-0.30555555555555558</v>
      </c>
      <c r="AC201" s="35" t="s">
        <v>46</v>
      </c>
      <c r="AD201" s="36" t="s">
        <v>47</v>
      </c>
      <c r="AE201" s="175">
        <v>102</v>
      </c>
      <c r="AF201" s="175">
        <v>94</v>
      </c>
      <c r="AG201" s="175">
        <v>97</v>
      </c>
      <c r="AH201" s="175">
        <v>99</v>
      </c>
      <c r="AI201" s="175">
        <v>75</v>
      </c>
      <c r="AJ201" s="175">
        <v>99</v>
      </c>
      <c r="AK201" s="31">
        <f t="shared" si="64"/>
        <v>-24</v>
      </c>
      <c r="AL201" s="230">
        <f t="shared" si="65"/>
        <v>-0.32</v>
      </c>
    </row>
    <row r="202" spans="8:38" ht="15.75" x14ac:dyDescent="0.25">
      <c r="H202" s="91" t="s">
        <v>416</v>
      </c>
      <c r="I202" s="28" t="s">
        <v>417</v>
      </c>
      <c r="J202" s="175"/>
      <c r="K202" s="175">
        <v>159</v>
      </c>
      <c r="L202" s="31"/>
      <c r="M202" s="230"/>
      <c r="O202" s="48" t="s">
        <v>297</v>
      </c>
      <c r="P202" s="28" t="s">
        <v>36</v>
      </c>
      <c r="Q202" s="175">
        <v>42</v>
      </c>
      <c r="R202" s="175">
        <v>80</v>
      </c>
      <c r="S202" s="31">
        <f t="shared" si="60"/>
        <v>-38</v>
      </c>
      <c r="T202" s="230">
        <f t="shared" si="61"/>
        <v>-0.90476190476190477</v>
      </c>
      <c r="V202" s="91" t="s">
        <v>299</v>
      </c>
      <c r="W202" s="28" t="s">
        <v>300</v>
      </c>
      <c r="X202" s="175">
        <v>3</v>
      </c>
      <c r="Y202" s="63">
        <v>4</v>
      </c>
      <c r="Z202" s="63">
        <f t="shared" si="62"/>
        <v>-1</v>
      </c>
      <c r="AA202" s="201">
        <f t="shared" si="63"/>
        <v>-0.33333333333333331</v>
      </c>
      <c r="AC202" s="78" t="s">
        <v>439</v>
      </c>
      <c r="AD202" s="206" t="s">
        <v>440</v>
      </c>
      <c r="AE202" s="175"/>
      <c r="AF202" s="175"/>
      <c r="AG202" s="175"/>
      <c r="AH202" s="175"/>
      <c r="AI202" s="63">
        <v>40</v>
      </c>
      <c r="AJ202" s="63">
        <v>59</v>
      </c>
      <c r="AK202" s="63">
        <f t="shared" si="64"/>
        <v>-19</v>
      </c>
      <c r="AL202" s="201">
        <f t="shared" si="65"/>
        <v>-0.47499999999999998</v>
      </c>
    </row>
    <row r="203" spans="8:38" x14ac:dyDescent="0.25">
      <c r="H203" s="100" t="s">
        <v>420</v>
      </c>
      <c r="I203" s="28" t="s">
        <v>96</v>
      </c>
      <c r="J203" s="175"/>
      <c r="K203" s="63">
        <v>169</v>
      </c>
      <c r="L203" s="63"/>
      <c r="M203" s="201"/>
      <c r="O203" s="214" t="s">
        <v>409</v>
      </c>
      <c r="P203" s="43" t="s">
        <v>410</v>
      </c>
      <c r="Q203" s="175">
        <v>27</v>
      </c>
      <c r="R203" s="63">
        <v>73</v>
      </c>
      <c r="S203" s="63">
        <f t="shared" si="60"/>
        <v>-46</v>
      </c>
      <c r="T203" s="201">
        <f t="shared" si="61"/>
        <v>-1.7037037037037037</v>
      </c>
      <c r="V203" s="78" t="s">
        <v>387</v>
      </c>
      <c r="W203" s="28" t="s">
        <v>388</v>
      </c>
      <c r="X203" s="175">
        <v>82</v>
      </c>
      <c r="Y203" s="63">
        <v>113</v>
      </c>
      <c r="Z203" s="63">
        <f t="shared" si="62"/>
        <v>-31</v>
      </c>
      <c r="AA203" s="201">
        <f t="shared" si="63"/>
        <v>-0.37804878048780488</v>
      </c>
      <c r="AC203" s="90" t="s">
        <v>204</v>
      </c>
      <c r="AD203" s="28" t="s">
        <v>177</v>
      </c>
      <c r="AE203" s="175">
        <v>67</v>
      </c>
      <c r="AF203" s="175">
        <v>79</v>
      </c>
      <c r="AG203" s="175">
        <v>54</v>
      </c>
      <c r="AH203" s="175">
        <v>51</v>
      </c>
      <c r="AI203" s="175">
        <v>50</v>
      </c>
      <c r="AJ203" s="175">
        <v>77</v>
      </c>
      <c r="AK203" s="31">
        <f t="shared" si="64"/>
        <v>-27</v>
      </c>
      <c r="AL203" s="230">
        <f t="shared" si="65"/>
        <v>-0.54</v>
      </c>
    </row>
    <row r="204" spans="8:38" x14ac:dyDescent="0.25">
      <c r="H204" s="42" t="s">
        <v>322</v>
      </c>
      <c r="I204" s="43" t="s">
        <v>418</v>
      </c>
      <c r="J204" s="175"/>
      <c r="K204" s="63">
        <v>195</v>
      </c>
      <c r="L204" s="63"/>
      <c r="M204" s="201"/>
      <c r="O204" s="78" t="s">
        <v>299</v>
      </c>
      <c r="P204" s="28" t="s">
        <v>300</v>
      </c>
      <c r="Q204" s="175">
        <v>3</v>
      </c>
      <c r="R204" s="175">
        <v>3</v>
      </c>
      <c r="S204" s="31">
        <f t="shared" si="60"/>
        <v>0</v>
      </c>
      <c r="T204" s="230">
        <f t="shared" si="61"/>
        <v>0</v>
      </c>
      <c r="V204" s="78" t="s">
        <v>385</v>
      </c>
      <c r="W204" s="28" t="s">
        <v>319</v>
      </c>
      <c r="X204" s="63">
        <v>40</v>
      </c>
      <c r="Y204" s="63">
        <v>94</v>
      </c>
      <c r="Z204" s="63">
        <f t="shared" si="62"/>
        <v>-54</v>
      </c>
      <c r="AA204" s="201">
        <f t="shared" si="63"/>
        <v>-1.35</v>
      </c>
      <c r="AC204" s="44" t="s">
        <v>402</v>
      </c>
      <c r="AD204" s="43" t="s">
        <v>175</v>
      </c>
      <c r="AE204" s="175"/>
      <c r="AF204" s="175"/>
      <c r="AG204" s="63">
        <v>127</v>
      </c>
      <c r="AH204" s="63">
        <v>132</v>
      </c>
      <c r="AI204" s="63">
        <v>92</v>
      </c>
      <c r="AJ204" s="63">
        <v>143</v>
      </c>
      <c r="AK204" s="63">
        <f t="shared" si="64"/>
        <v>-51</v>
      </c>
      <c r="AL204" s="201">
        <f t="shared" si="65"/>
        <v>-0.55434782608695654</v>
      </c>
    </row>
    <row r="205" spans="8:38" x14ac:dyDescent="0.25">
      <c r="V205" s="48" t="s">
        <v>86</v>
      </c>
      <c r="W205" s="28" t="s">
        <v>438</v>
      </c>
      <c r="X205" s="175"/>
      <c r="Y205" s="175">
        <v>187</v>
      </c>
      <c r="Z205" s="31"/>
      <c r="AA205" s="230"/>
      <c r="AC205" s="42" t="s">
        <v>189</v>
      </c>
      <c r="AD205" s="28" t="s">
        <v>190</v>
      </c>
      <c r="AE205" s="175">
        <v>63</v>
      </c>
      <c r="AF205" s="63">
        <v>38</v>
      </c>
      <c r="AG205" s="63">
        <v>61</v>
      </c>
      <c r="AH205" s="175">
        <v>56</v>
      </c>
      <c r="AI205" s="175">
        <v>59</v>
      </c>
      <c r="AJ205" s="63">
        <v>139</v>
      </c>
      <c r="AK205" s="63">
        <f t="shared" si="64"/>
        <v>-80</v>
      </c>
      <c r="AL205" s="201">
        <f t="shared" si="65"/>
        <v>-1.3559322033898304</v>
      </c>
    </row>
    <row r="206" spans="8:38" x14ac:dyDescent="0.25">
      <c r="V206" s="281"/>
      <c r="W206" s="281"/>
      <c r="X206" s="282"/>
      <c r="Y206" s="282"/>
      <c r="Z206" s="422"/>
      <c r="AA206" s="422"/>
      <c r="AC206" s="44" t="s">
        <v>497</v>
      </c>
      <c r="AD206" s="28" t="s">
        <v>498</v>
      </c>
      <c r="AE206" s="175"/>
      <c r="AF206" s="175"/>
      <c r="AG206" s="175"/>
      <c r="AH206" s="175"/>
      <c r="AI206" s="175"/>
      <c r="AJ206" s="63">
        <v>40</v>
      </c>
      <c r="AK206" s="63"/>
      <c r="AL206" s="201"/>
    </row>
    <row r="207" spans="8:38" ht="15.75" x14ac:dyDescent="0.25">
      <c r="V207" s="78" t="s">
        <v>439</v>
      </c>
      <c r="W207" s="206" t="s">
        <v>440</v>
      </c>
      <c r="X207" s="175"/>
      <c r="Y207" s="63">
        <v>40</v>
      </c>
      <c r="Z207" s="63"/>
      <c r="AA207" s="201"/>
      <c r="AC207" s="79" t="s">
        <v>499</v>
      </c>
      <c r="AD207" s="28" t="s">
        <v>500</v>
      </c>
      <c r="AE207" s="175"/>
      <c r="AF207" s="175"/>
      <c r="AG207" s="175"/>
      <c r="AH207" s="175"/>
      <c r="AI207" s="175"/>
      <c r="AJ207" s="63">
        <v>189</v>
      </c>
      <c r="AK207" s="63"/>
      <c r="AL207" s="201"/>
    </row>
    <row r="208" spans="8:38" x14ac:dyDescent="0.25">
      <c r="AC208" s="60" t="s">
        <v>501</v>
      </c>
      <c r="AD208" s="28" t="s">
        <v>502</v>
      </c>
      <c r="AE208" s="175"/>
      <c r="AF208" s="175"/>
      <c r="AG208" s="175"/>
      <c r="AH208" s="175"/>
      <c r="AI208" s="175"/>
      <c r="AJ208" s="63">
        <v>132</v>
      </c>
      <c r="AK208" s="63"/>
      <c r="AL208" s="201"/>
    </row>
    <row r="209" spans="29:38" x14ac:dyDescent="0.25">
      <c r="AC209" s="48" t="s">
        <v>503</v>
      </c>
      <c r="AD209" s="28" t="s">
        <v>266</v>
      </c>
      <c r="AE209" s="175"/>
      <c r="AF209" s="175"/>
      <c r="AG209" s="175"/>
      <c r="AH209" s="175"/>
      <c r="AI209" s="175"/>
      <c r="AJ209" s="63">
        <v>198</v>
      </c>
      <c r="AK209" s="63"/>
      <c r="AL209" s="201"/>
    </row>
    <row r="210" spans="29:38" x14ac:dyDescent="0.25">
      <c r="AC210" s="90" t="s">
        <v>504</v>
      </c>
      <c r="AD210" s="43" t="s">
        <v>505</v>
      </c>
      <c r="AE210" s="175"/>
      <c r="AF210" s="175"/>
      <c r="AG210" s="175"/>
      <c r="AH210" s="175"/>
      <c r="AI210" s="175"/>
      <c r="AJ210" s="63">
        <v>114</v>
      </c>
      <c r="AK210" s="63"/>
      <c r="AL210" s="201"/>
    </row>
  </sheetData>
  <sortState ref="AC8:AL241">
    <sortCondition descending="1" ref="AL8:AL241"/>
    <sortCondition ref="AK8:AK24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Q241"/>
  <sheetViews>
    <sheetView topLeftCell="AH1" workbookViewId="0">
      <selection activeCell="AH1" sqref="AH1:AQ240"/>
    </sheetView>
  </sheetViews>
  <sheetFormatPr defaultRowHeight="15" x14ac:dyDescent="0.25"/>
  <cols>
    <col min="3" max="3" width="9.7109375" bestFit="1" customWidth="1"/>
    <col min="4" max="4" width="12.28515625" bestFit="1" customWidth="1"/>
    <col min="5" max="7" width="9.7109375" bestFit="1" customWidth="1"/>
    <col min="9" max="10" width="9.7109375" bestFit="1" customWidth="1"/>
  </cols>
  <sheetData>
    <row r="1" spans="1:43" x14ac:dyDescent="0.25">
      <c r="A1" t="s">
        <v>421</v>
      </c>
      <c r="L1" t="s">
        <v>429</v>
      </c>
      <c r="W1" t="s">
        <v>433</v>
      </c>
      <c r="AH1" t="s">
        <v>506</v>
      </c>
    </row>
    <row r="2" spans="1:43" ht="15.75" thickBot="1" x14ac:dyDescent="0.3">
      <c r="A2" t="s">
        <v>422</v>
      </c>
      <c r="L2" t="s">
        <v>422</v>
      </c>
      <c r="W2" t="s">
        <v>422</v>
      </c>
      <c r="AH2" t="s">
        <v>422</v>
      </c>
    </row>
    <row r="3" spans="1:43" x14ac:dyDescent="0.25">
      <c r="A3" t="s">
        <v>383</v>
      </c>
      <c r="C3" s="143" t="s">
        <v>2</v>
      </c>
      <c r="D3" s="144" t="s">
        <v>4</v>
      </c>
      <c r="E3" s="145" t="s">
        <v>4</v>
      </c>
      <c r="F3" s="146" t="s">
        <v>370</v>
      </c>
      <c r="G3" s="147" t="s">
        <v>6</v>
      </c>
      <c r="H3" s="148" t="s">
        <v>7</v>
      </c>
      <c r="I3" s="149" t="s">
        <v>8</v>
      </c>
      <c r="J3" s="150" t="s">
        <v>371</v>
      </c>
      <c r="L3" t="s">
        <v>430</v>
      </c>
      <c r="N3" s="143" t="s">
        <v>2</v>
      </c>
      <c r="O3" s="144" t="s">
        <v>4</v>
      </c>
      <c r="P3" s="145" t="s">
        <v>4</v>
      </c>
      <c r="Q3" s="146" t="s">
        <v>370</v>
      </c>
      <c r="R3" s="147" t="s">
        <v>6</v>
      </c>
      <c r="S3" s="148" t="s">
        <v>7</v>
      </c>
      <c r="T3" s="149" t="s">
        <v>8</v>
      </c>
      <c r="U3" s="150" t="s">
        <v>371</v>
      </c>
      <c r="W3" s="291" t="s">
        <v>436</v>
      </c>
      <c r="X3" s="291"/>
      <c r="Y3" s="143" t="s">
        <v>2</v>
      </c>
      <c r="Z3" s="285" t="s">
        <v>4</v>
      </c>
      <c r="AA3" s="292" t="s">
        <v>434</v>
      </c>
      <c r="AB3" s="146" t="s">
        <v>370</v>
      </c>
      <c r="AC3" s="147" t="s">
        <v>6</v>
      </c>
      <c r="AD3" s="148" t="s">
        <v>7</v>
      </c>
      <c r="AE3" s="149" t="s">
        <v>8</v>
      </c>
      <c r="AF3" s="289" t="s">
        <v>371</v>
      </c>
      <c r="AH3" s="291" t="s">
        <v>496</v>
      </c>
      <c r="AI3" s="291"/>
      <c r="AJ3" s="143" t="s">
        <v>442</v>
      </c>
      <c r="AK3" s="285" t="s">
        <v>4</v>
      </c>
      <c r="AL3" s="292" t="s">
        <v>434</v>
      </c>
      <c r="AM3" s="146" t="s">
        <v>370</v>
      </c>
      <c r="AN3" s="147" t="s">
        <v>6</v>
      </c>
      <c r="AO3" s="148" t="s">
        <v>7</v>
      </c>
      <c r="AP3" s="149" t="s">
        <v>8</v>
      </c>
      <c r="AQ3" s="289" t="s">
        <v>371</v>
      </c>
    </row>
    <row r="4" spans="1:43" x14ac:dyDescent="0.25">
      <c r="A4" t="s">
        <v>384</v>
      </c>
      <c r="C4" s="151" t="s">
        <v>12</v>
      </c>
      <c r="D4" s="152" t="s">
        <v>21</v>
      </c>
      <c r="E4" s="153" t="s">
        <v>13</v>
      </c>
      <c r="F4" s="154" t="s">
        <v>14</v>
      </c>
      <c r="G4" s="155" t="s">
        <v>15</v>
      </c>
      <c r="H4" s="156" t="s">
        <v>16</v>
      </c>
      <c r="I4" s="157" t="s">
        <v>17</v>
      </c>
      <c r="J4" s="158" t="s">
        <v>423</v>
      </c>
      <c r="L4" t="s">
        <v>361</v>
      </c>
      <c r="N4" s="151" t="s">
        <v>12</v>
      </c>
      <c r="O4" s="152" t="s">
        <v>21</v>
      </c>
      <c r="P4" s="153" t="s">
        <v>13</v>
      </c>
      <c r="Q4" s="154" t="s">
        <v>14</v>
      </c>
      <c r="R4" s="155" t="s">
        <v>15</v>
      </c>
      <c r="S4" s="156" t="s">
        <v>16</v>
      </c>
      <c r="T4" s="157" t="s">
        <v>17</v>
      </c>
      <c r="U4" s="158" t="s">
        <v>423</v>
      </c>
      <c r="W4" s="291" t="s">
        <v>437</v>
      </c>
      <c r="X4" s="291"/>
      <c r="Y4" s="151" t="s">
        <v>12</v>
      </c>
      <c r="Z4" s="152" t="s">
        <v>432</v>
      </c>
      <c r="AA4" s="226" t="s">
        <v>435</v>
      </c>
      <c r="AB4" s="293" t="s">
        <v>14</v>
      </c>
      <c r="AC4" s="155" t="s">
        <v>15</v>
      </c>
      <c r="AD4" s="156" t="s">
        <v>16</v>
      </c>
      <c r="AE4" s="294" t="s">
        <v>17</v>
      </c>
      <c r="AF4" s="158" t="s">
        <v>423</v>
      </c>
      <c r="AH4" s="301" t="s">
        <v>361</v>
      </c>
      <c r="AI4" s="291"/>
      <c r="AJ4" s="151" t="s">
        <v>12</v>
      </c>
      <c r="AK4" s="152" t="s">
        <v>432</v>
      </c>
      <c r="AL4" s="226" t="s">
        <v>435</v>
      </c>
      <c r="AM4" s="293" t="s">
        <v>14</v>
      </c>
      <c r="AN4" s="155" t="s">
        <v>15</v>
      </c>
      <c r="AO4" s="156" t="s">
        <v>16</v>
      </c>
      <c r="AP4" s="294" t="s">
        <v>17</v>
      </c>
      <c r="AQ4" s="158" t="s">
        <v>423</v>
      </c>
    </row>
    <row r="5" spans="1:43" x14ac:dyDescent="0.25">
      <c r="A5" t="s">
        <v>361</v>
      </c>
      <c r="C5" s="151" t="s">
        <v>13</v>
      </c>
      <c r="D5" s="152" t="s">
        <v>29</v>
      </c>
      <c r="E5" s="153" t="s">
        <v>22</v>
      </c>
      <c r="F5" s="154" t="s">
        <v>23</v>
      </c>
      <c r="G5" s="155" t="s">
        <v>13</v>
      </c>
      <c r="H5" s="156" t="s">
        <v>24</v>
      </c>
      <c r="I5" s="157" t="s">
        <v>25</v>
      </c>
      <c r="J5" s="158" t="s">
        <v>372</v>
      </c>
      <c r="N5" s="151" t="s">
        <v>13</v>
      </c>
      <c r="O5" s="152" t="s">
        <v>29</v>
      </c>
      <c r="P5" s="153" t="s">
        <v>22</v>
      </c>
      <c r="Q5" s="154" t="s">
        <v>23</v>
      </c>
      <c r="R5" s="155" t="s">
        <v>13</v>
      </c>
      <c r="S5" s="156" t="s">
        <v>24</v>
      </c>
      <c r="T5" s="157" t="s">
        <v>25</v>
      </c>
      <c r="U5" s="158" t="s">
        <v>372</v>
      </c>
      <c r="W5" s="301" t="s">
        <v>361</v>
      </c>
      <c r="X5" s="291"/>
      <c r="Y5" s="151" t="s">
        <v>13</v>
      </c>
      <c r="Z5" s="152" t="s">
        <v>29</v>
      </c>
      <c r="AA5" s="153" t="s">
        <v>13</v>
      </c>
      <c r="AB5" s="154" t="s">
        <v>23</v>
      </c>
      <c r="AC5" s="155" t="s">
        <v>13</v>
      </c>
      <c r="AD5" s="156" t="s">
        <v>24</v>
      </c>
      <c r="AE5" s="157" t="s">
        <v>25</v>
      </c>
      <c r="AF5" s="158" t="s">
        <v>372</v>
      </c>
      <c r="AI5" s="291"/>
      <c r="AJ5" s="151" t="s">
        <v>13</v>
      </c>
      <c r="AK5" s="152" t="s">
        <v>29</v>
      </c>
      <c r="AL5" s="153" t="s">
        <v>13</v>
      </c>
      <c r="AM5" s="154" t="s">
        <v>23</v>
      </c>
      <c r="AN5" s="155" t="s">
        <v>13</v>
      </c>
      <c r="AO5" s="156" t="s">
        <v>24</v>
      </c>
      <c r="AP5" s="157" t="s">
        <v>25</v>
      </c>
      <c r="AQ5" s="158" t="s">
        <v>372</v>
      </c>
    </row>
    <row r="6" spans="1:43" x14ac:dyDescent="0.25">
      <c r="C6" s="269">
        <v>42710</v>
      </c>
      <c r="D6" s="152" t="s">
        <v>13</v>
      </c>
      <c r="E6" s="271">
        <v>42710</v>
      </c>
      <c r="F6" s="272">
        <v>42710</v>
      </c>
      <c r="G6" s="155" t="s">
        <v>30</v>
      </c>
      <c r="H6" s="156" t="s">
        <v>31</v>
      </c>
      <c r="I6" s="157" t="s">
        <v>13</v>
      </c>
      <c r="J6" s="158" t="s">
        <v>27</v>
      </c>
      <c r="N6" s="269">
        <v>42741</v>
      </c>
      <c r="O6" s="152" t="s">
        <v>13</v>
      </c>
      <c r="P6" s="271">
        <v>42741</v>
      </c>
      <c r="Q6" s="272">
        <v>42741</v>
      </c>
      <c r="R6" s="155" t="s">
        <v>30</v>
      </c>
      <c r="S6" s="156" t="s">
        <v>31</v>
      </c>
      <c r="T6" s="157" t="s">
        <v>13</v>
      </c>
      <c r="U6" s="158" t="s">
        <v>27</v>
      </c>
      <c r="W6" s="291"/>
      <c r="X6" s="291"/>
      <c r="Y6" s="296" t="s">
        <v>22</v>
      </c>
      <c r="Z6" s="152" t="s">
        <v>13</v>
      </c>
      <c r="AA6" s="153" t="s">
        <v>22</v>
      </c>
      <c r="AB6" s="297" t="s">
        <v>22</v>
      </c>
      <c r="AC6" s="155" t="s">
        <v>22</v>
      </c>
      <c r="AD6" s="156" t="s">
        <v>31</v>
      </c>
      <c r="AE6" s="157" t="s">
        <v>13</v>
      </c>
      <c r="AF6" s="158" t="s">
        <v>27</v>
      </c>
      <c r="AH6" s="291"/>
      <c r="AI6" s="291"/>
      <c r="AJ6" s="151" t="s">
        <v>22</v>
      </c>
      <c r="AK6" s="152" t="s">
        <v>13</v>
      </c>
      <c r="AL6" s="153" t="s">
        <v>22</v>
      </c>
      <c r="AM6" s="297" t="s">
        <v>22</v>
      </c>
      <c r="AN6" s="155" t="s">
        <v>22</v>
      </c>
      <c r="AO6" s="156" t="s">
        <v>31</v>
      </c>
      <c r="AP6" s="157" t="s">
        <v>13</v>
      </c>
      <c r="AQ6" s="158" t="s">
        <v>27</v>
      </c>
    </row>
    <row r="7" spans="1:43" ht="15.75" thickBot="1" x14ac:dyDescent="0.3">
      <c r="A7" s="266" t="s">
        <v>33</v>
      </c>
      <c r="B7" s="267" t="s">
        <v>34</v>
      </c>
      <c r="C7" s="162" t="s">
        <v>22</v>
      </c>
      <c r="D7" s="270">
        <v>42710</v>
      </c>
      <c r="E7" s="163"/>
      <c r="F7" s="164" t="s">
        <v>22</v>
      </c>
      <c r="G7" s="273">
        <v>42710</v>
      </c>
      <c r="H7" s="165">
        <v>42014</v>
      </c>
      <c r="I7" s="166">
        <v>42710</v>
      </c>
      <c r="J7" s="199">
        <v>42710</v>
      </c>
      <c r="L7" s="266" t="s">
        <v>33</v>
      </c>
      <c r="M7" s="267" t="s">
        <v>34</v>
      </c>
      <c r="N7" s="162" t="s">
        <v>22</v>
      </c>
      <c r="O7" s="270">
        <v>42741</v>
      </c>
      <c r="P7" s="163"/>
      <c r="Q7" s="164" t="s">
        <v>22</v>
      </c>
      <c r="R7" s="273">
        <v>42741</v>
      </c>
      <c r="S7" s="274">
        <v>42014</v>
      </c>
      <c r="T7" s="275">
        <v>42741</v>
      </c>
      <c r="U7" s="276">
        <v>42741</v>
      </c>
      <c r="W7" s="302" t="s">
        <v>33</v>
      </c>
      <c r="X7" s="267" t="s">
        <v>34</v>
      </c>
      <c r="Y7" s="298">
        <v>42763</v>
      </c>
      <c r="Z7" s="270">
        <v>42763</v>
      </c>
      <c r="AA7" s="299">
        <v>42763</v>
      </c>
      <c r="AB7" s="300">
        <v>42763</v>
      </c>
      <c r="AC7" s="295">
        <v>42763</v>
      </c>
      <c r="AD7" s="274">
        <v>42014</v>
      </c>
      <c r="AE7" s="275">
        <v>42763</v>
      </c>
      <c r="AF7" s="276">
        <v>42763</v>
      </c>
      <c r="AH7" s="302" t="s">
        <v>33</v>
      </c>
      <c r="AI7" s="267" t="s">
        <v>34</v>
      </c>
      <c r="AJ7" s="427">
        <v>42798</v>
      </c>
      <c r="AK7" s="270">
        <v>42798</v>
      </c>
      <c r="AL7" s="299">
        <v>42798</v>
      </c>
      <c r="AM7" s="300">
        <v>42798</v>
      </c>
      <c r="AN7" s="273">
        <v>42798</v>
      </c>
      <c r="AO7" s="426">
        <v>42798</v>
      </c>
      <c r="AP7" s="275">
        <v>42798</v>
      </c>
      <c r="AQ7" s="276">
        <v>42798</v>
      </c>
    </row>
    <row r="8" spans="1:43" x14ac:dyDescent="0.25">
      <c r="A8" s="216" t="s">
        <v>35</v>
      </c>
      <c r="B8" s="120" t="s">
        <v>36</v>
      </c>
      <c r="C8" s="243">
        <v>30</v>
      </c>
      <c r="D8" s="225">
        <v>180</v>
      </c>
      <c r="E8" s="248">
        <v>188</v>
      </c>
      <c r="F8" s="249">
        <v>53</v>
      </c>
      <c r="G8" s="245">
        <v>17</v>
      </c>
      <c r="H8" s="250">
        <v>34</v>
      </c>
      <c r="I8" s="251">
        <v>130</v>
      </c>
      <c r="J8" s="252">
        <v>131</v>
      </c>
      <c r="L8" s="210" t="s">
        <v>35</v>
      </c>
      <c r="M8" s="28" t="s">
        <v>36</v>
      </c>
      <c r="N8" s="219">
        <v>30</v>
      </c>
      <c r="O8" s="258">
        <v>180</v>
      </c>
      <c r="P8" s="170">
        <v>189</v>
      </c>
      <c r="Q8" s="257">
        <v>54</v>
      </c>
      <c r="R8" s="254">
        <v>18</v>
      </c>
      <c r="S8" s="222">
        <v>34</v>
      </c>
      <c r="T8" s="174">
        <v>131</v>
      </c>
      <c r="U8" s="193">
        <v>131</v>
      </c>
      <c r="W8" s="210" t="s">
        <v>35</v>
      </c>
      <c r="X8" s="28" t="s">
        <v>36</v>
      </c>
      <c r="Y8" s="219">
        <v>30</v>
      </c>
      <c r="Z8" s="258">
        <v>181</v>
      </c>
      <c r="AA8" s="170">
        <v>191</v>
      </c>
      <c r="AB8" s="257">
        <v>57</v>
      </c>
      <c r="AC8" s="254">
        <v>19</v>
      </c>
      <c r="AD8" s="222">
        <v>34</v>
      </c>
      <c r="AE8" s="174">
        <v>134</v>
      </c>
      <c r="AF8" s="193">
        <v>132</v>
      </c>
      <c r="AH8" s="216" t="s">
        <v>35</v>
      </c>
      <c r="AI8" s="120" t="s">
        <v>36</v>
      </c>
      <c r="AJ8" s="168">
        <v>31</v>
      </c>
      <c r="AK8" s="428">
        <v>185</v>
      </c>
      <c r="AL8" s="226">
        <v>196</v>
      </c>
      <c r="AM8" s="171">
        <v>60</v>
      </c>
      <c r="AN8" s="429">
        <v>20</v>
      </c>
      <c r="AO8" s="227">
        <v>34</v>
      </c>
      <c r="AP8" s="430">
        <v>136</v>
      </c>
      <c r="AQ8" s="228">
        <v>134</v>
      </c>
    </row>
    <row r="9" spans="1:43" x14ac:dyDescent="0.25">
      <c r="A9" s="35" t="s">
        <v>37</v>
      </c>
      <c r="B9" s="36" t="s">
        <v>38</v>
      </c>
      <c r="C9" s="176">
        <v>121</v>
      </c>
      <c r="D9" s="169">
        <v>85</v>
      </c>
      <c r="E9" s="177">
        <v>84</v>
      </c>
      <c r="F9" s="178">
        <v>1</v>
      </c>
      <c r="G9" s="77">
        <v>82</v>
      </c>
      <c r="H9" s="173">
        <v>2</v>
      </c>
      <c r="I9" s="179">
        <v>1</v>
      </c>
      <c r="J9" s="175">
        <v>65</v>
      </c>
      <c r="L9" s="35" t="s">
        <v>37</v>
      </c>
      <c r="M9" s="36" t="s">
        <v>38</v>
      </c>
      <c r="N9" s="176">
        <v>121</v>
      </c>
      <c r="O9" s="169">
        <v>85</v>
      </c>
      <c r="P9" s="177">
        <v>84</v>
      </c>
      <c r="Q9" s="178">
        <v>1</v>
      </c>
      <c r="R9" s="77">
        <v>80</v>
      </c>
      <c r="S9" s="173">
        <v>2</v>
      </c>
      <c r="T9" s="179">
        <v>1</v>
      </c>
      <c r="U9" s="175">
        <v>64</v>
      </c>
      <c r="W9" s="35" t="s">
        <v>37</v>
      </c>
      <c r="X9" s="36" t="s">
        <v>38</v>
      </c>
      <c r="Y9" s="176">
        <v>120</v>
      </c>
      <c r="Z9" s="169">
        <v>88</v>
      </c>
      <c r="AA9" s="177">
        <v>86</v>
      </c>
      <c r="AB9" s="178">
        <v>1</v>
      </c>
      <c r="AC9" s="77">
        <v>80</v>
      </c>
      <c r="AD9" s="173">
        <v>2</v>
      </c>
      <c r="AE9" s="179">
        <v>1</v>
      </c>
      <c r="AF9" s="175">
        <v>66</v>
      </c>
      <c r="AH9" s="35" t="s">
        <v>37</v>
      </c>
      <c r="AI9" s="36" t="s">
        <v>38</v>
      </c>
      <c r="AJ9" s="176">
        <v>120</v>
      </c>
      <c r="AK9" s="425">
        <v>91</v>
      </c>
      <c r="AL9" s="177">
        <v>91</v>
      </c>
      <c r="AM9" s="178">
        <v>1</v>
      </c>
      <c r="AN9" s="77">
        <v>83</v>
      </c>
      <c r="AO9" s="173">
        <v>2</v>
      </c>
      <c r="AP9" s="179">
        <v>1</v>
      </c>
      <c r="AQ9" s="175">
        <v>65</v>
      </c>
    </row>
    <row r="10" spans="1:43" x14ac:dyDescent="0.25">
      <c r="A10" s="41" t="s">
        <v>39</v>
      </c>
      <c r="B10" s="28" t="s">
        <v>40</v>
      </c>
      <c r="C10" s="176">
        <v>3</v>
      </c>
      <c r="D10" s="169">
        <v>33</v>
      </c>
      <c r="E10" s="177">
        <v>11</v>
      </c>
      <c r="F10" s="178">
        <v>1</v>
      </c>
      <c r="G10" s="77">
        <v>1</v>
      </c>
      <c r="H10" s="173">
        <v>3</v>
      </c>
      <c r="I10" s="179">
        <v>1</v>
      </c>
      <c r="J10" s="175">
        <v>6</v>
      </c>
      <c r="L10" s="41" t="s">
        <v>39</v>
      </c>
      <c r="M10" s="28" t="s">
        <v>40</v>
      </c>
      <c r="N10" s="176">
        <v>3</v>
      </c>
      <c r="O10" s="169">
        <v>31</v>
      </c>
      <c r="P10" s="177">
        <v>11</v>
      </c>
      <c r="Q10" s="178">
        <v>1</v>
      </c>
      <c r="R10" s="77">
        <v>1</v>
      </c>
      <c r="S10" s="173">
        <v>3</v>
      </c>
      <c r="T10" s="179">
        <v>1</v>
      </c>
      <c r="U10" s="175">
        <v>5</v>
      </c>
      <c r="W10" s="59" t="s">
        <v>39</v>
      </c>
      <c r="X10" s="28" t="s">
        <v>40</v>
      </c>
      <c r="Y10" s="176">
        <v>3</v>
      </c>
      <c r="Z10" s="169">
        <v>32</v>
      </c>
      <c r="AA10" s="177">
        <v>11</v>
      </c>
      <c r="AB10" s="178">
        <v>1</v>
      </c>
      <c r="AC10" s="77">
        <v>1</v>
      </c>
      <c r="AD10" s="173">
        <v>3</v>
      </c>
      <c r="AE10" s="179">
        <v>1</v>
      </c>
      <c r="AF10" s="175">
        <v>6</v>
      </c>
      <c r="AH10" s="59" t="s">
        <v>39</v>
      </c>
      <c r="AI10" s="28" t="s">
        <v>40</v>
      </c>
      <c r="AJ10" s="176">
        <v>3</v>
      </c>
      <c r="AK10" s="425">
        <v>33</v>
      </c>
      <c r="AL10" s="177">
        <v>13</v>
      </c>
      <c r="AM10" s="178">
        <v>1</v>
      </c>
      <c r="AN10" s="77">
        <v>1</v>
      </c>
      <c r="AO10" s="173">
        <v>3</v>
      </c>
      <c r="AP10" s="179">
        <v>1</v>
      </c>
      <c r="AQ10" s="175">
        <v>6</v>
      </c>
    </row>
    <row r="11" spans="1:43" x14ac:dyDescent="0.25">
      <c r="A11" s="42" t="s">
        <v>41</v>
      </c>
      <c r="B11" s="43" t="s">
        <v>42</v>
      </c>
      <c r="C11" s="176">
        <v>102</v>
      </c>
      <c r="D11" s="169">
        <v>161</v>
      </c>
      <c r="E11" s="177">
        <v>162</v>
      </c>
      <c r="F11" s="178">
        <v>119</v>
      </c>
      <c r="G11" s="77">
        <v>141</v>
      </c>
      <c r="H11" s="173">
        <v>7</v>
      </c>
      <c r="I11" s="179">
        <v>130</v>
      </c>
      <c r="J11" s="175">
        <v>177</v>
      </c>
      <c r="L11" s="42" t="s">
        <v>41</v>
      </c>
      <c r="M11" s="43" t="s">
        <v>42</v>
      </c>
      <c r="N11" s="176">
        <v>101</v>
      </c>
      <c r="O11" s="169">
        <v>161</v>
      </c>
      <c r="P11" s="177">
        <v>162</v>
      </c>
      <c r="Q11" s="178">
        <v>120</v>
      </c>
      <c r="R11" s="77">
        <v>140</v>
      </c>
      <c r="S11" s="173">
        <v>7</v>
      </c>
      <c r="T11" s="179">
        <v>131</v>
      </c>
      <c r="U11" s="175">
        <v>179</v>
      </c>
      <c r="W11" s="41" t="s">
        <v>41</v>
      </c>
      <c r="X11" s="43" t="s">
        <v>42</v>
      </c>
      <c r="Y11" s="176">
        <v>101</v>
      </c>
      <c r="Z11" s="169">
        <v>161</v>
      </c>
      <c r="AA11" s="177">
        <v>163</v>
      </c>
      <c r="AB11" s="178">
        <v>123</v>
      </c>
      <c r="AC11" s="77">
        <v>142</v>
      </c>
      <c r="AD11" s="173">
        <v>7</v>
      </c>
      <c r="AE11" s="179">
        <v>134</v>
      </c>
      <c r="AF11" s="175">
        <v>181</v>
      </c>
      <c r="AH11" s="41" t="s">
        <v>41</v>
      </c>
      <c r="AI11" s="43" t="s">
        <v>42</v>
      </c>
      <c r="AJ11" s="176">
        <v>101</v>
      </c>
      <c r="AK11" s="425">
        <v>167</v>
      </c>
      <c r="AL11" s="177">
        <v>168</v>
      </c>
      <c r="AM11" s="178">
        <v>125</v>
      </c>
      <c r="AN11" s="77">
        <v>144</v>
      </c>
      <c r="AO11" s="173">
        <v>7</v>
      </c>
      <c r="AP11" s="179">
        <v>136</v>
      </c>
      <c r="AQ11" s="175">
        <v>186</v>
      </c>
    </row>
    <row r="12" spans="1:43" x14ac:dyDescent="0.25">
      <c r="A12" s="35" t="s">
        <v>46</v>
      </c>
      <c r="B12" s="36" t="s">
        <v>47</v>
      </c>
      <c r="C12" s="176">
        <v>69</v>
      </c>
      <c r="D12" s="169">
        <v>126</v>
      </c>
      <c r="E12" s="177">
        <v>128</v>
      </c>
      <c r="F12" s="178">
        <v>1</v>
      </c>
      <c r="G12" s="77">
        <v>169</v>
      </c>
      <c r="H12" s="173">
        <v>3</v>
      </c>
      <c r="I12" s="179">
        <v>1</v>
      </c>
      <c r="J12" s="175">
        <v>97</v>
      </c>
      <c r="L12" s="35" t="s">
        <v>46</v>
      </c>
      <c r="M12" s="36" t="s">
        <v>47</v>
      </c>
      <c r="N12" s="176">
        <v>68</v>
      </c>
      <c r="O12" s="169">
        <v>126</v>
      </c>
      <c r="P12" s="177">
        <v>128</v>
      </c>
      <c r="Q12" s="178">
        <v>1</v>
      </c>
      <c r="R12" s="77">
        <v>169</v>
      </c>
      <c r="S12" s="173">
        <v>3</v>
      </c>
      <c r="T12" s="179">
        <v>1</v>
      </c>
      <c r="U12" s="175">
        <v>99</v>
      </c>
      <c r="W12" s="303" t="s">
        <v>46</v>
      </c>
      <c r="X12" s="36" t="s">
        <v>47</v>
      </c>
      <c r="Y12" s="176">
        <v>67</v>
      </c>
      <c r="Z12" s="169">
        <v>128</v>
      </c>
      <c r="AA12" s="177">
        <v>130</v>
      </c>
      <c r="AB12" s="178">
        <v>30</v>
      </c>
      <c r="AC12" s="77">
        <v>10</v>
      </c>
      <c r="AD12" s="173">
        <v>18</v>
      </c>
      <c r="AE12" s="179">
        <v>52</v>
      </c>
      <c r="AF12" s="175">
        <v>75</v>
      </c>
      <c r="AH12" s="35" t="s">
        <v>44</v>
      </c>
      <c r="AI12" s="49" t="s">
        <v>45</v>
      </c>
      <c r="AJ12" s="176">
        <v>56</v>
      </c>
      <c r="AK12" s="425">
        <v>167</v>
      </c>
      <c r="AL12" s="177">
        <v>168</v>
      </c>
      <c r="AM12" s="178">
        <v>33</v>
      </c>
      <c r="AN12" s="77">
        <v>10</v>
      </c>
      <c r="AO12" s="173">
        <v>18</v>
      </c>
      <c r="AP12" s="179">
        <v>54</v>
      </c>
      <c r="AQ12" s="175">
        <v>95</v>
      </c>
    </row>
    <row r="13" spans="1:43" x14ac:dyDescent="0.25">
      <c r="A13" s="35" t="s">
        <v>44</v>
      </c>
      <c r="B13" s="49" t="s">
        <v>45</v>
      </c>
      <c r="C13" s="176">
        <v>56</v>
      </c>
      <c r="D13" s="169">
        <v>161</v>
      </c>
      <c r="E13" s="177">
        <v>162</v>
      </c>
      <c r="F13" s="178">
        <v>29</v>
      </c>
      <c r="G13" s="77">
        <v>9</v>
      </c>
      <c r="H13" s="173">
        <v>18</v>
      </c>
      <c r="I13" s="179">
        <v>49</v>
      </c>
      <c r="J13" s="175">
        <v>89</v>
      </c>
      <c r="L13" s="35" t="s">
        <v>44</v>
      </c>
      <c r="M13" s="49" t="s">
        <v>45</v>
      </c>
      <c r="N13" s="176">
        <v>56</v>
      </c>
      <c r="O13" s="169">
        <v>161</v>
      </c>
      <c r="P13" s="177">
        <v>162</v>
      </c>
      <c r="Q13" s="178">
        <v>29</v>
      </c>
      <c r="R13" s="77">
        <v>9</v>
      </c>
      <c r="S13" s="173">
        <v>18</v>
      </c>
      <c r="T13" s="179">
        <v>48</v>
      </c>
      <c r="U13" s="175">
        <v>91</v>
      </c>
      <c r="W13" s="35" t="s">
        <v>44</v>
      </c>
      <c r="X13" s="49" t="s">
        <v>45</v>
      </c>
      <c r="Y13" s="176">
        <v>56</v>
      </c>
      <c r="Z13" s="169">
        <v>161</v>
      </c>
      <c r="AA13" s="177">
        <v>163</v>
      </c>
      <c r="AB13" s="178">
        <v>1</v>
      </c>
      <c r="AC13" s="77">
        <v>170</v>
      </c>
      <c r="AD13" s="173">
        <v>3</v>
      </c>
      <c r="AE13" s="179">
        <v>1</v>
      </c>
      <c r="AF13" s="175">
        <v>115</v>
      </c>
      <c r="AH13" s="303" t="s">
        <v>46</v>
      </c>
      <c r="AI13" s="36" t="s">
        <v>47</v>
      </c>
      <c r="AJ13" s="176">
        <v>67</v>
      </c>
      <c r="AK13" s="425">
        <v>131</v>
      </c>
      <c r="AL13" s="177">
        <v>133</v>
      </c>
      <c r="AM13" s="178">
        <v>1</v>
      </c>
      <c r="AN13" s="77">
        <v>174</v>
      </c>
      <c r="AO13" s="173">
        <v>3</v>
      </c>
      <c r="AP13" s="179">
        <v>1</v>
      </c>
      <c r="AQ13" s="175">
        <v>99</v>
      </c>
    </row>
    <row r="14" spans="1:43" x14ac:dyDescent="0.25">
      <c r="A14" s="50" t="s">
        <v>48</v>
      </c>
      <c r="B14" s="28" t="s">
        <v>49</v>
      </c>
      <c r="C14" s="176">
        <v>192</v>
      </c>
      <c r="D14" s="169">
        <v>148</v>
      </c>
      <c r="E14" s="177">
        <v>131</v>
      </c>
      <c r="F14" s="178">
        <v>124</v>
      </c>
      <c r="G14" s="77">
        <v>169</v>
      </c>
      <c r="H14" s="173">
        <v>4</v>
      </c>
      <c r="I14" s="179">
        <v>136</v>
      </c>
      <c r="J14" s="175">
        <v>187</v>
      </c>
      <c r="L14" s="50" t="s">
        <v>48</v>
      </c>
      <c r="M14" s="28" t="s">
        <v>49</v>
      </c>
      <c r="N14" s="176">
        <v>192</v>
      </c>
      <c r="O14" s="169">
        <v>148</v>
      </c>
      <c r="P14" s="177">
        <v>131</v>
      </c>
      <c r="Q14" s="178">
        <v>125</v>
      </c>
      <c r="R14" s="77">
        <v>169</v>
      </c>
      <c r="S14" s="173">
        <v>4</v>
      </c>
      <c r="T14" s="179">
        <v>137</v>
      </c>
      <c r="U14" s="175">
        <v>189</v>
      </c>
      <c r="W14" s="50" t="s">
        <v>48</v>
      </c>
      <c r="X14" s="28" t="s">
        <v>49</v>
      </c>
      <c r="Y14" s="176">
        <v>194</v>
      </c>
      <c r="Z14" s="169">
        <v>147</v>
      </c>
      <c r="AA14" s="177">
        <v>133</v>
      </c>
      <c r="AB14" s="178">
        <v>128</v>
      </c>
      <c r="AC14" s="77">
        <v>170</v>
      </c>
      <c r="AD14" s="173">
        <v>4</v>
      </c>
      <c r="AE14" s="179">
        <v>140</v>
      </c>
      <c r="AF14" s="175">
        <v>191</v>
      </c>
      <c r="AH14" s="50" t="s">
        <v>48</v>
      </c>
      <c r="AI14" s="28" t="s">
        <v>49</v>
      </c>
      <c r="AJ14" s="176">
        <v>198</v>
      </c>
      <c r="AK14" s="425">
        <v>158</v>
      </c>
      <c r="AL14" s="177">
        <v>138</v>
      </c>
      <c r="AM14" s="178">
        <v>130</v>
      </c>
      <c r="AN14" s="77">
        <v>174</v>
      </c>
      <c r="AO14" s="173">
        <v>4</v>
      </c>
      <c r="AP14" s="179">
        <v>143</v>
      </c>
      <c r="AQ14" s="175">
        <v>196</v>
      </c>
    </row>
    <row r="15" spans="1:43" x14ac:dyDescent="0.25">
      <c r="A15" s="51" t="s">
        <v>50</v>
      </c>
      <c r="B15" s="36" t="s">
        <v>51</v>
      </c>
      <c r="C15" s="63">
        <v>83</v>
      </c>
      <c r="D15" s="63">
        <v>57</v>
      </c>
      <c r="E15" s="63">
        <v>61</v>
      </c>
      <c r="F15" s="63">
        <v>38</v>
      </c>
      <c r="G15" s="63">
        <v>104</v>
      </c>
      <c r="H15" s="63">
        <v>64</v>
      </c>
      <c r="I15" s="63">
        <v>84</v>
      </c>
      <c r="J15" s="63">
        <v>79</v>
      </c>
      <c r="L15" s="51" t="s">
        <v>50</v>
      </c>
      <c r="M15" s="36" t="s">
        <v>51</v>
      </c>
      <c r="N15" s="176">
        <v>85</v>
      </c>
      <c r="O15" s="169">
        <v>56</v>
      </c>
      <c r="P15" s="177">
        <v>59</v>
      </c>
      <c r="Q15" s="178">
        <v>37</v>
      </c>
      <c r="R15" s="77">
        <v>102</v>
      </c>
      <c r="S15" s="173">
        <v>64</v>
      </c>
      <c r="T15" s="179">
        <v>84</v>
      </c>
      <c r="U15" s="175">
        <v>76</v>
      </c>
      <c r="W15" s="304" t="s">
        <v>50</v>
      </c>
      <c r="X15" s="36" t="s">
        <v>51</v>
      </c>
      <c r="Y15" s="176">
        <v>85</v>
      </c>
      <c r="Z15" s="169">
        <v>58</v>
      </c>
      <c r="AA15" s="177">
        <v>60</v>
      </c>
      <c r="AB15" s="178">
        <v>40</v>
      </c>
      <c r="AC15" s="77">
        <v>101</v>
      </c>
      <c r="AD15" s="173">
        <v>64</v>
      </c>
      <c r="AE15" s="179">
        <v>87</v>
      </c>
      <c r="AF15" s="175">
        <v>80</v>
      </c>
      <c r="AH15" s="304" t="s">
        <v>50</v>
      </c>
      <c r="AI15" s="36" t="s">
        <v>51</v>
      </c>
      <c r="AJ15" s="176">
        <v>87</v>
      </c>
      <c r="AK15" s="425">
        <v>58</v>
      </c>
      <c r="AL15" s="177">
        <v>58</v>
      </c>
      <c r="AM15" s="178">
        <v>42</v>
      </c>
      <c r="AN15" s="77">
        <v>105</v>
      </c>
      <c r="AO15" s="173">
        <v>64</v>
      </c>
      <c r="AP15" s="179">
        <v>89</v>
      </c>
      <c r="AQ15" s="175">
        <v>78</v>
      </c>
    </row>
    <row r="16" spans="1:43" x14ac:dyDescent="0.25">
      <c r="A16" s="60" t="s">
        <v>52</v>
      </c>
      <c r="B16" s="28" t="s">
        <v>53</v>
      </c>
      <c r="C16" s="176">
        <v>111</v>
      </c>
      <c r="D16" s="169">
        <v>83</v>
      </c>
      <c r="E16" s="177">
        <v>81</v>
      </c>
      <c r="F16" s="178">
        <v>28</v>
      </c>
      <c r="G16" s="77">
        <v>100</v>
      </c>
      <c r="H16" s="173">
        <v>33</v>
      </c>
      <c r="I16" s="179">
        <v>63</v>
      </c>
      <c r="J16" s="175">
        <v>89</v>
      </c>
      <c r="L16" s="60" t="s">
        <v>52</v>
      </c>
      <c r="M16" s="28" t="s">
        <v>53</v>
      </c>
      <c r="N16" s="176">
        <v>110</v>
      </c>
      <c r="O16" s="169">
        <v>83</v>
      </c>
      <c r="P16" s="177">
        <v>81</v>
      </c>
      <c r="Q16" s="178">
        <v>27</v>
      </c>
      <c r="R16" s="77">
        <v>99</v>
      </c>
      <c r="S16" s="173">
        <v>33</v>
      </c>
      <c r="T16" s="179">
        <v>63</v>
      </c>
      <c r="U16" s="175">
        <v>90</v>
      </c>
      <c r="W16" s="79" t="s">
        <v>52</v>
      </c>
      <c r="X16" s="28" t="s">
        <v>53</v>
      </c>
      <c r="Y16" s="176">
        <v>109</v>
      </c>
      <c r="Z16" s="169">
        <v>86</v>
      </c>
      <c r="AA16" s="177">
        <v>83</v>
      </c>
      <c r="AB16" s="178">
        <v>29</v>
      </c>
      <c r="AC16" s="77">
        <v>98</v>
      </c>
      <c r="AD16" s="173">
        <v>33</v>
      </c>
      <c r="AE16" s="179">
        <v>67</v>
      </c>
      <c r="AF16" s="175">
        <v>93</v>
      </c>
      <c r="AH16" s="79" t="s">
        <v>52</v>
      </c>
      <c r="AI16" s="28" t="s">
        <v>53</v>
      </c>
      <c r="AJ16" s="176">
        <v>108</v>
      </c>
      <c r="AK16" s="425">
        <v>89</v>
      </c>
      <c r="AL16" s="177">
        <v>87</v>
      </c>
      <c r="AM16" s="178">
        <v>31</v>
      </c>
      <c r="AN16" s="77">
        <v>101</v>
      </c>
      <c r="AO16" s="173">
        <v>33</v>
      </c>
      <c r="AP16" s="179">
        <v>71</v>
      </c>
      <c r="AQ16" s="175">
        <v>94</v>
      </c>
    </row>
    <row r="17" spans="1:43" x14ac:dyDescent="0.25">
      <c r="A17" s="62" t="s">
        <v>54</v>
      </c>
      <c r="B17" s="28" t="s">
        <v>55</v>
      </c>
      <c r="C17" s="176">
        <v>70</v>
      </c>
      <c r="D17" s="169">
        <v>85</v>
      </c>
      <c r="E17" s="177">
        <v>84</v>
      </c>
      <c r="F17" s="178">
        <v>42</v>
      </c>
      <c r="G17" s="77">
        <v>96</v>
      </c>
      <c r="H17" s="173">
        <v>19</v>
      </c>
      <c r="I17" s="179">
        <v>49</v>
      </c>
      <c r="J17" s="175">
        <v>77</v>
      </c>
      <c r="L17" s="62" t="s">
        <v>54</v>
      </c>
      <c r="M17" s="28" t="s">
        <v>55</v>
      </c>
      <c r="N17" s="176">
        <v>70</v>
      </c>
      <c r="O17" s="169">
        <v>85</v>
      </c>
      <c r="P17" s="177">
        <v>84</v>
      </c>
      <c r="Q17" s="178">
        <v>41</v>
      </c>
      <c r="R17" s="77">
        <v>96</v>
      </c>
      <c r="S17" s="173">
        <v>19</v>
      </c>
      <c r="T17" s="179">
        <v>48</v>
      </c>
      <c r="U17" s="175">
        <v>78</v>
      </c>
      <c r="W17" s="98" t="s">
        <v>54</v>
      </c>
      <c r="X17" s="28" t="s">
        <v>55</v>
      </c>
      <c r="Y17" s="176">
        <v>69</v>
      </c>
      <c r="Z17" s="169">
        <v>88</v>
      </c>
      <c r="AA17" s="177">
        <v>86</v>
      </c>
      <c r="AB17" s="178">
        <v>45</v>
      </c>
      <c r="AC17" s="77">
        <v>95</v>
      </c>
      <c r="AD17" s="173">
        <v>19</v>
      </c>
      <c r="AE17" s="179">
        <v>52</v>
      </c>
      <c r="AF17" s="175">
        <v>82</v>
      </c>
      <c r="AH17" s="98" t="s">
        <v>54</v>
      </c>
      <c r="AI17" s="28" t="s">
        <v>55</v>
      </c>
      <c r="AJ17" s="176">
        <v>69</v>
      </c>
      <c r="AK17" s="425">
        <v>91</v>
      </c>
      <c r="AL17" s="177">
        <v>91</v>
      </c>
      <c r="AM17" s="178">
        <v>48</v>
      </c>
      <c r="AN17" s="77">
        <v>99</v>
      </c>
      <c r="AO17" s="173">
        <v>19</v>
      </c>
      <c r="AP17" s="179">
        <v>54</v>
      </c>
      <c r="AQ17" s="175">
        <v>85</v>
      </c>
    </row>
    <row r="18" spans="1:43" x14ac:dyDescent="0.25">
      <c r="A18" s="41" t="s">
        <v>56</v>
      </c>
      <c r="B18" s="43" t="s">
        <v>57</v>
      </c>
      <c r="C18" s="176">
        <v>16</v>
      </c>
      <c r="D18" s="169">
        <v>140</v>
      </c>
      <c r="E18" s="177">
        <v>156</v>
      </c>
      <c r="F18" s="178">
        <v>1</v>
      </c>
      <c r="G18" s="77">
        <v>6</v>
      </c>
      <c r="H18" s="173">
        <v>7</v>
      </c>
      <c r="I18" s="179">
        <v>103</v>
      </c>
      <c r="J18" s="175">
        <v>75</v>
      </c>
      <c r="L18" s="41" t="s">
        <v>56</v>
      </c>
      <c r="M18" s="43" t="s">
        <v>57</v>
      </c>
      <c r="N18" s="176">
        <v>16</v>
      </c>
      <c r="O18" s="169">
        <v>140</v>
      </c>
      <c r="P18" s="177">
        <v>156</v>
      </c>
      <c r="Q18" s="178">
        <v>1</v>
      </c>
      <c r="R18" s="77">
        <v>6</v>
      </c>
      <c r="S18" s="173">
        <v>7</v>
      </c>
      <c r="T18" s="179">
        <v>103</v>
      </c>
      <c r="U18" s="175">
        <v>75</v>
      </c>
      <c r="W18" s="59" t="s">
        <v>56</v>
      </c>
      <c r="X18" s="43" t="s">
        <v>57</v>
      </c>
      <c r="Y18" s="176">
        <v>16</v>
      </c>
      <c r="Z18" s="169">
        <v>141</v>
      </c>
      <c r="AA18" s="177">
        <v>157</v>
      </c>
      <c r="AB18" s="178">
        <v>1</v>
      </c>
      <c r="AC18" s="77">
        <v>6</v>
      </c>
      <c r="AD18" s="173">
        <v>7</v>
      </c>
      <c r="AE18" s="179">
        <v>105</v>
      </c>
      <c r="AF18" s="175">
        <v>79</v>
      </c>
      <c r="AH18" s="59" t="s">
        <v>56</v>
      </c>
      <c r="AI18" s="43" t="s">
        <v>57</v>
      </c>
      <c r="AJ18" s="176">
        <v>16</v>
      </c>
      <c r="AK18" s="425">
        <v>147</v>
      </c>
      <c r="AL18" s="177">
        <v>163</v>
      </c>
      <c r="AM18" s="178">
        <v>1</v>
      </c>
      <c r="AN18" s="77">
        <v>6</v>
      </c>
      <c r="AO18" s="173">
        <v>7</v>
      </c>
      <c r="AP18" s="179">
        <v>107</v>
      </c>
      <c r="AQ18" s="175">
        <v>79</v>
      </c>
    </row>
    <row r="19" spans="1:43" x14ac:dyDescent="0.25">
      <c r="A19" s="60" t="s">
        <v>58</v>
      </c>
      <c r="B19" s="28" t="s">
        <v>59</v>
      </c>
      <c r="C19" s="63">
        <v>7</v>
      </c>
      <c r="D19" s="63">
        <v>73</v>
      </c>
      <c r="E19" s="63">
        <v>52</v>
      </c>
      <c r="F19" s="63">
        <v>18</v>
      </c>
      <c r="G19" s="63">
        <v>3</v>
      </c>
      <c r="H19" s="217">
        <v>12</v>
      </c>
      <c r="I19" s="63">
        <v>29</v>
      </c>
      <c r="J19" s="63">
        <v>20</v>
      </c>
      <c r="L19" s="60" t="s">
        <v>58</v>
      </c>
      <c r="M19" s="28" t="s">
        <v>59</v>
      </c>
      <c r="N19" s="63">
        <v>7</v>
      </c>
      <c r="O19" s="63">
        <v>72</v>
      </c>
      <c r="P19" s="63">
        <v>50</v>
      </c>
      <c r="Q19" s="63">
        <v>17</v>
      </c>
      <c r="R19" s="63">
        <v>4</v>
      </c>
      <c r="S19" s="217">
        <v>14</v>
      </c>
      <c r="T19" s="63">
        <v>29</v>
      </c>
      <c r="U19" s="63">
        <v>20</v>
      </c>
      <c r="W19" s="44" t="s">
        <v>58</v>
      </c>
      <c r="X19" s="28" t="s">
        <v>59</v>
      </c>
      <c r="Y19" s="176">
        <v>7</v>
      </c>
      <c r="Z19" s="169">
        <v>75</v>
      </c>
      <c r="AA19" s="177">
        <v>50</v>
      </c>
      <c r="AB19" s="178">
        <v>19</v>
      </c>
      <c r="AC19" s="77">
        <v>5</v>
      </c>
      <c r="AD19" s="180">
        <v>14</v>
      </c>
      <c r="AE19" s="179">
        <v>30</v>
      </c>
      <c r="AF19" s="175">
        <v>22</v>
      </c>
      <c r="AH19" s="44" t="s">
        <v>58</v>
      </c>
      <c r="AI19" s="28" t="s">
        <v>59</v>
      </c>
      <c r="AJ19" s="176">
        <v>7</v>
      </c>
      <c r="AK19" s="425">
        <v>78</v>
      </c>
      <c r="AL19" s="177">
        <v>49</v>
      </c>
      <c r="AM19" s="178">
        <v>21</v>
      </c>
      <c r="AN19" s="77">
        <v>5</v>
      </c>
      <c r="AO19" s="180">
        <v>14</v>
      </c>
      <c r="AP19" s="179">
        <v>31</v>
      </c>
      <c r="AQ19" s="175">
        <v>23</v>
      </c>
    </row>
    <row r="20" spans="1:43" x14ac:dyDescent="0.25">
      <c r="A20" s="50" t="s">
        <v>60</v>
      </c>
      <c r="B20" s="28" t="s">
        <v>61</v>
      </c>
      <c r="C20" s="63">
        <v>121</v>
      </c>
      <c r="D20" s="63">
        <v>10</v>
      </c>
      <c r="E20" s="63">
        <v>30</v>
      </c>
      <c r="F20" s="63">
        <v>50</v>
      </c>
      <c r="G20" s="63">
        <v>94</v>
      </c>
      <c r="H20" s="63">
        <v>39</v>
      </c>
      <c r="I20" s="63">
        <v>29</v>
      </c>
      <c r="J20" s="63">
        <v>56</v>
      </c>
      <c r="L20" s="50" t="s">
        <v>60</v>
      </c>
      <c r="M20" s="28" t="s">
        <v>61</v>
      </c>
      <c r="N20" s="176">
        <v>121</v>
      </c>
      <c r="O20" s="169">
        <v>11</v>
      </c>
      <c r="P20" s="177">
        <v>30</v>
      </c>
      <c r="Q20" s="178">
        <v>50</v>
      </c>
      <c r="R20" s="77">
        <v>94</v>
      </c>
      <c r="S20" s="173">
        <v>39</v>
      </c>
      <c r="T20" s="179">
        <v>29</v>
      </c>
      <c r="U20" s="175">
        <v>53</v>
      </c>
      <c r="W20" s="44" t="s">
        <v>60</v>
      </c>
      <c r="X20" s="28" t="s">
        <v>61</v>
      </c>
      <c r="Y20" s="176">
        <v>120</v>
      </c>
      <c r="Z20" s="169">
        <v>12</v>
      </c>
      <c r="AA20" s="177">
        <v>30</v>
      </c>
      <c r="AB20" s="178">
        <v>53</v>
      </c>
      <c r="AC20" s="77">
        <v>93</v>
      </c>
      <c r="AD20" s="173">
        <v>39</v>
      </c>
      <c r="AE20" s="179">
        <v>30</v>
      </c>
      <c r="AF20" s="175">
        <v>54</v>
      </c>
      <c r="AH20" s="44" t="s">
        <v>60</v>
      </c>
      <c r="AI20" s="28" t="s">
        <v>61</v>
      </c>
      <c r="AJ20" s="176">
        <v>120</v>
      </c>
      <c r="AK20" s="425">
        <v>10</v>
      </c>
      <c r="AL20" s="177">
        <v>30</v>
      </c>
      <c r="AM20" s="178">
        <v>56</v>
      </c>
      <c r="AN20" s="77">
        <v>96</v>
      </c>
      <c r="AO20" s="173">
        <v>39</v>
      </c>
      <c r="AP20" s="179">
        <v>31</v>
      </c>
      <c r="AQ20" s="175">
        <v>53</v>
      </c>
    </row>
    <row r="21" spans="1:43" x14ac:dyDescent="0.25">
      <c r="A21" s="44" t="s">
        <v>60</v>
      </c>
      <c r="B21" s="28" t="s">
        <v>62</v>
      </c>
      <c r="C21" s="63">
        <v>93</v>
      </c>
      <c r="D21" s="63">
        <v>13</v>
      </c>
      <c r="E21" s="63">
        <v>35</v>
      </c>
      <c r="F21" s="63">
        <v>11</v>
      </c>
      <c r="G21" s="63">
        <v>27</v>
      </c>
      <c r="H21" s="63">
        <v>34</v>
      </c>
      <c r="I21" s="63">
        <v>16</v>
      </c>
      <c r="J21" s="63">
        <v>26</v>
      </c>
      <c r="L21" s="44" t="s">
        <v>60</v>
      </c>
      <c r="M21" s="28" t="s">
        <v>62</v>
      </c>
      <c r="N21" s="63">
        <v>81</v>
      </c>
      <c r="O21" s="63">
        <v>3</v>
      </c>
      <c r="P21" s="63">
        <v>20</v>
      </c>
      <c r="Q21" s="63">
        <v>15</v>
      </c>
      <c r="R21" s="63">
        <v>37</v>
      </c>
      <c r="S21" s="63">
        <v>37</v>
      </c>
      <c r="T21" s="63">
        <v>16</v>
      </c>
      <c r="U21" s="63">
        <v>19</v>
      </c>
      <c r="W21" s="78" t="s">
        <v>60</v>
      </c>
      <c r="X21" s="28" t="s">
        <v>62</v>
      </c>
      <c r="Y21" s="63">
        <v>81</v>
      </c>
      <c r="Z21" s="63">
        <v>3</v>
      </c>
      <c r="AA21" s="63">
        <v>20</v>
      </c>
      <c r="AB21" s="63">
        <v>17</v>
      </c>
      <c r="AC21" s="63">
        <v>40</v>
      </c>
      <c r="AD21" s="63">
        <v>39</v>
      </c>
      <c r="AE21" s="63">
        <v>27</v>
      </c>
      <c r="AF21" s="63">
        <v>24</v>
      </c>
      <c r="AH21" s="78" t="s">
        <v>60</v>
      </c>
      <c r="AI21" s="28" t="s">
        <v>62</v>
      </c>
      <c r="AJ21" s="176">
        <v>83</v>
      </c>
      <c r="AK21" s="425">
        <v>3</v>
      </c>
      <c r="AL21" s="177">
        <v>22</v>
      </c>
      <c r="AM21" s="178">
        <v>18</v>
      </c>
      <c r="AN21" s="77">
        <v>44</v>
      </c>
      <c r="AO21" s="173">
        <v>39</v>
      </c>
      <c r="AP21" s="179">
        <v>28</v>
      </c>
      <c r="AQ21" s="175">
        <v>25</v>
      </c>
    </row>
    <row r="22" spans="1:43" x14ac:dyDescent="0.25">
      <c r="A22" s="60" t="s">
        <v>60</v>
      </c>
      <c r="B22" s="28" t="s">
        <v>63</v>
      </c>
      <c r="C22" s="176">
        <v>115</v>
      </c>
      <c r="D22" s="169">
        <v>129</v>
      </c>
      <c r="E22" s="177">
        <v>129</v>
      </c>
      <c r="F22" s="178">
        <v>98</v>
      </c>
      <c r="G22" s="77">
        <v>128</v>
      </c>
      <c r="H22" s="173">
        <v>18</v>
      </c>
      <c r="I22" s="179">
        <v>46</v>
      </c>
      <c r="J22" s="175">
        <v>139</v>
      </c>
      <c r="L22" s="60" t="s">
        <v>60</v>
      </c>
      <c r="M22" s="28" t="s">
        <v>63</v>
      </c>
      <c r="N22" s="176">
        <v>115</v>
      </c>
      <c r="O22" s="169">
        <v>129</v>
      </c>
      <c r="P22" s="177">
        <v>129</v>
      </c>
      <c r="Q22" s="178">
        <v>98</v>
      </c>
      <c r="R22" s="77">
        <v>127</v>
      </c>
      <c r="S22" s="173">
        <v>18</v>
      </c>
      <c r="T22" s="179">
        <v>45</v>
      </c>
      <c r="U22" s="175">
        <v>140</v>
      </c>
      <c r="W22" s="60" t="s">
        <v>60</v>
      </c>
      <c r="X22" s="28" t="s">
        <v>63</v>
      </c>
      <c r="Y22" s="176">
        <v>113</v>
      </c>
      <c r="Z22" s="169">
        <v>131</v>
      </c>
      <c r="AA22" s="177">
        <v>131</v>
      </c>
      <c r="AB22" s="178">
        <v>99</v>
      </c>
      <c r="AC22" s="77">
        <v>128</v>
      </c>
      <c r="AD22" s="173">
        <v>18</v>
      </c>
      <c r="AE22" s="179">
        <v>48</v>
      </c>
      <c r="AF22" s="175">
        <v>140</v>
      </c>
      <c r="AH22" s="60" t="s">
        <v>60</v>
      </c>
      <c r="AI22" s="28" t="s">
        <v>63</v>
      </c>
      <c r="AJ22" s="176">
        <v>113</v>
      </c>
      <c r="AK22" s="425">
        <v>134</v>
      </c>
      <c r="AL22" s="177">
        <v>136</v>
      </c>
      <c r="AM22" s="178">
        <v>101</v>
      </c>
      <c r="AN22" s="77">
        <v>130</v>
      </c>
      <c r="AO22" s="173">
        <v>18</v>
      </c>
      <c r="AP22" s="179">
        <v>50</v>
      </c>
      <c r="AQ22" s="175">
        <v>145</v>
      </c>
    </row>
    <row r="23" spans="1:43" x14ac:dyDescent="0.25">
      <c r="A23" s="48" t="s">
        <v>64</v>
      </c>
      <c r="B23" s="28" t="s">
        <v>65</v>
      </c>
      <c r="C23" s="176">
        <v>49</v>
      </c>
      <c r="D23" s="169">
        <v>41</v>
      </c>
      <c r="E23" s="177">
        <v>36</v>
      </c>
      <c r="F23" s="178">
        <v>29</v>
      </c>
      <c r="G23" s="77">
        <v>43</v>
      </c>
      <c r="H23" s="173">
        <v>46</v>
      </c>
      <c r="I23" s="179">
        <v>37</v>
      </c>
      <c r="J23" s="175">
        <v>32</v>
      </c>
      <c r="L23" s="48" t="s">
        <v>64</v>
      </c>
      <c r="M23" s="28" t="s">
        <v>65</v>
      </c>
      <c r="N23" s="176">
        <v>49</v>
      </c>
      <c r="O23" s="169">
        <v>38</v>
      </c>
      <c r="P23" s="177">
        <v>34</v>
      </c>
      <c r="Q23" s="178">
        <v>29</v>
      </c>
      <c r="R23" s="77">
        <v>43</v>
      </c>
      <c r="S23" s="173">
        <v>46</v>
      </c>
      <c r="T23" s="179">
        <v>36</v>
      </c>
      <c r="U23" s="175">
        <v>30</v>
      </c>
      <c r="W23" s="42" t="s">
        <v>64</v>
      </c>
      <c r="X23" s="28" t="s">
        <v>65</v>
      </c>
      <c r="Y23" s="176">
        <v>48</v>
      </c>
      <c r="Z23" s="169">
        <v>39</v>
      </c>
      <c r="AA23" s="177">
        <v>34</v>
      </c>
      <c r="AB23" s="178">
        <v>30</v>
      </c>
      <c r="AC23" s="77">
        <v>44</v>
      </c>
      <c r="AD23" s="173">
        <v>46</v>
      </c>
      <c r="AE23" s="179">
        <v>38</v>
      </c>
      <c r="AF23" s="175">
        <v>31</v>
      </c>
      <c r="AH23" s="42" t="s">
        <v>64</v>
      </c>
      <c r="AI23" s="28" t="s">
        <v>65</v>
      </c>
      <c r="AJ23" s="176">
        <v>47</v>
      </c>
      <c r="AK23" s="425">
        <v>39</v>
      </c>
      <c r="AL23" s="177">
        <v>34</v>
      </c>
      <c r="AM23" s="178">
        <v>33</v>
      </c>
      <c r="AN23" s="77">
        <v>48</v>
      </c>
      <c r="AO23" s="173">
        <v>46</v>
      </c>
      <c r="AP23" s="179">
        <v>37</v>
      </c>
      <c r="AQ23" s="175">
        <v>31</v>
      </c>
    </row>
    <row r="24" spans="1:43" x14ac:dyDescent="0.25">
      <c r="A24" s="44" t="s">
        <v>385</v>
      </c>
      <c r="B24" s="28" t="s">
        <v>319</v>
      </c>
      <c r="C24" s="63">
        <v>88</v>
      </c>
      <c r="D24" s="63">
        <v>33</v>
      </c>
      <c r="E24" s="63">
        <v>38</v>
      </c>
      <c r="F24" s="63">
        <v>53</v>
      </c>
      <c r="G24" s="63">
        <v>19</v>
      </c>
      <c r="H24" s="63">
        <v>18</v>
      </c>
      <c r="I24" s="63">
        <v>16</v>
      </c>
      <c r="J24" s="63">
        <v>37</v>
      </c>
      <c r="L24" s="44" t="s">
        <v>385</v>
      </c>
      <c r="M24" s="28" t="s">
        <v>319</v>
      </c>
      <c r="N24" s="63">
        <v>88</v>
      </c>
      <c r="O24" s="63">
        <v>39</v>
      </c>
      <c r="P24" s="63">
        <v>45</v>
      </c>
      <c r="Q24" s="63">
        <v>41</v>
      </c>
      <c r="R24" s="63">
        <v>23</v>
      </c>
      <c r="S24" s="63">
        <v>23</v>
      </c>
      <c r="T24" s="63">
        <v>22</v>
      </c>
      <c r="U24" s="63">
        <v>40</v>
      </c>
      <c r="W24" s="78" t="s">
        <v>385</v>
      </c>
      <c r="X24" s="28" t="s">
        <v>319</v>
      </c>
      <c r="Y24" s="63">
        <v>116</v>
      </c>
      <c r="Z24" s="63">
        <v>88</v>
      </c>
      <c r="AA24" s="63">
        <v>86</v>
      </c>
      <c r="AB24" s="63">
        <v>57</v>
      </c>
      <c r="AC24" s="63">
        <v>43</v>
      </c>
      <c r="AD24" s="63">
        <v>30</v>
      </c>
      <c r="AE24" s="63">
        <v>83</v>
      </c>
      <c r="AF24" s="63">
        <v>94</v>
      </c>
      <c r="AH24" s="78" t="s">
        <v>385</v>
      </c>
      <c r="AI24" s="28" t="s">
        <v>319</v>
      </c>
      <c r="AJ24" s="63">
        <v>111</v>
      </c>
      <c r="AK24" s="423">
        <v>88</v>
      </c>
      <c r="AL24" s="63">
        <v>79</v>
      </c>
      <c r="AM24" s="63">
        <v>33</v>
      </c>
      <c r="AN24" s="63">
        <v>29</v>
      </c>
      <c r="AO24" s="63">
        <v>37</v>
      </c>
      <c r="AP24" s="63">
        <v>62</v>
      </c>
      <c r="AQ24" s="63">
        <v>69</v>
      </c>
    </row>
    <row r="25" spans="1:43" x14ac:dyDescent="0.25">
      <c r="A25" s="78" t="s">
        <v>66</v>
      </c>
      <c r="B25" s="28" t="s">
        <v>67</v>
      </c>
      <c r="C25" s="176">
        <v>51</v>
      </c>
      <c r="D25" s="169">
        <v>43</v>
      </c>
      <c r="E25" s="177">
        <v>39</v>
      </c>
      <c r="F25" s="178">
        <v>91</v>
      </c>
      <c r="G25" s="77">
        <v>49</v>
      </c>
      <c r="H25" s="173">
        <v>23</v>
      </c>
      <c r="I25" s="179">
        <v>44</v>
      </c>
      <c r="J25" s="175">
        <v>50</v>
      </c>
      <c r="L25" s="78" t="s">
        <v>66</v>
      </c>
      <c r="M25" s="28" t="s">
        <v>67</v>
      </c>
      <c r="N25" s="176">
        <v>51</v>
      </c>
      <c r="O25" s="169">
        <v>41</v>
      </c>
      <c r="P25" s="177">
        <v>36</v>
      </c>
      <c r="Q25" s="178">
        <v>91</v>
      </c>
      <c r="R25" s="77">
        <v>49</v>
      </c>
      <c r="S25" s="173">
        <v>23</v>
      </c>
      <c r="T25" s="179">
        <v>43</v>
      </c>
      <c r="U25" s="175">
        <v>46</v>
      </c>
      <c r="W25" s="48" t="s">
        <v>66</v>
      </c>
      <c r="X25" s="28" t="s">
        <v>67</v>
      </c>
      <c r="Y25" s="176">
        <v>50</v>
      </c>
      <c r="Z25" s="169">
        <v>41</v>
      </c>
      <c r="AA25" s="177">
        <v>36</v>
      </c>
      <c r="AB25" s="178">
        <v>91</v>
      </c>
      <c r="AC25" s="77">
        <v>48</v>
      </c>
      <c r="AD25" s="173">
        <v>23</v>
      </c>
      <c r="AE25" s="179">
        <v>46</v>
      </c>
      <c r="AF25" s="175">
        <v>45</v>
      </c>
      <c r="AH25" s="48" t="s">
        <v>66</v>
      </c>
      <c r="AI25" s="28" t="s">
        <v>67</v>
      </c>
      <c r="AJ25" s="176">
        <v>50</v>
      </c>
      <c r="AK25" s="425">
        <v>41</v>
      </c>
      <c r="AL25" s="177">
        <v>36</v>
      </c>
      <c r="AM25" s="178">
        <v>94</v>
      </c>
      <c r="AN25" s="77">
        <v>53</v>
      </c>
      <c r="AO25" s="173">
        <v>23</v>
      </c>
      <c r="AP25" s="179">
        <v>48</v>
      </c>
      <c r="AQ25" s="175">
        <v>46</v>
      </c>
    </row>
    <row r="26" spans="1:43" x14ac:dyDescent="0.25">
      <c r="A26" s="101" t="s">
        <v>386</v>
      </c>
      <c r="B26" s="28" t="s">
        <v>273</v>
      </c>
      <c r="C26" s="63">
        <v>194</v>
      </c>
      <c r="D26" s="63">
        <v>173</v>
      </c>
      <c r="E26" s="63">
        <v>139</v>
      </c>
      <c r="F26" s="63">
        <v>1</v>
      </c>
      <c r="G26" s="63">
        <v>1</v>
      </c>
      <c r="H26" s="63">
        <v>9</v>
      </c>
      <c r="I26" s="63">
        <v>1</v>
      </c>
      <c r="J26" s="63">
        <v>102</v>
      </c>
      <c r="L26" s="101" t="s">
        <v>386</v>
      </c>
      <c r="M26" s="28" t="s">
        <v>273</v>
      </c>
      <c r="N26" s="176">
        <v>194</v>
      </c>
      <c r="O26" s="169">
        <v>173</v>
      </c>
      <c r="P26" s="177">
        <v>139</v>
      </c>
      <c r="Q26" s="178">
        <v>1</v>
      </c>
      <c r="R26" s="77">
        <v>1</v>
      </c>
      <c r="S26" s="173">
        <v>9</v>
      </c>
      <c r="T26" s="179">
        <v>1</v>
      </c>
      <c r="U26" s="175">
        <v>101</v>
      </c>
      <c r="W26" s="101" t="s">
        <v>386</v>
      </c>
      <c r="X26" s="28" t="s">
        <v>273</v>
      </c>
      <c r="Y26" s="176">
        <v>196</v>
      </c>
      <c r="Z26" s="169">
        <v>174</v>
      </c>
      <c r="AA26" s="177">
        <v>141</v>
      </c>
      <c r="AB26" s="178">
        <v>1</v>
      </c>
      <c r="AC26" s="77">
        <v>1</v>
      </c>
      <c r="AD26" s="173">
        <v>9</v>
      </c>
      <c r="AE26" s="179">
        <v>1</v>
      </c>
      <c r="AF26" s="175">
        <v>103</v>
      </c>
      <c r="AH26" s="101" t="s">
        <v>386</v>
      </c>
      <c r="AI26" s="28" t="s">
        <v>273</v>
      </c>
      <c r="AJ26" s="176">
        <v>201</v>
      </c>
      <c r="AK26" s="425">
        <v>180</v>
      </c>
      <c r="AL26" s="177">
        <v>148</v>
      </c>
      <c r="AM26" s="178">
        <v>1</v>
      </c>
      <c r="AN26" s="77">
        <v>1</v>
      </c>
      <c r="AO26" s="173">
        <v>9</v>
      </c>
      <c r="AP26" s="179">
        <v>1</v>
      </c>
      <c r="AQ26" s="175">
        <v>106</v>
      </c>
    </row>
    <row r="27" spans="1:43" x14ac:dyDescent="0.25">
      <c r="A27" s="44" t="s">
        <v>386</v>
      </c>
      <c r="B27" s="28" t="s">
        <v>118</v>
      </c>
      <c r="C27" s="63">
        <v>180</v>
      </c>
      <c r="D27" s="63">
        <v>85</v>
      </c>
      <c r="E27" s="63">
        <v>84</v>
      </c>
      <c r="F27" s="63">
        <v>1</v>
      </c>
      <c r="G27" s="63">
        <v>169</v>
      </c>
      <c r="H27" s="63">
        <v>1</v>
      </c>
      <c r="I27" s="63">
        <v>1</v>
      </c>
      <c r="J27" s="63">
        <v>108</v>
      </c>
      <c r="L27" s="44" t="s">
        <v>386</v>
      </c>
      <c r="M27" s="28" t="s">
        <v>118</v>
      </c>
      <c r="N27" s="176">
        <v>180</v>
      </c>
      <c r="O27" s="169">
        <v>85</v>
      </c>
      <c r="P27" s="177">
        <v>84</v>
      </c>
      <c r="Q27" s="178">
        <v>1</v>
      </c>
      <c r="R27" s="77">
        <v>169</v>
      </c>
      <c r="S27" s="173">
        <v>1</v>
      </c>
      <c r="T27" s="179">
        <v>1</v>
      </c>
      <c r="U27" s="175">
        <v>108</v>
      </c>
      <c r="W27" s="44" t="s">
        <v>386</v>
      </c>
      <c r="X27" s="28" t="s">
        <v>118</v>
      </c>
      <c r="Y27" s="63">
        <v>176</v>
      </c>
      <c r="Z27" s="63">
        <v>59</v>
      </c>
      <c r="AA27" s="63">
        <v>81</v>
      </c>
      <c r="AB27" s="63">
        <v>1</v>
      </c>
      <c r="AC27" s="63">
        <v>128</v>
      </c>
      <c r="AD27" s="63">
        <v>3</v>
      </c>
      <c r="AE27" s="63">
        <v>1</v>
      </c>
      <c r="AF27" s="63">
        <v>87</v>
      </c>
      <c r="AH27" s="44" t="s">
        <v>386</v>
      </c>
      <c r="AI27" s="28" t="s">
        <v>118</v>
      </c>
      <c r="AJ27" s="176">
        <v>177</v>
      </c>
      <c r="AK27" s="425">
        <v>58</v>
      </c>
      <c r="AL27" s="177">
        <v>81</v>
      </c>
      <c r="AM27" s="178">
        <v>1</v>
      </c>
      <c r="AN27" s="77">
        <v>130</v>
      </c>
      <c r="AO27" s="173">
        <v>3</v>
      </c>
      <c r="AP27" s="179">
        <v>1</v>
      </c>
      <c r="AQ27" s="175">
        <v>83</v>
      </c>
    </row>
    <row r="28" spans="1:43" x14ac:dyDescent="0.25">
      <c r="A28" s="48" t="s">
        <v>68</v>
      </c>
      <c r="B28" s="43" t="s">
        <v>69</v>
      </c>
      <c r="C28" s="176">
        <v>74</v>
      </c>
      <c r="D28" s="169">
        <v>188</v>
      </c>
      <c r="E28" s="177">
        <v>190</v>
      </c>
      <c r="F28" s="178">
        <v>42</v>
      </c>
      <c r="G28" s="77">
        <v>28</v>
      </c>
      <c r="H28" s="173">
        <v>24</v>
      </c>
      <c r="I28" s="179">
        <v>112</v>
      </c>
      <c r="J28" s="175">
        <v>138</v>
      </c>
      <c r="L28" s="48" t="s">
        <v>68</v>
      </c>
      <c r="M28" s="43" t="s">
        <v>69</v>
      </c>
      <c r="N28" s="176">
        <v>74</v>
      </c>
      <c r="O28" s="169">
        <v>188</v>
      </c>
      <c r="P28" s="177">
        <v>191</v>
      </c>
      <c r="Q28" s="178">
        <v>41</v>
      </c>
      <c r="R28" s="77">
        <v>28</v>
      </c>
      <c r="S28" s="173">
        <v>24</v>
      </c>
      <c r="T28" s="179">
        <v>113</v>
      </c>
      <c r="U28" s="175">
        <v>139</v>
      </c>
      <c r="W28" s="42" t="s">
        <v>68</v>
      </c>
      <c r="X28" s="43" t="s">
        <v>69</v>
      </c>
      <c r="Y28" s="176">
        <v>73</v>
      </c>
      <c r="Z28" s="169">
        <v>190</v>
      </c>
      <c r="AA28" s="177">
        <v>193</v>
      </c>
      <c r="AB28" s="178">
        <v>45</v>
      </c>
      <c r="AC28" s="77">
        <v>28</v>
      </c>
      <c r="AD28" s="173">
        <v>24</v>
      </c>
      <c r="AE28" s="179">
        <v>115</v>
      </c>
      <c r="AF28" s="175">
        <v>139</v>
      </c>
      <c r="AH28" s="42" t="s">
        <v>68</v>
      </c>
      <c r="AI28" s="43" t="s">
        <v>69</v>
      </c>
      <c r="AJ28" s="176">
        <v>75</v>
      </c>
      <c r="AK28" s="425">
        <v>194</v>
      </c>
      <c r="AL28" s="177">
        <v>198</v>
      </c>
      <c r="AM28" s="178">
        <v>48</v>
      </c>
      <c r="AN28" s="77">
        <v>30</v>
      </c>
      <c r="AO28" s="173">
        <v>24</v>
      </c>
      <c r="AP28" s="179">
        <v>118</v>
      </c>
      <c r="AQ28" s="175">
        <v>144</v>
      </c>
    </row>
    <row r="29" spans="1:43" x14ac:dyDescent="0.25">
      <c r="A29" s="41" t="s">
        <v>68</v>
      </c>
      <c r="B29" s="43" t="s">
        <v>70</v>
      </c>
      <c r="C29" s="176">
        <v>32</v>
      </c>
      <c r="D29" s="169">
        <v>17</v>
      </c>
      <c r="E29" s="177">
        <v>11</v>
      </c>
      <c r="F29" s="178">
        <v>98</v>
      </c>
      <c r="G29" s="77">
        <v>28</v>
      </c>
      <c r="H29" s="173">
        <v>4</v>
      </c>
      <c r="I29" s="179">
        <v>103</v>
      </c>
      <c r="J29" s="175">
        <v>46</v>
      </c>
      <c r="L29" s="41" t="s">
        <v>68</v>
      </c>
      <c r="M29" s="43" t="s">
        <v>70</v>
      </c>
      <c r="N29" s="176">
        <v>32</v>
      </c>
      <c r="O29" s="169">
        <v>17</v>
      </c>
      <c r="P29" s="177">
        <v>11</v>
      </c>
      <c r="Q29" s="178">
        <v>98</v>
      </c>
      <c r="R29" s="77">
        <v>28</v>
      </c>
      <c r="S29" s="173">
        <v>4</v>
      </c>
      <c r="T29" s="179">
        <v>103</v>
      </c>
      <c r="U29" s="175">
        <v>43</v>
      </c>
      <c r="W29" s="27" t="s">
        <v>68</v>
      </c>
      <c r="X29" s="43" t="s">
        <v>70</v>
      </c>
      <c r="Y29" s="176">
        <v>32</v>
      </c>
      <c r="Z29" s="169">
        <v>19</v>
      </c>
      <c r="AA29" s="177">
        <v>11</v>
      </c>
      <c r="AB29" s="178">
        <v>99</v>
      </c>
      <c r="AC29" s="77">
        <v>28</v>
      </c>
      <c r="AD29" s="173">
        <v>4</v>
      </c>
      <c r="AE29" s="179">
        <v>105</v>
      </c>
      <c r="AF29" s="175">
        <v>41</v>
      </c>
      <c r="AH29" s="27" t="s">
        <v>68</v>
      </c>
      <c r="AI29" s="43" t="s">
        <v>70</v>
      </c>
      <c r="AJ29" s="176">
        <v>33</v>
      </c>
      <c r="AK29" s="425">
        <v>18</v>
      </c>
      <c r="AL29" s="177">
        <v>13</v>
      </c>
      <c r="AM29" s="178">
        <v>101</v>
      </c>
      <c r="AN29" s="77">
        <v>30</v>
      </c>
      <c r="AO29" s="173">
        <v>4</v>
      </c>
      <c r="AP29" s="179">
        <v>107</v>
      </c>
      <c r="AQ29" s="175">
        <v>44</v>
      </c>
    </row>
    <row r="30" spans="1:43" x14ac:dyDescent="0.25">
      <c r="A30" s="75" t="s">
        <v>71</v>
      </c>
      <c r="B30" s="43" t="s">
        <v>72</v>
      </c>
      <c r="C30" s="176">
        <v>97</v>
      </c>
      <c r="D30" s="169">
        <v>193</v>
      </c>
      <c r="E30" s="177">
        <v>195</v>
      </c>
      <c r="F30" s="178">
        <v>78</v>
      </c>
      <c r="G30" s="77">
        <v>80</v>
      </c>
      <c r="H30" s="173">
        <v>59</v>
      </c>
      <c r="I30" s="179">
        <v>110</v>
      </c>
      <c r="J30" s="175">
        <v>166</v>
      </c>
      <c r="L30" s="75" t="s">
        <v>71</v>
      </c>
      <c r="M30" s="43" t="s">
        <v>72</v>
      </c>
      <c r="N30" s="176">
        <v>96</v>
      </c>
      <c r="O30" s="169">
        <v>193</v>
      </c>
      <c r="P30" s="177">
        <v>195</v>
      </c>
      <c r="Q30" s="178">
        <v>79</v>
      </c>
      <c r="R30" s="77">
        <v>78</v>
      </c>
      <c r="S30" s="173">
        <v>59</v>
      </c>
      <c r="T30" s="179">
        <v>110</v>
      </c>
      <c r="U30" s="175">
        <v>167</v>
      </c>
      <c r="W30" s="62" t="s">
        <v>71</v>
      </c>
      <c r="X30" s="43" t="s">
        <v>72</v>
      </c>
      <c r="Y30" s="176">
        <v>95</v>
      </c>
      <c r="Z30" s="169">
        <v>196</v>
      </c>
      <c r="AA30" s="177">
        <v>197</v>
      </c>
      <c r="AB30" s="178">
        <v>80</v>
      </c>
      <c r="AC30" s="77">
        <v>78</v>
      </c>
      <c r="AD30" s="173">
        <v>59</v>
      </c>
      <c r="AE30" s="179">
        <v>112</v>
      </c>
      <c r="AF30" s="175">
        <v>167</v>
      </c>
      <c r="AH30" s="62" t="s">
        <v>71</v>
      </c>
      <c r="AI30" s="43" t="s">
        <v>72</v>
      </c>
      <c r="AJ30" s="176">
        <v>95</v>
      </c>
      <c r="AK30" s="425">
        <v>199</v>
      </c>
      <c r="AL30" s="177">
        <v>202</v>
      </c>
      <c r="AM30" s="178">
        <v>81</v>
      </c>
      <c r="AN30" s="77">
        <v>81</v>
      </c>
      <c r="AO30" s="173">
        <v>59</v>
      </c>
      <c r="AP30" s="179">
        <v>115</v>
      </c>
      <c r="AQ30" s="175">
        <v>170</v>
      </c>
    </row>
    <row r="31" spans="1:43" x14ac:dyDescent="0.25">
      <c r="A31" s="78" t="s">
        <v>73</v>
      </c>
      <c r="B31" s="28" t="s">
        <v>74</v>
      </c>
      <c r="C31" s="176">
        <v>120</v>
      </c>
      <c r="D31" s="169">
        <v>38</v>
      </c>
      <c r="E31" s="177">
        <v>53</v>
      </c>
      <c r="F31" s="178">
        <v>53</v>
      </c>
      <c r="G31" s="77">
        <v>108</v>
      </c>
      <c r="H31" s="173">
        <v>14</v>
      </c>
      <c r="I31" s="179">
        <v>4</v>
      </c>
      <c r="J31" s="175">
        <v>67</v>
      </c>
      <c r="L31" s="78" t="s">
        <v>73</v>
      </c>
      <c r="M31" s="28" t="s">
        <v>74</v>
      </c>
      <c r="N31" s="176">
        <v>120</v>
      </c>
      <c r="O31" s="169">
        <v>35</v>
      </c>
      <c r="P31" s="177">
        <v>51</v>
      </c>
      <c r="Q31" s="178">
        <v>54</v>
      </c>
      <c r="R31" s="77">
        <v>107</v>
      </c>
      <c r="S31" s="173">
        <v>14</v>
      </c>
      <c r="T31" s="179">
        <v>4</v>
      </c>
      <c r="U31" s="175">
        <v>62</v>
      </c>
      <c r="W31" s="48" t="s">
        <v>73</v>
      </c>
      <c r="X31" s="28" t="s">
        <v>74</v>
      </c>
      <c r="Y31" s="176">
        <v>119</v>
      </c>
      <c r="Z31" s="169">
        <v>36</v>
      </c>
      <c r="AA31" s="177">
        <v>51</v>
      </c>
      <c r="AB31" s="178">
        <v>57</v>
      </c>
      <c r="AC31" s="77">
        <v>106</v>
      </c>
      <c r="AD31" s="173">
        <v>14</v>
      </c>
      <c r="AE31" s="179">
        <v>5</v>
      </c>
      <c r="AF31" s="175">
        <v>65</v>
      </c>
      <c r="AH31" s="48" t="s">
        <v>73</v>
      </c>
      <c r="AI31" s="28" t="s">
        <v>74</v>
      </c>
      <c r="AJ31" s="176">
        <v>119</v>
      </c>
      <c r="AK31" s="425">
        <v>36</v>
      </c>
      <c r="AL31" s="177">
        <v>50</v>
      </c>
      <c r="AM31" s="178">
        <v>60</v>
      </c>
      <c r="AN31" s="77">
        <v>110</v>
      </c>
      <c r="AO31" s="173">
        <v>14</v>
      </c>
      <c r="AP31" s="179">
        <v>6</v>
      </c>
      <c r="AQ31" s="175">
        <v>62</v>
      </c>
    </row>
    <row r="32" spans="1:43" x14ac:dyDescent="0.25">
      <c r="A32" s="91" t="s">
        <v>75</v>
      </c>
      <c r="B32" s="202" t="s">
        <v>76</v>
      </c>
      <c r="C32" s="176">
        <v>130</v>
      </c>
      <c r="D32" s="169">
        <v>191</v>
      </c>
      <c r="E32" s="177">
        <v>194</v>
      </c>
      <c r="F32" s="178">
        <v>122</v>
      </c>
      <c r="G32" s="77">
        <v>123</v>
      </c>
      <c r="H32" s="173">
        <v>19</v>
      </c>
      <c r="I32" s="179">
        <v>135</v>
      </c>
      <c r="J32" s="175">
        <v>184</v>
      </c>
      <c r="L32" s="91" t="s">
        <v>75</v>
      </c>
      <c r="M32" s="202" t="s">
        <v>76</v>
      </c>
      <c r="N32" s="176">
        <v>130</v>
      </c>
      <c r="O32" s="169">
        <v>192</v>
      </c>
      <c r="P32" s="177">
        <v>194</v>
      </c>
      <c r="Q32" s="178">
        <v>123</v>
      </c>
      <c r="R32" s="77">
        <v>120</v>
      </c>
      <c r="S32" s="173">
        <v>19</v>
      </c>
      <c r="T32" s="179">
        <v>136</v>
      </c>
      <c r="U32" s="175">
        <v>186</v>
      </c>
      <c r="W32" s="75" t="s">
        <v>75</v>
      </c>
      <c r="X32" s="202" t="s">
        <v>76</v>
      </c>
      <c r="Y32" s="176">
        <v>130</v>
      </c>
      <c r="Z32" s="169">
        <v>194</v>
      </c>
      <c r="AA32" s="177">
        <v>196</v>
      </c>
      <c r="AB32" s="178">
        <v>126</v>
      </c>
      <c r="AC32" s="77">
        <v>120</v>
      </c>
      <c r="AD32" s="173">
        <v>19</v>
      </c>
      <c r="AE32" s="179">
        <v>139</v>
      </c>
      <c r="AF32" s="175">
        <v>189</v>
      </c>
      <c r="AH32" s="75" t="s">
        <v>75</v>
      </c>
      <c r="AI32" s="202" t="s">
        <v>76</v>
      </c>
      <c r="AJ32" s="176">
        <v>130</v>
      </c>
      <c r="AK32" s="425">
        <v>198</v>
      </c>
      <c r="AL32" s="177">
        <v>201</v>
      </c>
      <c r="AM32" s="178">
        <v>127</v>
      </c>
      <c r="AN32" s="77">
        <v>122</v>
      </c>
      <c r="AO32" s="173">
        <v>19</v>
      </c>
      <c r="AP32" s="179">
        <v>141</v>
      </c>
      <c r="AQ32" s="175">
        <v>194</v>
      </c>
    </row>
    <row r="33" spans="1:43" x14ac:dyDescent="0.25">
      <c r="A33" s="50" t="s">
        <v>77</v>
      </c>
      <c r="B33" s="28" t="s">
        <v>78</v>
      </c>
      <c r="C33" s="176">
        <v>77</v>
      </c>
      <c r="D33" s="169">
        <v>85</v>
      </c>
      <c r="E33" s="177">
        <v>84</v>
      </c>
      <c r="F33" s="178">
        <v>1</v>
      </c>
      <c r="G33" s="77">
        <v>1</v>
      </c>
      <c r="H33" s="173">
        <v>10</v>
      </c>
      <c r="I33" s="179">
        <v>1</v>
      </c>
      <c r="J33" s="175">
        <v>38</v>
      </c>
      <c r="L33" s="50" t="s">
        <v>77</v>
      </c>
      <c r="M33" s="28" t="s">
        <v>78</v>
      </c>
      <c r="N33" s="176">
        <v>77</v>
      </c>
      <c r="O33" s="169">
        <v>85</v>
      </c>
      <c r="P33" s="177">
        <v>84</v>
      </c>
      <c r="Q33" s="178">
        <v>1</v>
      </c>
      <c r="R33" s="77">
        <v>1</v>
      </c>
      <c r="S33" s="173">
        <v>10</v>
      </c>
      <c r="T33" s="179">
        <v>1</v>
      </c>
      <c r="U33" s="175">
        <v>36</v>
      </c>
      <c r="W33" s="78" t="s">
        <v>77</v>
      </c>
      <c r="X33" s="28" t="s">
        <v>78</v>
      </c>
      <c r="Y33" s="176">
        <v>76</v>
      </c>
      <c r="Z33" s="169">
        <v>88</v>
      </c>
      <c r="AA33" s="177">
        <v>86</v>
      </c>
      <c r="AB33" s="178">
        <v>1</v>
      </c>
      <c r="AC33" s="77">
        <v>1</v>
      </c>
      <c r="AD33" s="173">
        <v>10</v>
      </c>
      <c r="AE33" s="179">
        <v>1</v>
      </c>
      <c r="AF33" s="175">
        <v>35</v>
      </c>
      <c r="AH33" s="78" t="s">
        <v>77</v>
      </c>
      <c r="AI33" s="28" t="s">
        <v>78</v>
      </c>
      <c r="AJ33" s="176">
        <v>78</v>
      </c>
      <c r="AK33" s="425">
        <v>91</v>
      </c>
      <c r="AL33" s="177">
        <v>91</v>
      </c>
      <c r="AM33" s="178">
        <v>1</v>
      </c>
      <c r="AN33" s="77">
        <v>1</v>
      </c>
      <c r="AO33" s="173">
        <v>10</v>
      </c>
      <c r="AP33" s="179">
        <v>1</v>
      </c>
      <c r="AQ33" s="175">
        <v>36</v>
      </c>
    </row>
    <row r="34" spans="1:43" x14ac:dyDescent="0.25">
      <c r="A34" s="79" t="s">
        <v>387</v>
      </c>
      <c r="B34" s="28" t="s">
        <v>388</v>
      </c>
      <c r="C34" s="63">
        <v>173</v>
      </c>
      <c r="D34" s="63">
        <v>57</v>
      </c>
      <c r="E34" s="63">
        <v>78</v>
      </c>
      <c r="F34" s="63">
        <v>7</v>
      </c>
      <c r="G34" s="63">
        <v>108</v>
      </c>
      <c r="H34" s="63">
        <v>7</v>
      </c>
      <c r="I34" s="63">
        <v>16</v>
      </c>
      <c r="J34" s="63">
        <v>83</v>
      </c>
      <c r="L34" s="79" t="s">
        <v>387</v>
      </c>
      <c r="M34" s="28" t="s">
        <v>388</v>
      </c>
      <c r="N34" s="176">
        <v>173</v>
      </c>
      <c r="O34" s="169">
        <v>56</v>
      </c>
      <c r="P34" s="177">
        <v>78</v>
      </c>
      <c r="Q34" s="178">
        <v>6</v>
      </c>
      <c r="R34" s="77">
        <v>107</v>
      </c>
      <c r="S34" s="173">
        <v>7</v>
      </c>
      <c r="T34" s="179">
        <v>16</v>
      </c>
      <c r="U34" s="175">
        <v>82</v>
      </c>
      <c r="W34" s="78" t="s">
        <v>387</v>
      </c>
      <c r="X34" s="28" t="s">
        <v>388</v>
      </c>
      <c r="Y34" s="63">
        <v>181</v>
      </c>
      <c r="Z34" s="63">
        <v>81</v>
      </c>
      <c r="AA34" s="63">
        <v>84</v>
      </c>
      <c r="AB34" s="63">
        <v>30</v>
      </c>
      <c r="AC34" s="63">
        <v>117</v>
      </c>
      <c r="AD34" s="63">
        <v>8</v>
      </c>
      <c r="AE34" s="63">
        <v>42</v>
      </c>
      <c r="AF34" s="63">
        <v>113</v>
      </c>
      <c r="AH34" s="78" t="s">
        <v>387</v>
      </c>
      <c r="AI34" s="28" t="s">
        <v>388</v>
      </c>
      <c r="AJ34" s="176">
        <v>184</v>
      </c>
      <c r="AK34" s="425">
        <v>84</v>
      </c>
      <c r="AL34" s="177">
        <v>88</v>
      </c>
      <c r="AM34" s="178">
        <v>33</v>
      </c>
      <c r="AN34" s="77">
        <v>119</v>
      </c>
      <c r="AO34" s="173">
        <v>8</v>
      </c>
      <c r="AP34" s="179">
        <v>42</v>
      </c>
      <c r="AQ34" s="175">
        <v>113</v>
      </c>
    </row>
    <row r="35" spans="1:43" x14ac:dyDescent="0.25">
      <c r="A35" s="79" t="s">
        <v>79</v>
      </c>
      <c r="B35" s="28" t="s">
        <v>80</v>
      </c>
      <c r="C35" s="176">
        <v>68</v>
      </c>
      <c r="D35" s="169">
        <v>76</v>
      </c>
      <c r="E35" s="177">
        <v>68</v>
      </c>
      <c r="F35" s="178">
        <v>1</v>
      </c>
      <c r="G35" s="77">
        <v>82</v>
      </c>
      <c r="H35" s="173">
        <v>6</v>
      </c>
      <c r="I35" s="179">
        <v>1</v>
      </c>
      <c r="J35" s="175">
        <v>48</v>
      </c>
      <c r="L35" s="79" t="s">
        <v>79</v>
      </c>
      <c r="M35" s="28" t="s">
        <v>80</v>
      </c>
      <c r="N35" s="176">
        <v>67</v>
      </c>
      <c r="O35" s="169">
        <v>75</v>
      </c>
      <c r="P35" s="177">
        <v>67</v>
      </c>
      <c r="Q35" s="178">
        <v>1</v>
      </c>
      <c r="R35" s="77">
        <v>80</v>
      </c>
      <c r="S35" s="173">
        <v>6</v>
      </c>
      <c r="T35" s="179">
        <v>1</v>
      </c>
      <c r="U35" s="175">
        <v>44</v>
      </c>
      <c r="W35" s="78" t="s">
        <v>79</v>
      </c>
      <c r="X35" s="28" t="s">
        <v>80</v>
      </c>
      <c r="Y35" s="176">
        <v>66</v>
      </c>
      <c r="Z35" s="169">
        <v>78</v>
      </c>
      <c r="AA35" s="177">
        <v>68</v>
      </c>
      <c r="AB35" s="178">
        <v>1</v>
      </c>
      <c r="AC35" s="77">
        <v>80</v>
      </c>
      <c r="AD35" s="173">
        <v>6</v>
      </c>
      <c r="AE35" s="179">
        <v>1</v>
      </c>
      <c r="AF35" s="175">
        <v>41</v>
      </c>
      <c r="AH35" s="78" t="s">
        <v>79</v>
      </c>
      <c r="AI35" s="28" t="s">
        <v>80</v>
      </c>
      <c r="AJ35" s="176">
        <v>66</v>
      </c>
      <c r="AK35" s="425">
        <v>81</v>
      </c>
      <c r="AL35" s="177">
        <v>67</v>
      </c>
      <c r="AM35" s="178">
        <v>1</v>
      </c>
      <c r="AN35" s="77">
        <v>83</v>
      </c>
      <c r="AO35" s="173">
        <v>6</v>
      </c>
      <c r="AP35" s="179">
        <v>1</v>
      </c>
      <c r="AQ35" s="175">
        <v>40</v>
      </c>
    </row>
    <row r="36" spans="1:43" x14ac:dyDescent="0.25">
      <c r="A36" s="42" t="s">
        <v>81</v>
      </c>
      <c r="B36" s="43" t="s">
        <v>82</v>
      </c>
      <c r="C36" s="176">
        <v>19</v>
      </c>
      <c r="D36" s="169">
        <v>42</v>
      </c>
      <c r="E36" s="177">
        <v>30</v>
      </c>
      <c r="F36" s="178">
        <v>1</v>
      </c>
      <c r="G36" s="77">
        <v>1</v>
      </c>
      <c r="H36" s="173">
        <v>2</v>
      </c>
      <c r="I36" s="179">
        <v>1</v>
      </c>
      <c r="J36" s="175">
        <v>8</v>
      </c>
      <c r="L36" s="42" t="s">
        <v>81</v>
      </c>
      <c r="M36" s="43" t="s">
        <v>82</v>
      </c>
      <c r="N36" s="176">
        <v>19</v>
      </c>
      <c r="O36" s="169">
        <v>41</v>
      </c>
      <c r="P36" s="177">
        <v>30</v>
      </c>
      <c r="Q36" s="178">
        <v>1</v>
      </c>
      <c r="R36" s="77">
        <v>1</v>
      </c>
      <c r="S36" s="173">
        <v>2</v>
      </c>
      <c r="T36" s="179">
        <v>1</v>
      </c>
      <c r="U36" s="175">
        <v>7</v>
      </c>
      <c r="W36" s="42" t="s">
        <v>81</v>
      </c>
      <c r="X36" s="43" t="s">
        <v>82</v>
      </c>
      <c r="Y36" s="176">
        <v>19</v>
      </c>
      <c r="Z36" s="169">
        <v>41</v>
      </c>
      <c r="AA36" s="177">
        <v>30</v>
      </c>
      <c r="AB36" s="178">
        <v>1</v>
      </c>
      <c r="AC36" s="77">
        <v>1</v>
      </c>
      <c r="AD36" s="173">
        <v>2</v>
      </c>
      <c r="AE36" s="179">
        <v>1</v>
      </c>
      <c r="AF36" s="175">
        <v>8</v>
      </c>
      <c r="AH36" s="42" t="s">
        <v>81</v>
      </c>
      <c r="AI36" s="43" t="s">
        <v>82</v>
      </c>
      <c r="AJ36" s="176">
        <v>19</v>
      </c>
      <c r="AK36" s="425">
        <v>41</v>
      </c>
      <c r="AL36" s="177">
        <v>30</v>
      </c>
      <c r="AM36" s="178">
        <v>1</v>
      </c>
      <c r="AN36" s="77">
        <v>1</v>
      </c>
      <c r="AO36" s="173">
        <v>2</v>
      </c>
      <c r="AP36" s="179">
        <v>1</v>
      </c>
      <c r="AQ36" s="175">
        <v>8</v>
      </c>
    </row>
    <row r="37" spans="1:43" x14ac:dyDescent="0.25">
      <c r="A37" s="41" t="s">
        <v>83</v>
      </c>
      <c r="B37" s="28" t="s">
        <v>85</v>
      </c>
      <c r="C37" s="176">
        <v>32</v>
      </c>
      <c r="D37" s="169">
        <v>85</v>
      </c>
      <c r="E37" s="177">
        <v>84</v>
      </c>
      <c r="F37" s="178">
        <v>53</v>
      </c>
      <c r="G37" s="77">
        <v>128</v>
      </c>
      <c r="H37" s="173">
        <v>3</v>
      </c>
      <c r="I37" s="179">
        <v>63</v>
      </c>
      <c r="J37" s="175">
        <v>85</v>
      </c>
      <c r="L37" s="41" t="s">
        <v>83</v>
      </c>
      <c r="M37" s="28" t="s">
        <v>85</v>
      </c>
      <c r="N37" s="176">
        <v>32</v>
      </c>
      <c r="O37" s="169">
        <v>85</v>
      </c>
      <c r="P37" s="177">
        <v>84</v>
      </c>
      <c r="Q37" s="178">
        <v>54</v>
      </c>
      <c r="R37" s="77">
        <v>127</v>
      </c>
      <c r="S37" s="173">
        <v>3</v>
      </c>
      <c r="T37" s="179">
        <v>63</v>
      </c>
      <c r="U37" s="175">
        <v>85</v>
      </c>
      <c r="W37" s="59" t="s">
        <v>83</v>
      </c>
      <c r="X37" s="28" t="s">
        <v>85</v>
      </c>
      <c r="Y37" s="176">
        <v>32</v>
      </c>
      <c r="Z37" s="169">
        <v>88</v>
      </c>
      <c r="AA37" s="177">
        <v>86</v>
      </c>
      <c r="AB37" s="178">
        <v>57</v>
      </c>
      <c r="AC37" s="77">
        <v>128</v>
      </c>
      <c r="AD37" s="173">
        <v>3</v>
      </c>
      <c r="AE37" s="179">
        <v>67</v>
      </c>
      <c r="AF37" s="175">
        <v>90</v>
      </c>
      <c r="AH37" s="59" t="s">
        <v>83</v>
      </c>
      <c r="AI37" s="28" t="s">
        <v>85</v>
      </c>
      <c r="AJ37" s="176">
        <v>33</v>
      </c>
      <c r="AK37" s="425">
        <v>91</v>
      </c>
      <c r="AL37" s="177">
        <v>91</v>
      </c>
      <c r="AM37" s="178">
        <v>60</v>
      </c>
      <c r="AN37" s="77">
        <v>130</v>
      </c>
      <c r="AO37" s="173">
        <v>3</v>
      </c>
      <c r="AP37" s="179">
        <v>71</v>
      </c>
      <c r="AQ37" s="175">
        <v>90</v>
      </c>
    </row>
    <row r="38" spans="1:43" x14ac:dyDescent="0.25">
      <c r="A38" s="41" t="s">
        <v>86</v>
      </c>
      <c r="B38" s="43" t="s">
        <v>87</v>
      </c>
      <c r="C38" s="176">
        <v>32</v>
      </c>
      <c r="D38" s="169">
        <v>85</v>
      </c>
      <c r="E38" s="177">
        <v>84</v>
      </c>
      <c r="F38" s="178">
        <v>29</v>
      </c>
      <c r="G38" s="77">
        <v>28</v>
      </c>
      <c r="H38" s="173">
        <v>9</v>
      </c>
      <c r="I38" s="179">
        <v>40</v>
      </c>
      <c r="J38" s="175">
        <v>49</v>
      </c>
      <c r="L38" s="41" t="s">
        <v>86</v>
      </c>
      <c r="M38" s="43" t="s">
        <v>87</v>
      </c>
      <c r="N38" s="176">
        <v>32</v>
      </c>
      <c r="O38" s="169">
        <v>85</v>
      </c>
      <c r="P38" s="177">
        <v>84</v>
      </c>
      <c r="Q38" s="178">
        <v>29</v>
      </c>
      <c r="R38" s="77">
        <v>28</v>
      </c>
      <c r="S38" s="173">
        <v>9</v>
      </c>
      <c r="T38" s="179">
        <v>40</v>
      </c>
      <c r="U38" s="175">
        <v>45</v>
      </c>
      <c r="W38" s="59" t="s">
        <v>86</v>
      </c>
      <c r="X38" s="43" t="s">
        <v>87</v>
      </c>
      <c r="Y38" s="176">
        <v>32</v>
      </c>
      <c r="Z38" s="169">
        <v>88</v>
      </c>
      <c r="AA38" s="177">
        <v>86</v>
      </c>
      <c r="AB38" s="178">
        <v>30</v>
      </c>
      <c r="AC38" s="77">
        <v>28</v>
      </c>
      <c r="AD38" s="173">
        <v>9</v>
      </c>
      <c r="AE38" s="179">
        <v>42</v>
      </c>
      <c r="AF38" s="175">
        <v>44</v>
      </c>
      <c r="AH38" s="59" t="s">
        <v>86</v>
      </c>
      <c r="AI38" s="43" t="s">
        <v>87</v>
      </c>
      <c r="AJ38" s="176">
        <v>33</v>
      </c>
      <c r="AK38" s="425">
        <v>91</v>
      </c>
      <c r="AL38" s="177">
        <v>91</v>
      </c>
      <c r="AM38" s="178">
        <v>33</v>
      </c>
      <c r="AN38" s="77">
        <v>30</v>
      </c>
      <c r="AO38" s="173">
        <v>9</v>
      </c>
      <c r="AP38" s="179">
        <v>42</v>
      </c>
      <c r="AQ38" s="175">
        <v>45</v>
      </c>
    </row>
    <row r="39" spans="1:43" x14ac:dyDescent="0.25">
      <c r="A39" s="48" t="s">
        <v>86</v>
      </c>
      <c r="B39" s="43" t="s">
        <v>88</v>
      </c>
      <c r="C39" s="176">
        <v>58</v>
      </c>
      <c r="D39" s="169">
        <v>159</v>
      </c>
      <c r="E39" s="177">
        <v>177</v>
      </c>
      <c r="F39" s="178">
        <v>25</v>
      </c>
      <c r="G39" s="77">
        <v>21</v>
      </c>
      <c r="H39" s="173">
        <v>20</v>
      </c>
      <c r="I39" s="179">
        <v>55</v>
      </c>
      <c r="J39" s="175">
        <v>99</v>
      </c>
      <c r="L39" s="48" t="s">
        <v>86</v>
      </c>
      <c r="M39" s="43" t="s">
        <v>88</v>
      </c>
      <c r="N39" s="176">
        <v>58</v>
      </c>
      <c r="O39" s="169">
        <v>159</v>
      </c>
      <c r="P39" s="177">
        <v>177</v>
      </c>
      <c r="Q39" s="178">
        <v>24</v>
      </c>
      <c r="R39" s="77">
        <v>21</v>
      </c>
      <c r="S39" s="173">
        <v>20</v>
      </c>
      <c r="T39" s="179">
        <v>55</v>
      </c>
      <c r="U39" s="175">
        <v>100</v>
      </c>
      <c r="W39" s="42" t="s">
        <v>86</v>
      </c>
      <c r="X39" s="43" t="s">
        <v>88</v>
      </c>
      <c r="Y39" s="176">
        <v>57</v>
      </c>
      <c r="Z39" s="169">
        <v>159</v>
      </c>
      <c r="AA39" s="177">
        <v>177</v>
      </c>
      <c r="AB39" s="178">
        <v>26</v>
      </c>
      <c r="AC39" s="77">
        <v>22</v>
      </c>
      <c r="AD39" s="173">
        <v>20</v>
      </c>
      <c r="AE39" s="179">
        <v>59</v>
      </c>
      <c r="AF39" s="175">
        <v>99</v>
      </c>
      <c r="AH39" s="42" t="s">
        <v>86</v>
      </c>
      <c r="AI39" s="43" t="s">
        <v>88</v>
      </c>
      <c r="AJ39" s="176">
        <v>57</v>
      </c>
      <c r="AK39" s="425">
        <v>165</v>
      </c>
      <c r="AL39" s="177">
        <v>181</v>
      </c>
      <c r="AM39" s="178">
        <v>28</v>
      </c>
      <c r="AN39" s="77">
        <v>24</v>
      </c>
      <c r="AO39" s="173">
        <v>20</v>
      </c>
      <c r="AP39" s="179">
        <v>61</v>
      </c>
      <c r="AQ39" s="175">
        <v>103</v>
      </c>
    </row>
    <row r="40" spans="1:43" x14ac:dyDescent="0.25">
      <c r="A40" s="48"/>
      <c r="B40" s="43"/>
      <c r="C40" s="176"/>
      <c r="D40" s="169"/>
      <c r="E40" s="177"/>
      <c r="F40" s="178"/>
      <c r="G40" s="77"/>
      <c r="H40" s="173"/>
      <c r="I40" s="179"/>
      <c r="J40" s="175"/>
      <c r="L40" s="48"/>
      <c r="M40" s="43"/>
      <c r="N40" s="176"/>
      <c r="O40" s="169"/>
      <c r="P40" s="177"/>
      <c r="Q40" s="178"/>
      <c r="R40" s="77"/>
      <c r="S40" s="173"/>
      <c r="T40" s="179"/>
      <c r="U40" s="175"/>
      <c r="W40" s="48" t="s">
        <v>86</v>
      </c>
      <c r="X40" s="28" t="s">
        <v>438</v>
      </c>
      <c r="Y40" s="176">
        <v>144</v>
      </c>
      <c r="Z40" s="169">
        <v>147</v>
      </c>
      <c r="AA40" s="177">
        <v>152</v>
      </c>
      <c r="AB40" s="178">
        <v>128</v>
      </c>
      <c r="AC40" s="77">
        <v>170</v>
      </c>
      <c r="AD40" s="173">
        <v>4</v>
      </c>
      <c r="AE40" s="179">
        <v>140</v>
      </c>
      <c r="AF40" s="175">
        <v>187</v>
      </c>
      <c r="AH40" s="48" t="s">
        <v>86</v>
      </c>
      <c r="AI40" s="28" t="s">
        <v>438</v>
      </c>
      <c r="AJ40" s="176">
        <v>144</v>
      </c>
      <c r="AK40" s="425">
        <v>158</v>
      </c>
      <c r="AL40" s="177">
        <v>159</v>
      </c>
      <c r="AM40" s="178">
        <v>130</v>
      </c>
      <c r="AN40" s="77">
        <v>174</v>
      </c>
      <c r="AO40" s="173">
        <v>4</v>
      </c>
      <c r="AP40" s="179">
        <v>143</v>
      </c>
      <c r="AQ40" s="175">
        <v>193</v>
      </c>
    </row>
    <row r="41" spans="1:43" x14ac:dyDescent="0.25">
      <c r="A41" s="42" t="s">
        <v>89</v>
      </c>
      <c r="B41" s="28" t="s">
        <v>90</v>
      </c>
      <c r="C41" s="176">
        <v>86</v>
      </c>
      <c r="D41" s="169">
        <v>142</v>
      </c>
      <c r="E41" s="177">
        <v>152</v>
      </c>
      <c r="F41" s="178">
        <v>124</v>
      </c>
      <c r="G41" s="77">
        <v>158</v>
      </c>
      <c r="H41" s="173">
        <v>12</v>
      </c>
      <c r="I41" s="179">
        <v>136</v>
      </c>
      <c r="J41" s="175">
        <v>175</v>
      </c>
      <c r="L41" s="42" t="s">
        <v>89</v>
      </c>
      <c r="M41" s="28" t="s">
        <v>90</v>
      </c>
      <c r="N41" s="176">
        <v>86</v>
      </c>
      <c r="O41" s="169">
        <v>142</v>
      </c>
      <c r="P41" s="177">
        <v>152</v>
      </c>
      <c r="Q41" s="178">
        <v>125</v>
      </c>
      <c r="R41" s="77">
        <v>158</v>
      </c>
      <c r="S41" s="173">
        <v>12</v>
      </c>
      <c r="T41" s="179">
        <v>137</v>
      </c>
      <c r="U41" s="175">
        <v>176</v>
      </c>
      <c r="W41" s="41" t="s">
        <v>89</v>
      </c>
      <c r="X41" s="28" t="s">
        <v>90</v>
      </c>
      <c r="Y41" s="176">
        <v>87</v>
      </c>
      <c r="Z41" s="169">
        <v>143</v>
      </c>
      <c r="AA41" s="177">
        <v>151</v>
      </c>
      <c r="AB41" s="178">
        <v>128</v>
      </c>
      <c r="AC41" s="77">
        <v>159</v>
      </c>
      <c r="AD41" s="173">
        <v>12</v>
      </c>
      <c r="AE41" s="179">
        <v>140</v>
      </c>
      <c r="AF41" s="175">
        <v>178</v>
      </c>
      <c r="AH41" s="41" t="s">
        <v>89</v>
      </c>
      <c r="AI41" s="28" t="s">
        <v>90</v>
      </c>
      <c r="AJ41" s="63">
        <v>70</v>
      </c>
      <c r="AK41" s="423">
        <v>91</v>
      </c>
      <c r="AL41" s="63">
        <v>91</v>
      </c>
      <c r="AM41" s="63">
        <v>130</v>
      </c>
      <c r="AN41" s="63">
        <v>172</v>
      </c>
      <c r="AO41" s="63">
        <v>16</v>
      </c>
      <c r="AP41" s="63">
        <v>143</v>
      </c>
      <c r="AQ41" s="63">
        <v>154</v>
      </c>
    </row>
    <row r="42" spans="1:43" x14ac:dyDescent="0.25">
      <c r="A42" s="101" t="s">
        <v>89</v>
      </c>
      <c r="B42" s="43" t="s">
        <v>389</v>
      </c>
      <c r="C42" s="176">
        <v>195</v>
      </c>
      <c r="D42" s="169">
        <v>174</v>
      </c>
      <c r="E42" s="177">
        <v>140</v>
      </c>
      <c r="F42" s="178">
        <v>124</v>
      </c>
      <c r="G42" s="77">
        <v>169</v>
      </c>
      <c r="H42" s="173">
        <v>9</v>
      </c>
      <c r="I42" s="179">
        <v>136</v>
      </c>
      <c r="J42" s="175">
        <v>192</v>
      </c>
      <c r="L42" s="101" t="s">
        <v>89</v>
      </c>
      <c r="M42" s="43" t="s">
        <v>389</v>
      </c>
      <c r="N42" s="176">
        <v>195</v>
      </c>
      <c r="O42" s="169">
        <v>174</v>
      </c>
      <c r="P42" s="177">
        <v>140</v>
      </c>
      <c r="Q42" s="178">
        <v>125</v>
      </c>
      <c r="R42" s="77">
        <v>169</v>
      </c>
      <c r="S42" s="173">
        <v>9</v>
      </c>
      <c r="T42" s="179">
        <v>137</v>
      </c>
      <c r="U42" s="175">
        <v>192</v>
      </c>
      <c r="W42" s="60" t="s">
        <v>89</v>
      </c>
      <c r="X42" s="43" t="s">
        <v>389</v>
      </c>
      <c r="Y42" s="176">
        <v>197</v>
      </c>
      <c r="Z42" s="169">
        <v>175</v>
      </c>
      <c r="AA42" s="177">
        <v>142</v>
      </c>
      <c r="AB42" s="178">
        <v>128</v>
      </c>
      <c r="AC42" s="77">
        <v>170</v>
      </c>
      <c r="AD42" s="173">
        <v>9</v>
      </c>
      <c r="AE42" s="179">
        <v>140</v>
      </c>
      <c r="AF42" s="175">
        <v>195</v>
      </c>
      <c r="AH42" s="60" t="s">
        <v>89</v>
      </c>
      <c r="AI42" s="43" t="s">
        <v>389</v>
      </c>
      <c r="AJ42" s="63">
        <v>202</v>
      </c>
      <c r="AK42" s="423">
        <v>91</v>
      </c>
      <c r="AL42" s="63">
        <v>91</v>
      </c>
      <c r="AM42" s="63">
        <v>127</v>
      </c>
      <c r="AN42" s="63">
        <v>171</v>
      </c>
      <c r="AO42" s="63">
        <v>15</v>
      </c>
      <c r="AP42" s="63">
        <v>139</v>
      </c>
      <c r="AQ42" s="63">
        <v>180</v>
      </c>
    </row>
    <row r="43" spans="1:43" x14ac:dyDescent="0.25">
      <c r="A43" s="48" t="s">
        <v>380</v>
      </c>
      <c r="B43" s="28" t="s">
        <v>92</v>
      </c>
      <c r="C43" s="176">
        <v>51</v>
      </c>
      <c r="D43" s="169">
        <v>148</v>
      </c>
      <c r="E43" s="177">
        <v>169</v>
      </c>
      <c r="F43" s="178">
        <v>98</v>
      </c>
      <c r="G43" s="77">
        <v>102</v>
      </c>
      <c r="H43" s="173">
        <v>9</v>
      </c>
      <c r="I43" s="179">
        <v>125</v>
      </c>
      <c r="J43" s="175">
        <v>149</v>
      </c>
      <c r="L43" s="48" t="s">
        <v>380</v>
      </c>
      <c r="M43" s="28" t="s">
        <v>92</v>
      </c>
      <c r="N43" s="176">
        <v>51</v>
      </c>
      <c r="O43" s="169">
        <v>148</v>
      </c>
      <c r="P43" s="177">
        <v>169</v>
      </c>
      <c r="Q43" s="178">
        <v>98</v>
      </c>
      <c r="R43" s="77">
        <v>101</v>
      </c>
      <c r="S43" s="173">
        <v>9</v>
      </c>
      <c r="T43" s="179">
        <v>126</v>
      </c>
      <c r="U43" s="175">
        <v>151</v>
      </c>
      <c r="W43" s="42" t="s">
        <v>380</v>
      </c>
      <c r="X43" s="28" t="s">
        <v>92</v>
      </c>
      <c r="Y43" s="176">
        <v>50</v>
      </c>
      <c r="Z43" s="169">
        <v>147</v>
      </c>
      <c r="AA43" s="177">
        <v>170</v>
      </c>
      <c r="AB43" s="178">
        <v>99</v>
      </c>
      <c r="AC43" s="77">
        <v>100</v>
      </c>
      <c r="AD43" s="173">
        <v>9</v>
      </c>
      <c r="AE43" s="179">
        <v>129</v>
      </c>
      <c r="AF43" s="175">
        <v>152</v>
      </c>
      <c r="AH43" s="42" t="s">
        <v>380</v>
      </c>
      <c r="AI43" s="28" t="s">
        <v>92</v>
      </c>
      <c r="AJ43" s="176">
        <v>50</v>
      </c>
      <c r="AK43" s="425">
        <v>158</v>
      </c>
      <c r="AL43" s="177">
        <v>175</v>
      </c>
      <c r="AM43" s="178">
        <v>101</v>
      </c>
      <c r="AN43" s="77">
        <v>104</v>
      </c>
      <c r="AO43" s="173">
        <v>9</v>
      </c>
      <c r="AP43" s="179">
        <v>132</v>
      </c>
      <c r="AQ43" s="175">
        <v>157</v>
      </c>
    </row>
    <row r="44" spans="1:43" x14ac:dyDescent="0.25">
      <c r="A44" s="80" t="s">
        <v>93</v>
      </c>
      <c r="B44" s="49" t="s">
        <v>94</v>
      </c>
      <c r="C44" s="63">
        <v>163</v>
      </c>
      <c r="D44" s="63">
        <v>178</v>
      </c>
      <c r="E44" s="63">
        <v>174</v>
      </c>
      <c r="F44" s="63">
        <v>121</v>
      </c>
      <c r="G44" s="63">
        <v>144</v>
      </c>
      <c r="H44" s="63">
        <v>19</v>
      </c>
      <c r="I44" s="63">
        <v>134</v>
      </c>
      <c r="J44" s="63">
        <v>191</v>
      </c>
      <c r="L44" s="80" t="s">
        <v>93</v>
      </c>
      <c r="M44" s="49" t="s">
        <v>94</v>
      </c>
      <c r="N44" s="176">
        <v>163</v>
      </c>
      <c r="O44" s="169">
        <v>178</v>
      </c>
      <c r="P44" s="177">
        <v>174</v>
      </c>
      <c r="Q44" s="178">
        <v>122</v>
      </c>
      <c r="R44" s="77">
        <v>144</v>
      </c>
      <c r="S44" s="173">
        <v>19</v>
      </c>
      <c r="T44" s="179">
        <v>135</v>
      </c>
      <c r="U44" s="175">
        <v>192</v>
      </c>
      <c r="W44" s="82" t="s">
        <v>93</v>
      </c>
      <c r="X44" s="49" t="s">
        <v>94</v>
      </c>
      <c r="Y44" s="63">
        <v>166</v>
      </c>
      <c r="Z44" s="63">
        <v>179</v>
      </c>
      <c r="AA44" s="63">
        <v>174</v>
      </c>
      <c r="AB44" s="63">
        <v>125</v>
      </c>
      <c r="AC44" s="63">
        <v>137</v>
      </c>
      <c r="AD44" s="63">
        <v>20</v>
      </c>
      <c r="AE44" s="63">
        <v>138</v>
      </c>
      <c r="AF44" s="63">
        <v>194</v>
      </c>
      <c r="AH44" s="82" t="s">
        <v>93</v>
      </c>
      <c r="AI44" s="49" t="s">
        <v>94</v>
      </c>
      <c r="AJ44" s="63">
        <v>193</v>
      </c>
      <c r="AK44" s="423">
        <v>201</v>
      </c>
      <c r="AL44" s="63">
        <v>191</v>
      </c>
      <c r="AM44" s="63">
        <v>127</v>
      </c>
      <c r="AN44" s="63">
        <v>152</v>
      </c>
      <c r="AO44" s="63">
        <v>25</v>
      </c>
      <c r="AP44" s="63">
        <v>142</v>
      </c>
      <c r="AQ44" s="63">
        <v>203</v>
      </c>
    </row>
    <row r="45" spans="1:43" ht="15.75" thickBot="1" x14ac:dyDescent="0.3">
      <c r="A45" s="42" t="s">
        <v>97</v>
      </c>
      <c r="B45" s="28" t="s">
        <v>96</v>
      </c>
      <c r="C45" s="176">
        <v>26</v>
      </c>
      <c r="D45" s="169">
        <v>53</v>
      </c>
      <c r="E45" s="177">
        <v>41</v>
      </c>
      <c r="F45" s="178">
        <v>25</v>
      </c>
      <c r="G45" s="77">
        <v>37</v>
      </c>
      <c r="H45" s="173">
        <v>49</v>
      </c>
      <c r="I45" s="179">
        <v>63</v>
      </c>
      <c r="J45" s="175">
        <v>35</v>
      </c>
      <c r="L45" s="42" t="s">
        <v>97</v>
      </c>
      <c r="M45" s="28" t="s">
        <v>96</v>
      </c>
      <c r="N45" s="176">
        <v>26</v>
      </c>
      <c r="O45" s="169">
        <v>52</v>
      </c>
      <c r="P45" s="177">
        <v>40</v>
      </c>
      <c r="Q45" s="178">
        <v>24</v>
      </c>
      <c r="R45" s="77">
        <v>36</v>
      </c>
      <c r="S45" s="173">
        <v>49</v>
      </c>
      <c r="T45" s="179">
        <v>63</v>
      </c>
      <c r="U45" s="175">
        <v>34</v>
      </c>
      <c r="W45" s="41" t="s">
        <v>97</v>
      </c>
      <c r="X45" s="28" t="s">
        <v>96</v>
      </c>
      <c r="Y45" s="176">
        <v>27</v>
      </c>
      <c r="Z45" s="169">
        <v>54</v>
      </c>
      <c r="AA45" s="177">
        <v>40</v>
      </c>
      <c r="AB45" s="178">
        <v>26</v>
      </c>
      <c r="AC45" s="77">
        <v>36</v>
      </c>
      <c r="AD45" s="173">
        <v>49</v>
      </c>
      <c r="AE45" s="179">
        <v>67</v>
      </c>
      <c r="AF45" s="175">
        <v>34</v>
      </c>
      <c r="AH45" s="41" t="s">
        <v>97</v>
      </c>
      <c r="AI45" s="28" t="s">
        <v>96</v>
      </c>
      <c r="AJ45" s="176">
        <v>27</v>
      </c>
      <c r="AK45" s="425">
        <v>53</v>
      </c>
      <c r="AL45" s="177">
        <v>40</v>
      </c>
      <c r="AM45" s="178">
        <v>28</v>
      </c>
      <c r="AN45" s="77">
        <v>40</v>
      </c>
      <c r="AO45" s="173">
        <v>49</v>
      </c>
      <c r="AP45" s="179">
        <v>71</v>
      </c>
      <c r="AQ45" s="175">
        <v>34</v>
      </c>
    </row>
    <row r="46" spans="1:43" x14ac:dyDescent="0.25">
      <c r="A46" t="s">
        <v>383</v>
      </c>
      <c r="C46" s="143" t="s">
        <v>2</v>
      </c>
      <c r="D46" s="144" t="s">
        <v>4</v>
      </c>
      <c r="E46" s="145" t="s">
        <v>4</v>
      </c>
      <c r="F46" s="146" t="s">
        <v>370</v>
      </c>
      <c r="G46" s="147" t="s">
        <v>6</v>
      </c>
      <c r="H46" s="148" t="s">
        <v>7</v>
      </c>
      <c r="I46" s="149" t="s">
        <v>8</v>
      </c>
      <c r="J46" s="150" t="s">
        <v>371</v>
      </c>
      <c r="L46" t="s">
        <v>430</v>
      </c>
      <c r="N46" s="143" t="s">
        <v>2</v>
      </c>
      <c r="O46" s="144" t="s">
        <v>4</v>
      </c>
      <c r="P46" s="145" t="s">
        <v>4</v>
      </c>
      <c r="Q46" s="146" t="s">
        <v>370</v>
      </c>
      <c r="R46" s="147" t="s">
        <v>6</v>
      </c>
      <c r="S46" s="148" t="s">
        <v>7</v>
      </c>
      <c r="T46" s="149" t="s">
        <v>8</v>
      </c>
      <c r="U46" s="150" t="s">
        <v>371</v>
      </c>
      <c r="W46" s="291" t="s">
        <v>436</v>
      </c>
      <c r="X46" s="291"/>
      <c r="Y46" s="143" t="s">
        <v>2</v>
      </c>
      <c r="Z46" s="285" t="s">
        <v>4</v>
      </c>
      <c r="AA46" s="292" t="s">
        <v>434</v>
      </c>
      <c r="AB46" s="146" t="s">
        <v>370</v>
      </c>
      <c r="AC46" s="147" t="s">
        <v>6</v>
      </c>
      <c r="AD46" s="148" t="s">
        <v>7</v>
      </c>
      <c r="AE46" s="149" t="s">
        <v>8</v>
      </c>
      <c r="AF46" s="289" t="s">
        <v>371</v>
      </c>
      <c r="AH46" s="291" t="s">
        <v>496</v>
      </c>
      <c r="AI46" s="291"/>
      <c r="AJ46" s="143" t="s">
        <v>442</v>
      </c>
      <c r="AK46" s="285" t="s">
        <v>4</v>
      </c>
      <c r="AL46" s="292" t="s">
        <v>434</v>
      </c>
      <c r="AM46" s="146" t="s">
        <v>370</v>
      </c>
      <c r="AN46" s="147" t="s">
        <v>6</v>
      </c>
      <c r="AO46" s="148" t="s">
        <v>7</v>
      </c>
      <c r="AP46" s="149" t="s">
        <v>8</v>
      </c>
      <c r="AQ46" s="289" t="s">
        <v>371</v>
      </c>
    </row>
    <row r="47" spans="1:43" x14ac:dyDescent="0.25">
      <c r="A47" t="s">
        <v>384</v>
      </c>
      <c r="C47" s="151" t="s">
        <v>12</v>
      </c>
      <c r="D47" s="152" t="s">
        <v>21</v>
      </c>
      <c r="E47" s="153" t="s">
        <v>13</v>
      </c>
      <c r="F47" s="154" t="s">
        <v>14</v>
      </c>
      <c r="G47" s="155" t="s">
        <v>15</v>
      </c>
      <c r="H47" s="156" t="s">
        <v>16</v>
      </c>
      <c r="I47" s="157" t="s">
        <v>17</v>
      </c>
      <c r="J47" s="158" t="s">
        <v>423</v>
      </c>
      <c r="L47" t="s">
        <v>361</v>
      </c>
      <c r="N47" s="151" t="s">
        <v>12</v>
      </c>
      <c r="O47" s="152" t="s">
        <v>21</v>
      </c>
      <c r="P47" s="153" t="s">
        <v>13</v>
      </c>
      <c r="Q47" s="154" t="s">
        <v>14</v>
      </c>
      <c r="R47" s="155" t="s">
        <v>15</v>
      </c>
      <c r="S47" s="156" t="s">
        <v>16</v>
      </c>
      <c r="T47" s="157" t="s">
        <v>17</v>
      </c>
      <c r="U47" s="158" t="s">
        <v>423</v>
      </c>
      <c r="W47" s="291" t="s">
        <v>437</v>
      </c>
      <c r="X47" s="291"/>
      <c r="Y47" s="151" t="s">
        <v>12</v>
      </c>
      <c r="Z47" s="152" t="s">
        <v>432</v>
      </c>
      <c r="AA47" s="226" t="s">
        <v>435</v>
      </c>
      <c r="AB47" s="293" t="s">
        <v>14</v>
      </c>
      <c r="AC47" s="155" t="s">
        <v>15</v>
      </c>
      <c r="AD47" s="156" t="s">
        <v>16</v>
      </c>
      <c r="AE47" s="294" t="s">
        <v>17</v>
      </c>
      <c r="AF47" s="158" t="s">
        <v>423</v>
      </c>
      <c r="AH47" s="301" t="s">
        <v>361</v>
      </c>
      <c r="AI47" s="291"/>
      <c r="AJ47" s="151" t="s">
        <v>12</v>
      </c>
      <c r="AK47" s="152" t="s">
        <v>432</v>
      </c>
      <c r="AL47" s="226" t="s">
        <v>435</v>
      </c>
      <c r="AM47" s="293" t="s">
        <v>14</v>
      </c>
      <c r="AN47" s="155" t="s">
        <v>15</v>
      </c>
      <c r="AO47" s="156" t="s">
        <v>16</v>
      </c>
      <c r="AP47" s="294" t="s">
        <v>17</v>
      </c>
      <c r="AQ47" s="158" t="s">
        <v>423</v>
      </c>
    </row>
    <row r="48" spans="1:43" x14ac:dyDescent="0.25">
      <c r="A48" t="s">
        <v>361</v>
      </c>
      <c r="C48" s="151" t="s">
        <v>13</v>
      </c>
      <c r="D48" s="152" t="s">
        <v>29</v>
      </c>
      <c r="E48" s="153" t="s">
        <v>22</v>
      </c>
      <c r="F48" s="154" t="s">
        <v>23</v>
      </c>
      <c r="G48" s="155" t="s">
        <v>13</v>
      </c>
      <c r="H48" s="156" t="s">
        <v>24</v>
      </c>
      <c r="I48" s="157" t="s">
        <v>25</v>
      </c>
      <c r="J48" s="158" t="s">
        <v>372</v>
      </c>
      <c r="N48" s="151" t="s">
        <v>13</v>
      </c>
      <c r="O48" s="152" t="s">
        <v>29</v>
      </c>
      <c r="P48" s="153" t="s">
        <v>22</v>
      </c>
      <c r="Q48" s="154" t="s">
        <v>23</v>
      </c>
      <c r="R48" s="155" t="s">
        <v>13</v>
      </c>
      <c r="S48" s="156" t="s">
        <v>24</v>
      </c>
      <c r="T48" s="157" t="s">
        <v>25</v>
      </c>
      <c r="U48" s="158" t="s">
        <v>372</v>
      </c>
      <c r="W48" s="301" t="s">
        <v>361</v>
      </c>
      <c r="X48" s="291"/>
      <c r="Y48" s="151" t="s">
        <v>13</v>
      </c>
      <c r="Z48" s="152" t="s">
        <v>29</v>
      </c>
      <c r="AA48" s="153" t="s">
        <v>13</v>
      </c>
      <c r="AB48" s="154" t="s">
        <v>23</v>
      </c>
      <c r="AC48" s="155" t="s">
        <v>13</v>
      </c>
      <c r="AD48" s="156" t="s">
        <v>24</v>
      </c>
      <c r="AE48" s="157" t="s">
        <v>25</v>
      </c>
      <c r="AF48" s="158" t="s">
        <v>372</v>
      </c>
      <c r="AI48" s="291"/>
      <c r="AJ48" s="151" t="s">
        <v>13</v>
      </c>
      <c r="AK48" s="152" t="s">
        <v>29</v>
      </c>
      <c r="AL48" s="153" t="s">
        <v>13</v>
      </c>
      <c r="AM48" s="154" t="s">
        <v>23</v>
      </c>
      <c r="AN48" s="155" t="s">
        <v>13</v>
      </c>
      <c r="AO48" s="156" t="s">
        <v>24</v>
      </c>
      <c r="AP48" s="157" t="s">
        <v>25</v>
      </c>
      <c r="AQ48" s="158" t="s">
        <v>372</v>
      </c>
    </row>
    <row r="49" spans="1:43" x14ac:dyDescent="0.25">
      <c r="C49" s="269">
        <v>42710</v>
      </c>
      <c r="D49" s="152" t="s">
        <v>13</v>
      </c>
      <c r="E49" s="271">
        <v>42710</v>
      </c>
      <c r="F49" s="272">
        <v>42710</v>
      </c>
      <c r="G49" s="155" t="s">
        <v>30</v>
      </c>
      <c r="H49" s="156" t="s">
        <v>31</v>
      </c>
      <c r="I49" s="157" t="s">
        <v>13</v>
      </c>
      <c r="J49" s="158" t="s">
        <v>27</v>
      </c>
      <c r="N49" s="269">
        <v>42741</v>
      </c>
      <c r="O49" s="152" t="s">
        <v>13</v>
      </c>
      <c r="P49" s="271">
        <v>42741</v>
      </c>
      <c r="Q49" s="272">
        <v>42741</v>
      </c>
      <c r="R49" s="155" t="s">
        <v>30</v>
      </c>
      <c r="S49" s="156" t="s">
        <v>31</v>
      </c>
      <c r="T49" s="157" t="s">
        <v>13</v>
      </c>
      <c r="U49" s="158" t="s">
        <v>27</v>
      </c>
      <c r="W49" s="291"/>
      <c r="X49" s="291"/>
      <c r="Y49" s="296" t="s">
        <v>22</v>
      </c>
      <c r="Z49" s="152" t="s">
        <v>13</v>
      </c>
      <c r="AA49" s="153" t="s">
        <v>22</v>
      </c>
      <c r="AB49" s="297" t="s">
        <v>22</v>
      </c>
      <c r="AC49" s="155" t="s">
        <v>22</v>
      </c>
      <c r="AD49" s="156" t="s">
        <v>31</v>
      </c>
      <c r="AE49" s="157" t="s">
        <v>13</v>
      </c>
      <c r="AF49" s="158" t="s">
        <v>27</v>
      </c>
      <c r="AH49" s="291"/>
      <c r="AI49" s="291"/>
      <c r="AJ49" s="151" t="s">
        <v>22</v>
      </c>
      <c r="AK49" s="152" t="s">
        <v>13</v>
      </c>
      <c r="AL49" s="153" t="s">
        <v>22</v>
      </c>
      <c r="AM49" s="297" t="s">
        <v>22</v>
      </c>
      <c r="AN49" s="155" t="s">
        <v>22</v>
      </c>
      <c r="AO49" s="156" t="s">
        <v>31</v>
      </c>
      <c r="AP49" s="157" t="s">
        <v>13</v>
      </c>
      <c r="AQ49" s="158" t="s">
        <v>27</v>
      </c>
    </row>
    <row r="50" spans="1:43" ht="15.75" thickBot="1" x14ac:dyDescent="0.3">
      <c r="A50" s="266" t="s">
        <v>33</v>
      </c>
      <c r="B50" s="267" t="s">
        <v>34</v>
      </c>
      <c r="C50" s="162" t="s">
        <v>22</v>
      </c>
      <c r="D50" s="270">
        <v>42710</v>
      </c>
      <c r="E50" s="163"/>
      <c r="F50" s="164" t="s">
        <v>22</v>
      </c>
      <c r="G50" s="273">
        <v>42710</v>
      </c>
      <c r="H50" s="165">
        <v>42014</v>
      </c>
      <c r="I50" s="166">
        <v>42710</v>
      </c>
      <c r="J50" s="199">
        <v>42710</v>
      </c>
      <c r="L50" s="266" t="s">
        <v>33</v>
      </c>
      <c r="M50" s="267" t="s">
        <v>34</v>
      </c>
      <c r="N50" s="162" t="s">
        <v>22</v>
      </c>
      <c r="O50" s="270">
        <v>42741</v>
      </c>
      <c r="P50" s="163"/>
      <c r="Q50" s="164" t="s">
        <v>22</v>
      </c>
      <c r="R50" s="273">
        <v>42741</v>
      </c>
      <c r="S50" s="274">
        <v>42014</v>
      </c>
      <c r="T50" s="275">
        <v>42741</v>
      </c>
      <c r="U50" s="276">
        <v>42741</v>
      </c>
      <c r="W50" s="302" t="s">
        <v>33</v>
      </c>
      <c r="X50" s="267" t="s">
        <v>34</v>
      </c>
      <c r="Y50" s="298">
        <v>42763</v>
      </c>
      <c r="Z50" s="270">
        <v>42763</v>
      </c>
      <c r="AA50" s="299">
        <v>42763</v>
      </c>
      <c r="AB50" s="300">
        <v>42763</v>
      </c>
      <c r="AC50" s="295">
        <v>42763</v>
      </c>
      <c r="AD50" s="274">
        <v>42014</v>
      </c>
      <c r="AE50" s="275">
        <v>42763</v>
      </c>
      <c r="AF50" s="276">
        <v>42763</v>
      </c>
      <c r="AH50" s="302" t="s">
        <v>33</v>
      </c>
      <c r="AI50" s="267" t="s">
        <v>34</v>
      </c>
      <c r="AJ50" s="427">
        <v>42798</v>
      </c>
      <c r="AK50" s="270">
        <v>42798</v>
      </c>
      <c r="AL50" s="299">
        <v>42798</v>
      </c>
      <c r="AM50" s="300">
        <v>42798</v>
      </c>
      <c r="AN50" s="273">
        <v>42798</v>
      </c>
      <c r="AO50" s="426">
        <v>42798</v>
      </c>
      <c r="AP50" s="275">
        <v>42798</v>
      </c>
      <c r="AQ50" s="276">
        <v>42798</v>
      </c>
    </row>
    <row r="51" spans="1:43" x14ac:dyDescent="0.25">
      <c r="A51" s="27" t="s">
        <v>97</v>
      </c>
      <c r="B51" s="28" t="s">
        <v>98</v>
      </c>
      <c r="C51" s="176">
        <v>75</v>
      </c>
      <c r="D51" s="169">
        <v>50</v>
      </c>
      <c r="E51" s="177">
        <v>43</v>
      </c>
      <c r="F51" s="178">
        <v>124</v>
      </c>
      <c r="G51" s="77">
        <v>168</v>
      </c>
      <c r="H51" s="173">
        <v>16</v>
      </c>
      <c r="I51" s="179">
        <v>113</v>
      </c>
      <c r="J51" s="175">
        <v>124</v>
      </c>
      <c r="L51" s="27" t="s">
        <v>97</v>
      </c>
      <c r="M51" s="28" t="s">
        <v>98</v>
      </c>
      <c r="N51" s="176">
        <v>75</v>
      </c>
      <c r="O51" s="169">
        <v>49</v>
      </c>
      <c r="P51" s="177">
        <v>42</v>
      </c>
      <c r="Q51" s="178">
        <v>125</v>
      </c>
      <c r="R51" s="77">
        <v>168</v>
      </c>
      <c r="S51" s="173">
        <v>16</v>
      </c>
      <c r="T51" s="179">
        <v>114</v>
      </c>
      <c r="U51" s="175">
        <v>125</v>
      </c>
      <c r="W51" s="27" t="s">
        <v>97</v>
      </c>
      <c r="X51" s="28" t="s">
        <v>98</v>
      </c>
      <c r="Y51" s="176">
        <v>74</v>
      </c>
      <c r="Z51" s="169">
        <v>51</v>
      </c>
      <c r="AA51" s="177">
        <v>42</v>
      </c>
      <c r="AB51" s="178">
        <v>128</v>
      </c>
      <c r="AC51" s="77">
        <v>169</v>
      </c>
      <c r="AD51" s="173">
        <v>16</v>
      </c>
      <c r="AE51" s="179">
        <v>116</v>
      </c>
      <c r="AF51" s="175">
        <v>127</v>
      </c>
      <c r="AH51" s="27" t="s">
        <v>97</v>
      </c>
      <c r="AI51" s="28" t="s">
        <v>98</v>
      </c>
      <c r="AJ51" s="176">
        <v>76</v>
      </c>
      <c r="AK51" s="425">
        <v>50</v>
      </c>
      <c r="AL51" s="177">
        <v>42</v>
      </c>
      <c r="AM51" s="178">
        <v>130</v>
      </c>
      <c r="AN51" s="77">
        <v>173</v>
      </c>
      <c r="AO51" s="173">
        <v>16</v>
      </c>
      <c r="AP51" s="179">
        <v>119</v>
      </c>
      <c r="AQ51" s="175">
        <v>125</v>
      </c>
    </row>
    <row r="52" spans="1:43" x14ac:dyDescent="0.25">
      <c r="A52" s="35" t="s">
        <v>99</v>
      </c>
      <c r="B52" s="36" t="s">
        <v>100</v>
      </c>
      <c r="C52" s="176">
        <v>119</v>
      </c>
      <c r="D52" s="169">
        <v>136</v>
      </c>
      <c r="E52" s="177">
        <v>136</v>
      </c>
      <c r="F52" s="178">
        <v>53</v>
      </c>
      <c r="G52" s="77">
        <v>104</v>
      </c>
      <c r="H52" s="173">
        <v>16</v>
      </c>
      <c r="I52" s="179">
        <v>9</v>
      </c>
      <c r="J52" s="175">
        <v>119</v>
      </c>
      <c r="L52" s="35" t="s">
        <v>99</v>
      </c>
      <c r="M52" s="36" t="s">
        <v>100</v>
      </c>
      <c r="N52" s="176">
        <v>119</v>
      </c>
      <c r="O52" s="169">
        <v>136</v>
      </c>
      <c r="P52" s="177">
        <v>136</v>
      </c>
      <c r="Q52" s="178">
        <v>54</v>
      </c>
      <c r="R52" s="77">
        <v>102</v>
      </c>
      <c r="S52" s="173">
        <v>16</v>
      </c>
      <c r="T52" s="179">
        <v>8</v>
      </c>
      <c r="U52" s="175">
        <v>118</v>
      </c>
      <c r="W52" s="82" t="s">
        <v>99</v>
      </c>
      <c r="X52" s="36" t="s">
        <v>100</v>
      </c>
      <c r="Y52" s="176">
        <v>118</v>
      </c>
      <c r="Z52" s="169">
        <v>137</v>
      </c>
      <c r="AA52" s="177">
        <v>138</v>
      </c>
      <c r="AB52" s="178">
        <v>57</v>
      </c>
      <c r="AC52" s="77">
        <v>101</v>
      </c>
      <c r="AD52" s="173">
        <v>16</v>
      </c>
      <c r="AE52" s="179">
        <v>9</v>
      </c>
      <c r="AF52" s="175">
        <v>120</v>
      </c>
      <c r="AH52" s="82" t="s">
        <v>99</v>
      </c>
      <c r="AI52" s="36" t="s">
        <v>100</v>
      </c>
      <c r="AJ52" s="176">
        <v>118</v>
      </c>
      <c r="AK52" s="425">
        <v>141</v>
      </c>
      <c r="AL52" s="177">
        <v>144</v>
      </c>
      <c r="AM52" s="178">
        <v>60</v>
      </c>
      <c r="AN52" s="77">
        <v>105</v>
      </c>
      <c r="AO52" s="173">
        <v>16</v>
      </c>
      <c r="AP52" s="179">
        <v>10</v>
      </c>
      <c r="AQ52" s="175">
        <v>120</v>
      </c>
    </row>
    <row r="53" spans="1:43" x14ac:dyDescent="0.25">
      <c r="A53" s="82" t="s">
        <v>99</v>
      </c>
      <c r="B53" s="49" t="s">
        <v>101</v>
      </c>
      <c r="C53" s="176">
        <v>82</v>
      </c>
      <c r="D53" s="169">
        <v>39</v>
      </c>
      <c r="E53" s="177">
        <v>45</v>
      </c>
      <c r="F53" s="178">
        <v>117</v>
      </c>
      <c r="G53" s="77">
        <v>136</v>
      </c>
      <c r="H53" s="173">
        <v>13</v>
      </c>
      <c r="I53" s="179">
        <v>128</v>
      </c>
      <c r="J53" s="175">
        <v>117</v>
      </c>
      <c r="L53" s="82" t="s">
        <v>99</v>
      </c>
      <c r="M53" s="49" t="s">
        <v>101</v>
      </c>
      <c r="N53" s="176">
        <v>83</v>
      </c>
      <c r="O53" s="169">
        <v>36</v>
      </c>
      <c r="P53" s="177">
        <v>44</v>
      </c>
      <c r="Q53" s="178">
        <v>118</v>
      </c>
      <c r="R53" s="77">
        <v>135</v>
      </c>
      <c r="S53" s="173">
        <v>13</v>
      </c>
      <c r="T53" s="179">
        <v>129</v>
      </c>
      <c r="U53" s="175">
        <v>117</v>
      </c>
      <c r="W53" s="51" t="s">
        <v>99</v>
      </c>
      <c r="X53" s="49" t="s">
        <v>101</v>
      </c>
      <c r="Y53" s="176">
        <v>83</v>
      </c>
      <c r="Z53" s="169">
        <v>37</v>
      </c>
      <c r="AA53" s="177">
        <v>44</v>
      </c>
      <c r="AB53" s="178">
        <v>121</v>
      </c>
      <c r="AC53" s="77">
        <v>135</v>
      </c>
      <c r="AD53" s="173">
        <v>13</v>
      </c>
      <c r="AE53" s="179">
        <v>132</v>
      </c>
      <c r="AF53" s="175">
        <v>115</v>
      </c>
      <c r="AH53" s="51" t="s">
        <v>99</v>
      </c>
      <c r="AI53" s="49" t="s">
        <v>101</v>
      </c>
      <c r="AJ53" s="176">
        <v>85</v>
      </c>
      <c r="AK53" s="425">
        <v>37</v>
      </c>
      <c r="AL53" s="177">
        <v>44</v>
      </c>
      <c r="AM53" s="178">
        <v>123</v>
      </c>
      <c r="AN53" s="77">
        <v>138</v>
      </c>
      <c r="AO53" s="173">
        <v>13</v>
      </c>
      <c r="AP53" s="179">
        <v>134</v>
      </c>
      <c r="AQ53" s="175">
        <v>115</v>
      </c>
    </row>
    <row r="54" spans="1:43" x14ac:dyDescent="0.25">
      <c r="A54" s="44" t="s">
        <v>102</v>
      </c>
      <c r="B54" s="28" t="s">
        <v>103</v>
      </c>
      <c r="C54" s="176">
        <v>88</v>
      </c>
      <c r="D54" s="169">
        <v>159</v>
      </c>
      <c r="E54" s="177">
        <v>161</v>
      </c>
      <c r="F54" s="178">
        <v>91</v>
      </c>
      <c r="G54" s="77">
        <v>21</v>
      </c>
      <c r="H54" s="173">
        <v>24</v>
      </c>
      <c r="I54" s="179">
        <v>101</v>
      </c>
      <c r="J54" s="175">
        <v>134</v>
      </c>
      <c r="L54" s="44" t="s">
        <v>102</v>
      </c>
      <c r="M54" s="28" t="s">
        <v>103</v>
      </c>
      <c r="N54" s="176">
        <v>90</v>
      </c>
      <c r="O54" s="169">
        <v>159</v>
      </c>
      <c r="P54" s="177">
        <v>161</v>
      </c>
      <c r="Q54" s="178">
        <v>91</v>
      </c>
      <c r="R54" s="77">
        <v>21</v>
      </c>
      <c r="S54" s="173">
        <v>24</v>
      </c>
      <c r="T54" s="179">
        <v>101</v>
      </c>
      <c r="U54" s="175">
        <v>135</v>
      </c>
      <c r="W54" s="78" t="s">
        <v>102</v>
      </c>
      <c r="X54" s="28" t="s">
        <v>103</v>
      </c>
      <c r="Y54" s="176">
        <v>89</v>
      </c>
      <c r="Z54" s="169">
        <v>159</v>
      </c>
      <c r="AA54" s="177">
        <v>162</v>
      </c>
      <c r="AB54" s="178">
        <v>91</v>
      </c>
      <c r="AC54" s="77">
        <v>22</v>
      </c>
      <c r="AD54" s="173">
        <v>24</v>
      </c>
      <c r="AE54" s="179">
        <v>104</v>
      </c>
      <c r="AF54" s="175">
        <v>135</v>
      </c>
      <c r="AH54" s="78" t="s">
        <v>102</v>
      </c>
      <c r="AI54" s="28" t="s">
        <v>103</v>
      </c>
      <c r="AJ54" s="176">
        <v>89</v>
      </c>
      <c r="AK54" s="425">
        <v>165</v>
      </c>
      <c r="AL54" s="177">
        <v>167</v>
      </c>
      <c r="AM54" s="178">
        <v>94</v>
      </c>
      <c r="AN54" s="77">
        <v>23</v>
      </c>
      <c r="AO54" s="173">
        <v>24</v>
      </c>
      <c r="AP54" s="179">
        <v>105</v>
      </c>
      <c r="AQ54" s="175">
        <v>140</v>
      </c>
    </row>
    <row r="55" spans="1:43" ht="15.75" x14ac:dyDescent="0.25">
      <c r="A55" s="203" t="s">
        <v>104</v>
      </c>
      <c r="B55" s="204" t="s">
        <v>105</v>
      </c>
      <c r="C55" s="63">
        <v>37</v>
      </c>
      <c r="D55" s="63">
        <v>146</v>
      </c>
      <c r="E55" s="63">
        <v>157</v>
      </c>
      <c r="F55" s="63">
        <v>38</v>
      </c>
      <c r="G55" s="63">
        <v>73</v>
      </c>
      <c r="H55" s="63">
        <v>97</v>
      </c>
      <c r="I55" s="63">
        <v>63</v>
      </c>
      <c r="J55" s="63">
        <v>104</v>
      </c>
      <c r="L55" s="203" t="s">
        <v>104</v>
      </c>
      <c r="M55" s="204" t="s">
        <v>105</v>
      </c>
      <c r="N55" s="176">
        <v>37</v>
      </c>
      <c r="O55" s="169">
        <v>146</v>
      </c>
      <c r="P55" s="177">
        <v>157</v>
      </c>
      <c r="Q55" s="178">
        <v>37</v>
      </c>
      <c r="R55" s="77">
        <v>71</v>
      </c>
      <c r="S55" s="173">
        <v>97</v>
      </c>
      <c r="T55" s="179">
        <v>63</v>
      </c>
      <c r="U55" s="175">
        <v>104</v>
      </c>
      <c r="W55" s="305" t="s">
        <v>104</v>
      </c>
      <c r="X55" s="204" t="s">
        <v>105</v>
      </c>
      <c r="Y55" s="63">
        <v>37</v>
      </c>
      <c r="Z55" s="63">
        <v>145</v>
      </c>
      <c r="AA55" s="63">
        <v>158</v>
      </c>
      <c r="AB55" s="63">
        <v>40</v>
      </c>
      <c r="AC55" s="63">
        <v>68</v>
      </c>
      <c r="AD55" s="63">
        <v>100</v>
      </c>
      <c r="AE55" s="63">
        <v>67</v>
      </c>
      <c r="AF55" s="63">
        <v>104</v>
      </c>
      <c r="AH55" s="305" t="s">
        <v>104</v>
      </c>
      <c r="AI55" s="204" t="s">
        <v>105</v>
      </c>
      <c r="AJ55" s="63">
        <v>29</v>
      </c>
      <c r="AK55" s="423">
        <v>145</v>
      </c>
      <c r="AL55" s="63">
        <v>158</v>
      </c>
      <c r="AM55" s="63">
        <v>42</v>
      </c>
      <c r="AN55" s="63">
        <v>64</v>
      </c>
      <c r="AO55" s="63">
        <v>106</v>
      </c>
      <c r="AP55" s="63">
        <v>69</v>
      </c>
      <c r="AQ55" s="63">
        <v>99</v>
      </c>
    </row>
    <row r="56" spans="1:43" x14ac:dyDescent="0.25">
      <c r="A56" s="60" t="s">
        <v>106</v>
      </c>
      <c r="B56" s="28" t="s">
        <v>107</v>
      </c>
      <c r="C56" s="176">
        <v>67</v>
      </c>
      <c r="D56" s="169">
        <v>66</v>
      </c>
      <c r="E56" s="177">
        <v>54</v>
      </c>
      <c r="F56" s="178">
        <v>24</v>
      </c>
      <c r="G56" s="77">
        <v>58</v>
      </c>
      <c r="H56" s="173">
        <v>56</v>
      </c>
      <c r="I56" s="179">
        <v>63</v>
      </c>
      <c r="J56" s="175">
        <v>55</v>
      </c>
      <c r="L56" s="60" t="s">
        <v>106</v>
      </c>
      <c r="M56" s="28" t="s">
        <v>107</v>
      </c>
      <c r="N56" s="176">
        <v>66</v>
      </c>
      <c r="O56" s="169">
        <v>64</v>
      </c>
      <c r="P56" s="177">
        <v>52</v>
      </c>
      <c r="Q56" s="178">
        <v>23</v>
      </c>
      <c r="R56" s="77">
        <v>56</v>
      </c>
      <c r="S56" s="173">
        <v>56</v>
      </c>
      <c r="T56" s="179">
        <v>63</v>
      </c>
      <c r="U56" s="175">
        <v>49</v>
      </c>
      <c r="W56" s="79" t="s">
        <v>106</v>
      </c>
      <c r="X56" s="28" t="s">
        <v>107</v>
      </c>
      <c r="Y56" s="176">
        <v>65</v>
      </c>
      <c r="Z56" s="169">
        <v>66</v>
      </c>
      <c r="AA56" s="177">
        <v>52</v>
      </c>
      <c r="AB56" s="178">
        <v>25</v>
      </c>
      <c r="AC56" s="77">
        <v>57</v>
      </c>
      <c r="AD56" s="173">
        <v>56</v>
      </c>
      <c r="AE56" s="179">
        <v>67</v>
      </c>
      <c r="AF56" s="175">
        <v>50</v>
      </c>
      <c r="AH56" s="79" t="s">
        <v>106</v>
      </c>
      <c r="AI56" s="28" t="s">
        <v>107</v>
      </c>
      <c r="AJ56" s="176">
        <v>65</v>
      </c>
      <c r="AK56" s="425">
        <v>66</v>
      </c>
      <c r="AL56" s="177">
        <v>51</v>
      </c>
      <c r="AM56" s="178">
        <v>27</v>
      </c>
      <c r="AN56" s="77">
        <v>61</v>
      </c>
      <c r="AO56" s="173">
        <v>56</v>
      </c>
      <c r="AP56" s="179">
        <v>71</v>
      </c>
      <c r="AQ56" s="175">
        <v>51</v>
      </c>
    </row>
    <row r="57" spans="1:43" x14ac:dyDescent="0.25">
      <c r="A57" s="60" t="s">
        <v>108</v>
      </c>
      <c r="B57" s="28" t="s">
        <v>109</v>
      </c>
      <c r="C57" s="176">
        <v>65</v>
      </c>
      <c r="D57" s="169">
        <v>69</v>
      </c>
      <c r="E57" s="177">
        <v>57</v>
      </c>
      <c r="F57" s="178">
        <v>124</v>
      </c>
      <c r="G57" s="77">
        <v>82</v>
      </c>
      <c r="H57" s="173">
        <v>4</v>
      </c>
      <c r="I57" s="179">
        <v>29</v>
      </c>
      <c r="J57" s="175">
        <v>77</v>
      </c>
      <c r="L57" s="60" t="s">
        <v>108</v>
      </c>
      <c r="M57" s="28" t="s">
        <v>109</v>
      </c>
      <c r="N57" s="176">
        <v>64</v>
      </c>
      <c r="O57" s="169">
        <v>67</v>
      </c>
      <c r="P57" s="177">
        <v>55</v>
      </c>
      <c r="Q57" s="178">
        <v>125</v>
      </c>
      <c r="R57" s="77">
        <v>80</v>
      </c>
      <c r="S57" s="173">
        <v>4</v>
      </c>
      <c r="T57" s="179">
        <v>29</v>
      </c>
      <c r="U57" s="175">
        <v>74</v>
      </c>
      <c r="W57" s="60" t="s">
        <v>108</v>
      </c>
      <c r="X57" s="28" t="s">
        <v>109</v>
      </c>
      <c r="Y57" s="176">
        <v>63</v>
      </c>
      <c r="Z57" s="169">
        <v>69</v>
      </c>
      <c r="AA57" s="177">
        <v>55</v>
      </c>
      <c r="AB57" s="178">
        <v>128</v>
      </c>
      <c r="AC57" s="77">
        <v>80</v>
      </c>
      <c r="AD57" s="173">
        <v>4</v>
      </c>
      <c r="AE57" s="179">
        <v>30</v>
      </c>
      <c r="AF57" s="175">
        <v>78</v>
      </c>
      <c r="AH57" s="60" t="s">
        <v>108</v>
      </c>
      <c r="AI57" s="28" t="s">
        <v>109</v>
      </c>
      <c r="AJ57" s="176">
        <v>63</v>
      </c>
      <c r="AK57" s="425">
        <v>69</v>
      </c>
      <c r="AL57" s="177">
        <v>54</v>
      </c>
      <c r="AM57" s="178">
        <v>130</v>
      </c>
      <c r="AN57" s="77">
        <v>83</v>
      </c>
      <c r="AO57" s="173">
        <v>4</v>
      </c>
      <c r="AP57" s="179">
        <v>31</v>
      </c>
      <c r="AQ57" s="175">
        <v>74</v>
      </c>
    </row>
    <row r="58" spans="1:43" x14ac:dyDescent="0.25">
      <c r="A58" s="41" t="s">
        <v>381</v>
      </c>
      <c r="B58" s="28" t="s">
        <v>111</v>
      </c>
      <c r="C58" s="176">
        <v>40</v>
      </c>
      <c r="D58" s="169">
        <v>185</v>
      </c>
      <c r="E58" s="177">
        <v>192</v>
      </c>
      <c r="F58" s="178">
        <v>124</v>
      </c>
      <c r="G58" s="77">
        <v>102</v>
      </c>
      <c r="H58" s="173">
        <v>9</v>
      </c>
      <c r="I58" s="179">
        <v>136</v>
      </c>
      <c r="J58" s="175">
        <v>171</v>
      </c>
      <c r="L58" s="41" t="s">
        <v>381</v>
      </c>
      <c r="M58" s="28" t="s">
        <v>111</v>
      </c>
      <c r="N58" s="63">
        <v>40</v>
      </c>
      <c r="O58" s="63">
        <v>185</v>
      </c>
      <c r="P58" s="63">
        <v>193</v>
      </c>
      <c r="Q58" s="63">
        <v>125</v>
      </c>
      <c r="R58" s="63">
        <v>124</v>
      </c>
      <c r="S58" s="63">
        <v>14</v>
      </c>
      <c r="T58" s="63">
        <v>137</v>
      </c>
      <c r="U58" s="63">
        <v>177</v>
      </c>
      <c r="W58" s="59" t="s">
        <v>381</v>
      </c>
      <c r="X58" s="28" t="s">
        <v>111</v>
      </c>
      <c r="Y58" s="176">
        <v>40</v>
      </c>
      <c r="Z58" s="169">
        <v>187</v>
      </c>
      <c r="AA58" s="177">
        <v>195</v>
      </c>
      <c r="AB58" s="178">
        <v>128</v>
      </c>
      <c r="AC58" s="77">
        <v>125</v>
      </c>
      <c r="AD58" s="173">
        <v>14</v>
      </c>
      <c r="AE58" s="179">
        <v>140</v>
      </c>
      <c r="AF58" s="175">
        <v>180</v>
      </c>
      <c r="AH58" s="59" t="s">
        <v>381</v>
      </c>
      <c r="AI58" s="28" t="s">
        <v>111</v>
      </c>
      <c r="AJ58" s="176">
        <v>40</v>
      </c>
      <c r="AK58" s="425">
        <v>191</v>
      </c>
      <c r="AL58" s="177">
        <v>200</v>
      </c>
      <c r="AM58" s="178">
        <v>130</v>
      </c>
      <c r="AN58" s="77">
        <v>127</v>
      </c>
      <c r="AO58" s="173">
        <v>14</v>
      </c>
      <c r="AP58" s="179">
        <v>143</v>
      </c>
      <c r="AQ58" s="175">
        <v>183</v>
      </c>
    </row>
    <row r="59" spans="1:43" x14ac:dyDescent="0.25">
      <c r="A59" s="44" t="s">
        <v>110</v>
      </c>
      <c r="B59" s="28" t="s">
        <v>112</v>
      </c>
      <c r="C59" s="176">
        <v>143</v>
      </c>
      <c r="D59" s="169">
        <v>42</v>
      </c>
      <c r="E59" s="177">
        <v>57</v>
      </c>
      <c r="F59" s="178">
        <v>29</v>
      </c>
      <c r="G59" s="77">
        <v>142</v>
      </c>
      <c r="H59" s="173">
        <v>11</v>
      </c>
      <c r="I59" s="179">
        <v>40</v>
      </c>
      <c r="J59" s="175">
        <v>87</v>
      </c>
      <c r="L59" s="44" t="s">
        <v>110</v>
      </c>
      <c r="M59" s="28" t="s">
        <v>112</v>
      </c>
      <c r="N59" s="176">
        <v>145</v>
      </c>
      <c r="O59" s="169">
        <v>41</v>
      </c>
      <c r="P59" s="177">
        <v>55</v>
      </c>
      <c r="Q59" s="178">
        <v>29</v>
      </c>
      <c r="R59" s="77">
        <v>141</v>
      </c>
      <c r="S59" s="173">
        <v>11</v>
      </c>
      <c r="T59" s="179">
        <v>40</v>
      </c>
      <c r="U59" s="175">
        <v>89</v>
      </c>
      <c r="W59" s="78" t="s">
        <v>110</v>
      </c>
      <c r="X59" s="28" t="s">
        <v>112</v>
      </c>
      <c r="Y59" s="176">
        <v>145</v>
      </c>
      <c r="Z59" s="169">
        <v>41</v>
      </c>
      <c r="AA59" s="177">
        <v>55</v>
      </c>
      <c r="AB59" s="178">
        <v>30</v>
      </c>
      <c r="AC59" s="77">
        <v>143</v>
      </c>
      <c r="AD59" s="173">
        <v>11</v>
      </c>
      <c r="AE59" s="179">
        <v>42</v>
      </c>
      <c r="AF59" s="175">
        <v>88</v>
      </c>
      <c r="AH59" s="78" t="s">
        <v>110</v>
      </c>
      <c r="AI59" s="28" t="s">
        <v>112</v>
      </c>
      <c r="AJ59" s="176">
        <v>144</v>
      </c>
      <c r="AK59" s="425">
        <v>41</v>
      </c>
      <c r="AL59" s="177">
        <v>54</v>
      </c>
      <c r="AM59" s="178">
        <v>33</v>
      </c>
      <c r="AN59" s="77">
        <v>146</v>
      </c>
      <c r="AO59" s="173">
        <v>11</v>
      </c>
      <c r="AP59" s="179">
        <v>42</v>
      </c>
      <c r="AQ59" s="175">
        <v>87</v>
      </c>
    </row>
    <row r="60" spans="1:43" x14ac:dyDescent="0.25">
      <c r="A60" s="42" t="s">
        <v>113</v>
      </c>
      <c r="B60" s="28" t="s">
        <v>114</v>
      </c>
      <c r="C60" s="63">
        <v>137</v>
      </c>
      <c r="D60" s="63">
        <v>195</v>
      </c>
      <c r="E60" s="63">
        <v>196</v>
      </c>
      <c r="F60" s="63">
        <v>91</v>
      </c>
      <c r="G60" s="63">
        <v>126</v>
      </c>
      <c r="H60" s="63">
        <v>34</v>
      </c>
      <c r="I60" s="63">
        <v>35</v>
      </c>
      <c r="J60" s="63">
        <v>172</v>
      </c>
      <c r="L60" s="42" t="s">
        <v>113</v>
      </c>
      <c r="M60" s="28" t="s">
        <v>114</v>
      </c>
      <c r="N60" s="176">
        <v>137</v>
      </c>
      <c r="O60" s="169">
        <v>195</v>
      </c>
      <c r="P60" s="177">
        <v>196</v>
      </c>
      <c r="Q60" s="178">
        <v>96</v>
      </c>
      <c r="R60" s="77">
        <v>125</v>
      </c>
      <c r="S60" s="173">
        <v>34</v>
      </c>
      <c r="T60" s="179">
        <v>35</v>
      </c>
      <c r="U60" s="175">
        <v>173</v>
      </c>
      <c r="W60" s="41" t="s">
        <v>113</v>
      </c>
      <c r="X60" s="28" t="s">
        <v>114</v>
      </c>
      <c r="Y60" s="176">
        <v>137</v>
      </c>
      <c r="Z60" s="169">
        <v>197</v>
      </c>
      <c r="AA60" s="177">
        <v>198</v>
      </c>
      <c r="AB60" s="178">
        <v>97</v>
      </c>
      <c r="AC60" s="77">
        <v>126</v>
      </c>
      <c r="AD60" s="173">
        <v>34</v>
      </c>
      <c r="AE60" s="179">
        <v>37</v>
      </c>
      <c r="AF60" s="175">
        <v>174</v>
      </c>
      <c r="AH60" s="41" t="s">
        <v>113</v>
      </c>
      <c r="AI60" s="28" t="s">
        <v>114</v>
      </c>
      <c r="AJ60" s="176">
        <v>137</v>
      </c>
      <c r="AK60" s="425">
        <v>202</v>
      </c>
      <c r="AL60" s="177">
        <v>203</v>
      </c>
      <c r="AM60" s="178">
        <v>99</v>
      </c>
      <c r="AN60" s="77">
        <v>128</v>
      </c>
      <c r="AO60" s="173">
        <v>34</v>
      </c>
      <c r="AP60" s="179">
        <v>36</v>
      </c>
      <c r="AQ60" s="175">
        <v>176</v>
      </c>
    </row>
    <row r="61" spans="1:43" x14ac:dyDescent="0.25">
      <c r="A61" s="42" t="s">
        <v>113</v>
      </c>
      <c r="B61" s="28" t="s">
        <v>115</v>
      </c>
      <c r="C61" s="176">
        <v>136</v>
      </c>
      <c r="D61" s="169">
        <v>16</v>
      </c>
      <c r="E61" s="177">
        <v>37</v>
      </c>
      <c r="F61" s="178">
        <v>91</v>
      </c>
      <c r="G61" s="77">
        <v>123</v>
      </c>
      <c r="H61" s="173">
        <v>19</v>
      </c>
      <c r="I61" s="179">
        <v>39</v>
      </c>
      <c r="J61" s="175">
        <v>84</v>
      </c>
      <c r="L61" s="42" t="s">
        <v>113</v>
      </c>
      <c r="M61" s="28" t="s">
        <v>115</v>
      </c>
      <c r="N61" s="176">
        <v>136</v>
      </c>
      <c r="O61" s="169">
        <v>16</v>
      </c>
      <c r="P61" s="177">
        <v>35</v>
      </c>
      <c r="Q61" s="178">
        <v>91</v>
      </c>
      <c r="R61" s="77">
        <v>120</v>
      </c>
      <c r="S61" s="173">
        <v>19</v>
      </c>
      <c r="T61" s="179">
        <v>38</v>
      </c>
      <c r="U61" s="175">
        <v>82</v>
      </c>
      <c r="W61" s="41" t="s">
        <v>113</v>
      </c>
      <c r="X61" s="28" t="s">
        <v>115</v>
      </c>
      <c r="Y61" s="176">
        <v>136</v>
      </c>
      <c r="Z61" s="169">
        <v>17</v>
      </c>
      <c r="AA61" s="177">
        <v>35</v>
      </c>
      <c r="AB61" s="178">
        <v>91</v>
      </c>
      <c r="AC61" s="77">
        <v>120</v>
      </c>
      <c r="AD61" s="173">
        <v>19</v>
      </c>
      <c r="AE61" s="179">
        <v>40</v>
      </c>
      <c r="AF61" s="175">
        <v>84</v>
      </c>
      <c r="AH61" s="41" t="s">
        <v>113</v>
      </c>
      <c r="AI61" s="28" t="s">
        <v>115</v>
      </c>
      <c r="AJ61" s="176">
        <v>136</v>
      </c>
      <c r="AK61" s="425">
        <v>16</v>
      </c>
      <c r="AL61" s="177">
        <v>35</v>
      </c>
      <c r="AM61" s="178">
        <v>94</v>
      </c>
      <c r="AN61" s="77">
        <v>122</v>
      </c>
      <c r="AO61" s="173">
        <v>19</v>
      </c>
      <c r="AP61" s="179">
        <v>40</v>
      </c>
      <c r="AQ61" s="175">
        <v>82</v>
      </c>
    </row>
    <row r="62" spans="1:43" x14ac:dyDescent="0.25">
      <c r="A62" s="42" t="s">
        <v>116</v>
      </c>
      <c r="B62" s="43" t="s">
        <v>117</v>
      </c>
      <c r="C62" s="176">
        <v>42</v>
      </c>
      <c r="D62" s="169">
        <v>131</v>
      </c>
      <c r="E62" s="177">
        <v>138</v>
      </c>
      <c r="F62" s="178">
        <v>86</v>
      </c>
      <c r="G62" s="77">
        <v>63</v>
      </c>
      <c r="H62" s="173">
        <v>7</v>
      </c>
      <c r="I62" s="179">
        <v>98</v>
      </c>
      <c r="J62" s="175">
        <v>120</v>
      </c>
      <c r="L62" s="42" t="s">
        <v>116</v>
      </c>
      <c r="M62" s="43" t="s">
        <v>117</v>
      </c>
      <c r="N62" s="176">
        <v>42</v>
      </c>
      <c r="O62" s="169">
        <v>131</v>
      </c>
      <c r="P62" s="177">
        <v>138</v>
      </c>
      <c r="Q62" s="178">
        <v>86</v>
      </c>
      <c r="R62" s="77">
        <v>62</v>
      </c>
      <c r="S62" s="173">
        <v>7</v>
      </c>
      <c r="T62" s="179">
        <v>99</v>
      </c>
      <c r="U62" s="175">
        <v>122</v>
      </c>
      <c r="W62" s="41" t="s">
        <v>116</v>
      </c>
      <c r="X62" s="43" t="s">
        <v>117</v>
      </c>
      <c r="Y62" s="176">
        <v>42</v>
      </c>
      <c r="Z62" s="169">
        <v>133</v>
      </c>
      <c r="AA62" s="177">
        <v>140</v>
      </c>
      <c r="AB62" s="178">
        <v>86</v>
      </c>
      <c r="AC62" s="77">
        <v>62</v>
      </c>
      <c r="AD62" s="173">
        <v>7</v>
      </c>
      <c r="AE62" s="179">
        <v>102</v>
      </c>
      <c r="AF62" s="175">
        <v>122</v>
      </c>
      <c r="AH62" s="41" t="s">
        <v>116</v>
      </c>
      <c r="AI62" s="43" t="s">
        <v>117</v>
      </c>
      <c r="AJ62" s="176">
        <v>42</v>
      </c>
      <c r="AK62" s="425">
        <v>136</v>
      </c>
      <c r="AL62" s="177">
        <v>147</v>
      </c>
      <c r="AM62" s="178">
        <v>89</v>
      </c>
      <c r="AN62" s="77">
        <v>65</v>
      </c>
      <c r="AO62" s="173">
        <v>7</v>
      </c>
      <c r="AP62" s="179">
        <v>103</v>
      </c>
      <c r="AQ62" s="175">
        <v>121</v>
      </c>
    </row>
    <row r="63" spans="1:43" x14ac:dyDescent="0.25">
      <c r="W63" s="41"/>
      <c r="X63" s="43"/>
      <c r="Y63" s="176"/>
      <c r="Z63" s="169"/>
      <c r="AA63" s="177"/>
      <c r="AB63" s="178"/>
      <c r="AC63" s="77"/>
      <c r="AD63" s="173"/>
      <c r="AE63" s="179"/>
      <c r="AF63" s="175"/>
      <c r="AH63" s="44" t="s">
        <v>497</v>
      </c>
      <c r="AI63" s="28" t="s">
        <v>498</v>
      </c>
      <c r="AJ63" s="63">
        <v>165</v>
      </c>
      <c r="AK63" s="423">
        <v>25</v>
      </c>
      <c r="AL63" s="63">
        <v>61</v>
      </c>
      <c r="AM63" s="63">
        <v>8</v>
      </c>
      <c r="AN63" s="63">
        <v>30</v>
      </c>
      <c r="AO63" s="63">
        <v>6</v>
      </c>
      <c r="AP63" s="63">
        <v>10</v>
      </c>
      <c r="AQ63" s="63">
        <v>40</v>
      </c>
    </row>
    <row r="64" spans="1:43" x14ac:dyDescent="0.25">
      <c r="A64" s="59" t="s">
        <v>119</v>
      </c>
      <c r="B64" s="43" t="s">
        <v>120</v>
      </c>
      <c r="C64" s="176">
        <v>61</v>
      </c>
      <c r="D64" s="169">
        <v>67</v>
      </c>
      <c r="E64" s="177">
        <v>55</v>
      </c>
      <c r="F64" s="178">
        <v>7</v>
      </c>
      <c r="G64" s="77">
        <v>63</v>
      </c>
      <c r="H64" s="173">
        <v>7</v>
      </c>
      <c r="I64" s="179">
        <v>16</v>
      </c>
      <c r="J64" s="175">
        <v>45</v>
      </c>
      <c r="L64" s="59" t="s">
        <v>119</v>
      </c>
      <c r="M64" s="43" t="s">
        <v>120</v>
      </c>
      <c r="N64" s="176">
        <v>60</v>
      </c>
      <c r="O64" s="169">
        <v>65</v>
      </c>
      <c r="P64" s="177">
        <v>53</v>
      </c>
      <c r="Q64" s="178">
        <v>6</v>
      </c>
      <c r="R64" s="77">
        <v>62</v>
      </c>
      <c r="S64" s="173">
        <v>7</v>
      </c>
      <c r="T64" s="179">
        <v>16</v>
      </c>
      <c r="U64" s="175">
        <v>41</v>
      </c>
      <c r="W64" s="27" t="s">
        <v>119</v>
      </c>
      <c r="X64" s="43" t="s">
        <v>120</v>
      </c>
      <c r="Y64" s="176">
        <v>59</v>
      </c>
      <c r="Z64" s="169">
        <v>67</v>
      </c>
      <c r="AA64" s="177">
        <v>53</v>
      </c>
      <c r="AB64" s="178">
        <v>8</v>
      </c>
      <c r="AC64" s="77">
        <v>62</v>
      </c>
      <c r="AD64" s="173">
        <v>7</v>
      </c>
      <c r="AE64" s="179">
        <v>18</v>
      </c>
      <c r="AF64" s="175">
        <v>38</v>
      </c>
      <c r="AH64" s="27" t="s">
        <v>119</v>
      </c>
      <c r="AI64" s="43" t="s">
        <v>120</v>
      </c>
      <c r="AJ64" s="176">
        <v>59</v>
      </c>
      <c r="AK64" s="425">
        <v>67</v>
      </c>
      <c r="AL64" s="177">
        <v>52</v>
      </c>
      <c r="AM64" s="178">
        <v>8</v>
      </c>
      <c r="AN64" s="77">
        <v>65</v>
      </c>
      <c r="AO64" s="173">
        <v>7</v>
      </c>
      <c r="AP64" s="179">
        <v>20</v>
      </c>
      <c r="AQ64" s="175">
        <v>38</v>
      </c>
    </row>
    <row r="65" spans="1:43" x14ac:dyDescent="0.25">
      <c r="A65" s="42" t="s">
        <v>119</v>
      </c>
      <c r="B65" s="28" t="s">
        <v>121</v>
      </c>
      <c r="C65" s="176">
        <v>39</v>
      </c>
      <c r="D65" s="169">
        <v>21</v>
      </c>
      <c r="E65" s="177">
        <v>17</v>
      </c>
      <c r="F65" s="178">
        <v>42</v>
      </c>
      <c r="G65" s="77">
        <v>104</v>
      </c>
      <c r="H65" s="173">
        <v>32</v>
      </c>
      <c r="I65" s="179">
        <v>26</v>
      </c>
      <c r="J65" s="175">
        <v>38</v>
      </c>
      <c r="L65" s="42" t="s">
        <v>119</v>
      </c>
      <c r="M65" s="28" t="s">
        <v>121</v>
      </c>
      <c r="N65" s="176">
        <v>39</v>
      </c>
      <c r="O65" s="169">
        <v>22</v>
      </c>
      <c r="P65" s="177">
        <v>17</v>
      </c>
      <c r="Q65" s="178">
        <v>41</v>
      </c>
      <c r="R65" s="77">
        <v>102</v>
      </c>
      <c r="S65" s="173">
        <v>32</v>
      </c>
      <c r="T65" s="179">
        <v>26</v>
      </c>
      <c r="U65" s="175">
        <v>34</v>
      </c>
      <c r="W65" s="41" t="s">
        <v>119</v>
      </c>
      <c r="X65" s="28" t="s">
        <v>121</v>
      </c>
      <c r="Y65" s="176">
        <v>39</v>
      </c>
      <c r="Z65" s="169">
        <v>22</v>
      </c>
      <c r="AA65" s="177">
        <v>16</v>
      </c>
      <c r="AB65" s="178">
        <v>45</v>
      </c>
      <c r="AC65" s="77">
        <v>101</v>
      </c>
      <c r="AD65" s="173">
        <v>32</v>
      </c>
      <c r="AE65" s="179">
        <v>25</v>
      </c>
      <c r="AF65" s="175">
        <v>33</v>
      </c>
      <c r="AH65" s="41" t="s">
        <v>119</v>
      </c>
      <c r="AI65" s="28" t="s">
        <v>121</v>
      </c>
      <c r="AJ65" s="176">
        <v>39</v>
      </c>
      <c r="AK65" s="425">
        <v>22</v>
      </c>
      <c r="AL65" s="177">
        <v>18</v>
      </c>
      <c r="AM65" s="178">
        <v>48</v>
      </c>
      <c r="AN65" s="77">
        <v>105</v>
      </c>
      <c r="AO65" s="173">
        <v>32</v>
      </c>
      <c r="AP65" s="179">
        <v>26</v>
      </c>
      <c r="AQ65" s="175">
        <v>33</v>
      </c>
    </row>
    <row r="66" spans="1:43" x14ac:dyDescent="0.25">
      <c r="A66" s="50" t="s">
        <v>122</v>
      </c>
      <c r="B66" s="28" t="s">
        <v>123</v>
      </c>
      <c r="C66" s="176">
        <v>148</v>
      </c>
      <c r="D66" s="169">
        <v>28</v>
      </c>
      <c r="E66" s="177">
        <v>66</v>
      </c>
      <c r="F66" s="178">
        <v>12</v>
      </c>
      <c r="G66" s="77">
        <v>82</v>
      </c>
      <c r="H66" s="173">
        <v>16</v>
      </c>
      <c r="I66" s="179">
        <v>5</v>
      </c>
      <c r="J66" s="175">
        <v>59</v>
      </c>
      <c r="L66" s="50" t="s">
        <v>122</v>
      </c>
      <c r="M66" s="28" t="s">
        <v>123</v>
      </c>
      <c r="N66" s="176">
        <v>149</v>
      </c>
      <c r="O66" s="169">
        <v>27</v>
      </c>
      <c r="P66" s="177">
        <v>64</v>
      </c>
      <c r="Q66" s="178">
        <v>10</v>
      </c>
      <c r="R66" s="77">
        <v>80</v>
      </c>
      <c r="S66" s="173">
        <v>16</v>
      </c>
      <c r="T66" s="179">
        <v>5</v>
      </c>
      <c r="U66" s="175">
        <v>53</v>
      </c>
      <c r="W66" s="60" t="s">
        <v>122</v>
      </c>
      <c r="X66" s="28" t="s">
        <v>123</v>
      </c>
      <c r="Y66" s="176">
        <v>152</v>
      </c>
      <c r="Z66" s="169">
        <v>28</v>
      </c>
      <c r="AA66" s="177">
        <v>65</v>
      </c>
      <c r="AB66" s="178">
        <v>11</v>
      </c>
      <c r="AC66" s="77">
        <v>80</v>
      </c>
      <c r="AD66" s="173">
        <v>16</v>
      </c>
      <c r="AE66" s="179">
        <v>6</v>
      </c>
      <c r="AF66" s="175">
        <v>55</v>
      </c>
      <c r="AH66" s="60" t="s">
        <v>122</v>
      </c>
      <c r="AI66" s="28" t="s">
        <v>123</v>
      </c>
      <c r="AJ66" s="176">
        <v>150</v>
      </c>
      <c r="AK66" s="425">
        <v>29</v>
      </c>
      <c r="AL66" s="177">
        <v>64</v>
      </c>
      <c r="AM66" s="178">
        <v>12</v>
      </c>
      <c r="AN66" s="77">
        <v>83</v>
      </c>
      <c r="AO66" s="173">
        <v>16</v>
      </c>
      <c r="AP66" s="179">
        <v>7</v>
      </c>
      <c r="AQ66" s="175">
        <v>54</v>
      </c>
    </row>
    <row r="67" spans="1:43" x14ac:dyDescent="0.25">
      <c r="A67" s="50" t="s">
        <v>124</v>
      </c>
      <c r="B67" s="28" t="s">
        <v>100</v>
      </c>
      <c r="C67" s="176">
        <v>159</v>
      </c>
      <c r="D67" s="169">
        <v>64</v>
      </c>
      <c r="E67" s="177">
        <v>69</v>
      </c>
      <c r="F67" s="178">
        <v>120</v>
      </c>
      <c r="G67" s="77">
        <v>155</v>
      </c>
      <c r="H67" s="173">
        <v>27</v>
      </c>
      <c r="I67" s="179">
        <v>86</v>
      </c>
      <c r="J67" s="175">
        <v>142</v>
      </c>
      <c r="L67" s="50" t="s">
        <v>124</v>
      </c>
      <c r="M67" s="28" t="s">
        <v>100</v>
      </c>
      <c r="N67" s="176">
        <v>159</v>
      </c>
      <c r="O67" s="169">
        <v>62</v>
      </c>
      <c r="P67" s="177">
        <v>68</v>
      </c>
      <c r="Q67" s="178">
        <v>121</v>
      </c>
      <c r="R67" s="77">
        <v>156</v>
      </c>
      <c r="S67" s="173">
        <v>27</v>
      </c>
      <c r="T67" s="179">
        <v>86</v>
      </c>
      <c r="U67" s="175">
        <v>142</v>
      </c>
      <c r="W67" s="60" t="s">
        <v>124</v>
      </c>
      <c r="X67" s="28" t="s">
        <v>100</v>
      </c>
      <c r="Y67" s="176">
        <v>162</v>
      </c>
      <c r="Z67" s="169">
        <v>64</v>
      </c>
      <c r="AA67" s="177">
        <v>69</v>
      </c>
      <c r="AB67" s="178">
        <v>124</v>
      </c>
      <c r="AC67" s="77">
        <v>157</v>
      </c>
      <c r="AD67" s="173">
        <v>27</v>
      </c>
      <c r="AE67" s="179">
        <v>89</v>
      </c>
      <c r="AF67" s="175">
        <v>145</v>
      </c>
      <c r="AH67" s="60" t="s">
        <v>124</v>
      </c>
      <c r="AI67" s="28" t="s">
        <v>100</v>
      </c>
      <c r="AJ67" s="176">
        <v>161</v>
      </c>
      <c r="AK67" s="425">
        <v>64</v>
      </c>
      <c r="AL67" s="177">
        <v>68</v>
      </c>
      <c r="AM67" s="178">
        <v>126</v>
      </c>
      <c r="AN67" s="77">
        <v>161</v>
      </c>
      <c r="AO67" s="173">
        <v>27</v>
      </c>
      <c r="AP67" s="179">
        <v>90</v>
      </c>
      <c r="AQ67" s="175">
        <v>146</v>
      </c>
    </row>
    <row r="68" spans="1:43" x14ac:dyDescent="0.25">
      <c r="A68" s="90" t="s">
        <v>124</v>
      </c>
      <c r="B68" s="28" t="s">
        <v>125</v>
      </c>
      <c r="C68" s="176">
        <v>134</v>
      </c>
      <c r="D68" s="169">
        <v>25</v>
      </c>
      <c r="E68" s="177">
        <v>46</v>
      </c>
      <c r="F68" s="178">
        <v>18</v>
      </c>
      <c r="G68" s="77">
        <v>28</v>
      </c>
      <c r="H68" s="173">
        <v>6</v>
      </c>
      <c r="I68" s="179">
        <v>5</v>
      </c>
      <c r="J68" s="175">
        <v>41</v>
      </c>
      <c r="L68" s="90" t="s">
        <v>124</v>
      </c>
      <c r="M68" s="28" t="s">
        <v>125</v>
      </c>
      <c r="N68" s="176">
        <v>134</v>
      </c>
      <c r="O68" s="169">
        <v>25</v>
      </c>
      <c r="P68" s="177">
        <v>46</v>
      </c>
      <c r="Q68" s="178">
        <v>17</v>
      </c>
      <c r="R68" s="77">
        <v>28</v>
      </c>
      <c r="S68" s="173">
        <v>6</v>
      </c>
      <c r="T68" s="179">
        <v>5</v>
      </c>
      <c r="U68" s="175">
        <v>38</v>
      </c>
      <c r="W68" s="306" t="s">
        <v>124</v>
      </c>
      <c r="X68" s="28" t="s">
        <v>125</v>
      </c>
      <c r="Y68" s="176">
        <v>134</v>
      </c>
      <c r="Z68" s="169">
        <v>25</v>
      </c>
      <c r="AA68" s="177">
        <v>45</v>
      </c>
      <c r="AB68" s="178">
        <v>19</v>
      </c>
      <c r="AC68" s="77">
        <v>28</v>
      </c>
      <c r="AD68" s="173">
        <v>6</v>
      </c>
      <c r="AE68" s="179">
        <v>6</v>
      </c>
      <c r="AF68" s="175">
        <v>37</v>
      </c>
      <c r="AH68" s="306" t="s">
        <v>124</v>
      </c>
      <c r="AI68" s="28" t="s">
        <v>125</v>
      </c>
      <c r="AJ68" s="176">
        <v>134</v>
      </c>
      <c r="AK68" s="425">
        <v>25</v>
      </c>
      <c r="AL68" s="177">
        <v>45</v>
      </c>
      <c r="AM68" s="178">
        <v>21</v>
      </c>
      <c r="AN68" s="77">
        <v>30</v>
      </c>
      <c r="AO68" s="173">
        <v>6</v>
      </c>
      <c r="AP68" s="179">
        <v>7</v>
      </c>
      <c r="AQ68" s="175">
        <v>35</v>
      </c>
    </row>
    <row r="69" spans="1:43" x14ac:dyDescent="0.25">
      <c r="A69" s="91" t="s">
        <v>124</v>
      </c>
      <c r="B69" s="43" t="s">
        <v>126</v>
      </c>
      <c r="C69" s="176">
        <v>93</v>
      </c>
      <c r="D69" s="169">
        <v>170</v>
      </c>
      <c r="E69" s="177">
        <v>173</v>
      </c>
      <c r="F69" s="178">
        <v>53</v>
      </c>
      <c r="G69" s="77">
        <v>77</v>
      </c>
      <c r="H69" s="173">
        <v>34</v>
      </c>
      <c r="I69" s="179">
        <v>92</v>
      </c>
      <c r="J69" s="175">
        <v>144</v>
      </c>
      <c r="L69" s="91" t="s">
        <v>124</v>
      </c>
      <c r="M69" s="43" t="s">
        <v>126</v>
      </c>
      <c r="N69" s="176">
        <v>93</v>
      </c>
      <c r="O69" s="169">
        <v>170</v>
      </c>
      <c r="P69" s="177">
        <v>173</v>
      </c>
      <c r="Q69" s="178">
        <v>54</v>
      </c>
      <c r="R69" s="77">
        <v>75</v>
      </c>
      <c r="S69" s="173">
        <v>34</v>
      </c>
      <c r="T69" s="179">
        <v>92</v>
      </c>
      <c r="U69" s="175">
        <v>145</v>
      </c>
      <c r="W69" s="75" t="s">
        <v>124</v>
      </c>
      <c r="X69" s="43" t="s">
        <v>126</v>
      </c>
      <c r="Y69" s="176">
        <v>92</v>
      </c>
      <c r="Z69" s="169">
        <v>170</v>
      </c>
      <c r="AA69" s="177">
        <v>173</v>
      </c>
      <c r="AB69" s="178">
        <v>57</v>
      </c>
      <c r="AC69" s="77">
        <v>75</v>
      </c>
      <c r="AD69" s="173">
        <v>34</v>
      </c>
      <c r="AE69" s="179">
        <v>95</v>
      </c>
      <c r="AF69" s="175">
        <v>144</v>
      </c>
      <c r="AH69" s="75" t="s">
        <v>124</v>
      </c>
      <c r="AI69" s="43" t="s">
        <v>126</v>
      </c>
      <c r="AJ69" s="176">
        <v>92</v>
      </c>
      <c r="AK69" s="425">
        <v>175</v>
      </c>
      <c r="AL69" s="177">
        <v>178</v>
      </c>
      <c r="AM69" s="178">
        <v>60</v>
      </c>
      <c r="AN69" s="77">
        <v>78</v>
      </c>
      <c r="AO69" s="173">
        <v>34</v>
      </c>
      <c r="AP69" s="179">
        <v>95</v>
      </c>
      <c r="AQ69" s="175">
        <v>149</v>
      </c>
    </row>
    <row r="70" spans="1:43" x14ac:dyDescent="0.25">
      <c r="A70" s="27" t="s">
        <v>127</v>
      </c>
      <c r="B70" s="28" t="s">
        <v>59</v>
      </c>
      <c r="C70" s="176">
        <v>23</v>
      </c>
      <c r="D70" s="169">
        <v>161</v>
      </c>
      <c r="E70" s="177">
        <v>184</v>
      </c>
      <c r="F70" s="178">
        <v>124</v>
      </c>
      <c r="G70" s="77">
        <v>24</v>
      </c>
      <c r="H70" s="173">
        <v>7</v>
      </c>
      <c r="I70" s="179">
        <v>136</v>
      </c>
      <c r="J70" s="175">
        <v>141</v>
      </c>
      <c r="L70" s="27" t="s">
        <v>127</v>
      </c>
      <c r="M70" s="28" t="s">
        <v>59</v>
      </c>
      <c r="N70" s="176">
        <v>23</v>
      </c>
      <c r="O70" s="169">
        <v>161</v>
      </c>
      <c r="P70" s="177">
        <v>184</v>
      </c>
      <c r="Q70" s="178">
        <v>125</v>
      </c>
      <c r="R70" s="77">
        <v>25</v>
      </c>
      <c r="S70" s="173">
        <v>7</v>
      </c>
      <c r="T70" s="179">
        <v>137</v>
      </c>
      <c r="U70" s="175">
        <v>143</v>
      </c>
      <c r="W70" s="27" t="s">
        <v>127</v>
      </c>
      <c r="X70" s="28" t="s">
        <v>59</v>
      </c>
      <c r="Y70" s="176">
        <v>23</v>
      </c>
      <c r="Z70" s="169">
        <v>161</v>
      </c>
      <c r="AA70" s="177">
        <v>184</v>
      </c>
      <c r="AB70" s="178">
        <v>128</v>
      </c>
      <c r="AC70" s="77">
        <v>25</v>
      </c>
      <c r="AD70" s="173">
        <v>7</v>
      </c>
      <c r="AE70" s="179">
        <v>140</v>
      </c>
      <c r="AF70" s="175">
        <v>143</v>
      </c>
      <c r="AH70" s="27" t="s">
        <v>127</v>
      </c>
      <c r="AI70" s="28" t="s">
        <v>59</v>
      </c>
      <c r="AJ70" s="176">
        <v>23</v>
      </c>
      <c r="AK70" s="425">
        <v>167</v>
      </c>
      <c r="AL70" s="177">
        <v>189</v>
      </c>
      <c r="AM70" s="178">
        <v>130</v>
      </c>
      <c r="AN70" s="77">
        <v>25</v>
      </c>
      <c r="AO70" s="173">
        <v>7</v>
      </c>
      <c r="AP70" s="179">
        <v>143</v>
      </c>
      <c r="AQ70" s="175">
        <v>148</v>
      </c>
    </row>
    <row r="71" spans="1:43" x14ac:dyDescent="0.25">
      <c r="A71" s="44" t="s">
        <v>129</v>
      </c>
      <c r="B71" s="43" t="s">
        <v>382</v>
      </c>
      <c r="C71" s="176">
        <v>43</v>
      </c>
      <c r="D71" s="169">
        <v>24</v>
      </c>
      <c r="E71" s="177">
        <v>18</v>
      </c>
      <c r="F71" s="178">
        <v>3</v>
      </c>
      <c r="G71" s="77">
        <v>98</v>
      </c>
      <c r="H71" s="173">
        <v>13</v>
      </c>
      <c r="I71" s="179">
        <v>5</v>
      </c>
      <c r="J71" s="175">
        <v>25</v>
      </c>
      <c r="L71" s="44" t="s">
        <v>129</v>
      </c>
      <c r="M71" s="43" t="s">
        <v>382</v>
      </c>
      <c r="N71" s="63">
        <v>47</v>
      </c>
      <c r="O71" s="63">
        <v>41</v>
      </c>
      <c r="P71" s="63">
        <v>36</v>
      </c>
      <c r="Q71" s="63">
        <v>17</v>
      </c>
      <c r="R71" s="63">
        <v>80</v>
      </c>
      <c r="S71" s="63">
        <v>16</v>
      </c>
      <c r="T71" s="63">
        <v>11</v>
      </c>
      <c r="U71" s="63">
        <v>32</v>
      </c>
      <c r="W71" s="78" t="s">
        <v>129</v>
      </c>
      <c r="X71" s="43" t="s">
        <v>382</v>
      </c>
      <c r="Y71" s="63">
        <v>47</v>
      </c>
      <c r="Z71" s="63">
        <v>41</v>
      </c>
      <c r="AA71" s="63">
        <v>36</v>
      </c>
      <c r="AB71" s="63">
        <v>11</v>
      </c>
      <c r="AC71" s="63">
        <v>76</v>
      </c>
      <c r="AD71" s="63">
        <v>19</v>
      </c>
      <c r="AE71" s="63">
        <v>12</v>
      </c>
      <c r="AF71" s="63">
        <v>27</v>
      </c>
      <c r="AH71" s="78" t="s">
        <v>129</v>
      </c>
      <c r="AI71" s="43" t="s">
        <v>382</v>
      </c>
      <c r="AJ71" s="176">
        <v>46</v>
      </c>
      <c r="AK71" s="425">
        <v>41</v>
      </c>
      <c r="AL71" s="177">
        <v>36</v>
      </c>
      <c r="AM71" s="178">
        <v>12</v>
      </c>
      <c r="AN71" s="77">
        <v>79</v>
      </c>
      <c r="AO71" s="173">
        <v>19</v>
      </c>
      <c r="AP71" s="179">
        <v>14</v>
      </c>
      <c r="AQ71" s="175">
        <v>28</v>
      </c>
    </row>
    <row r="72" spans="1:43" x14ac:dyDescent="0.25">
      <c r="A72" s="44" t="s">
        <v>131</v>
      </c>
      <c r="B72" s="28" t="s">
        <v>390</v>
      </c>
      <c r="C72" s="63">
        <v>160</v>
      </c>
      <c r="D72" s="63">
        <v>85</v>
      </c>
      <c r="E72" s="63">
        <v>84</v>
      </c>
      <c r="F72" s="63">
        <v>1</v>
      </c>
      <c r="G72" s="63">
        <v>59</v>
      </c>
      <c r="H72" s="63">
        <v>12</v>
      </c>
      <c r="I72" s="63">
        <v>1</v>
      </c>
      <c r="J72" s="63">
        <v>70</v>
      </c>
      <c r="L72" s="44" t="s">
        <v>131</v>
      </c>
      <c r="M72" s="28" t="s">
        <v>390</v>
      </c>
      <c r="N72" s="176">
        <v>160</v>
      </c>
      <c r="O72" s="169">
        <v>85</v>
      </c>
      <c r="P72" s="177">
        <v>84</v>
      </c>
      <c r="Q72" s="178">
        <v>1</v>
      </c>
      <c r="R72" s="77">
        <v>57</v>
      </c>
      <c r="S72" s="173">
        <v>12</v>
      </c>
      <c r="T72" s="179">
        <v>1</v>
      </c>
      <c r="U72" s="175">
        <v>67</v>
      </c>
      <c r="W72" s="78" t="s">
        <v>131</v>
      </c>
      <c r="X72" s="28" t="s">
        <v>390</v>
      </c>
      <c r="Y72" s="63">
        <v>163</v>
      </c>
      <c r="Z72" s="63">
        <v>88</v>
      </c>
      <c r="AA72" s="63">
        <v>86</v>
      </c>
      <c r="AB72" s="63">
        <v>3</v>
      </c>
      <c r="AC72" s="63">
        <v>80</v>
      </c>
      <c r="AD72" s="63">
        <v>14</v>
      </c>
      <c r="AE72" s="63">
        <v>4</v>
      </c>
      <c r="AF72" s="63">
        <v>77</v>
      </c>
      <c r="AH72" s="78" t="s">
        <v>131</v>
      </c>
      <c r="AI72" s="28" t="s">
        <v>390</v>
      </c>
      <c r="AJ72" s="176">
        <v>162</v>
      </c>
      <c r="AK72" s="425">
        <v>91</v>
      </c>
      <c r="AL72" s="177">
        <v>91</v>
      </c>
      <c r="AM72" s="178">
        <v>3</v>
      </c>
      <c r="AN72" s="77">
        <v>83</v>
      </c>
      <c r="AO72" s="173">
        <v>14</v>
      </c>
      <c r="AP72" s="179">
        <v>4</v>
      </c>
      <c r="AQ72" s="175">
        <v>75</v>
      </c>
    </row>
    <row r="73" spans="1:43" x14ac:dyDescent="0.25">
      <c r="A73" s="41" t="s">
        <v>391</v>
      </c>
      <c r="B73" s="28" t="s">
        <v>132</v>
      </c>
      <c r="C73" s="176">
        <v>1</v>
      </c>
      <c r="D73" s="169">
        <v>74</v>
      </c>
      <c r="E73" s="177">
        <v>49</v>
      </c>
      <c r="F73" s="178">
        <v>1</v>
      </c>
      <c r="G73" s="77">
        <v>1</v>
      </c>
      <c r="H73" s="173">
        <v>11</v>
      </c>
      <c r="I73" s="179">
        <v>1</v>
      </c>
      <c r="J73" s="175">
        <v>13</v>
      </c>
      <c r="L73" s="41" t="s">
        <v>391</v>
      </c>
      <c r="M73" s="28" t="s">
        <v>132</v>
      </c>
      <c r="N73" s="176">
        <v>1</v>
      </c>
      <c r="O73" s="169">
        <v>73</v>
      </c>
      <c r="P73" s="177">
        <v>48</v>
      </c>
      <c r="Q73" s="178">
        <v>1</v>
      </c>
      <c r="R73" s="77">
        <v>1</v>
      </c>
      <c r="S73" s="173">
        <v>11</v>
      </c>
      <c r="T73" s="179">
        <v>1</v>
      </c>
      <c r="U73" s="175">
        <v>12</v>
      </c>
      <c r="W73" s="59" t="s">
        <v>391</v>
      </c>
      <c r="X73" s="28" t="s">
        <v>132</v>
      </c>
      <c r="Y73" s="176">
        <v>1</v>
      </c>
      <c r="Z73" s="169">
        <v>76</v>
      </c>
      <c r="AA73" s="177">
        <v>48</v>
      </c>
      <c r="AB73" s="178">
        <v>1</v>
      </c>
      <c r="AC73" s="77">
        <v>1</v>
      </c>
      <c r="AD73" s="173">
        <v>11</v>
      </c>
      <c r="AE73" s="179">
        <v>1</v>
      </c>
      <c r="AF73" s="175">
        <v>13</v>
      </c>
      <c r="AH73" s="59" t="s">
        <v>391</v>
      </c>
      <c r="AI73" s="28" t="s">
        <v>132</v>
      </c>
      <c r="AJ73" s="176">
        <v>1</v>
      </c>
      <c r="AK73" s="425">
        <v>79</v>
      </c>
      <c r="AL73" s="177">
        <v>47</v>
      </c>
      <c r="AM73" s="178">
        <v>1</v>
      </c>
      <c r="AN73" s="77">
        <v>1</v>
      </c>
      <c r="AO73" s="173">
        <v>11</v>
      </c>
      <c r="AP73" s="179">
        <v>1</v>
      </c>
      <c r="AQ73" s="175">
        <v>13</v>
      </c>
    </row>
    <row r="74" spans="1:43" x14ac:dyDescent="0.25">
      <c r="A74" s="48" t="s">
        <v>133</v>
      </c>
      <c r="B74" s="28" t="s">
        <v>112</v>
      </c>
      <c r="C74" s="63">
        <v>110</v>
      </c>
      <c r="D74" s="63">
        <v>9</v>
      </c>
      <c r="E74" s="63">
        <v>29</v>
      </c>
      <c r="F74" s="63">
        <v>49</v>
      </c>
      <c r="G74" s="63">
        <v>97</v>
      </c>
      <c r="H74" s="63">
        <v>118</v>
      </c>
      <c r="I74" s="63">
        <v>61</v>
      </c>
      <c r="J74" s="63">
        <v>62</v>
      </c>
      <c r="L74" s="48" t="s">
        <v>133</v>
      </c>
      <c r="M74" s="28" t="s">
        <v>112</v>
      </c>
      <c r="N74" s="176">
        <v>109</v>
      </c>
      <c r="O74" s="169">
        <v>10</v>
      </c>
      <c r="P74" s="177">
        <v>29</v>
      </c>
      <c r="Q74" s="178">
        <v>49</v>
      </c>
      <c r="R74" s="77">
        <v>97</v>
      </c>
      <c r="S74" s="173">
        <v>118</v>
      </c>
      <c r="T74" s="179">
        <v>61</v>
      </c>
      <c r="U74" s="175">
        <v>59</v>
      </c>
      <c r="W74" s="42" t="s">
        <v>133</v>
      </c>
      <c r="X74" s="28" t="s">
        <v>112</v>
      </c>
      <c r="Y74" s="176">
        <v>108</v>
      </c>
      <c r="Z74" s="169">
        <v>11</v>
      </c>
      <c r="AA74" s="177">
        <v>29</v>
      </c>
      <c r="AB74" s="178">
        <v>52</v>
      </c>
      <c r="AC74" s="77">
        <v>96</v>
      </c>
      <c r="AD74" s="173">
        <v>118</v>
      </c>
      <c r="AE74" s="179">
        <v>64</v>
      </c>
      <c r="AF74" s="175">
        <v>61</v>
      </c>
      <c r="AH74" s="42" t="s">
        <v>133</v>
      </c>
      <c r="AI74" s="28" t="s">
        <v>112</v>
      </c>
      <c r="AJ74" s="63">
        <v>117</v>
      </c>
      <c r="AK74" s="423">
        <v>17</v>
      </c>
      <c r="AL74" s="63">
        <v>20</v>
      </c>
      <c r="AM74" s="63">
        <v>55</v>
      </c>
      <c r="AN74" s="63">
        <v>98</v>
      </c>
      <c r="AO74" s="63">
        <v>124</v>
      </c>
      <c r="AP74" s="63">
        <v>67</v>
      </c>
      <c r="AQ74" s="63">
        <v>59</v>
      </c>
    </row>
    <row r="75" spans="1:43" x14ac:dyDescent="0.25">
      <c r="A75" s="60" t="s">
        <v>133</v>
      </c>
      <c r="B75" s="43" t="s">
        <v>134</v>
      </c>
      <c r="C75" s="63">
        <v>179</v>
      </c>
      <c r="D75" s="63">
        <v>193</v>
      </c>
      <c r="E75" s="63">
        <v>187</v>
      </c>
      <c r="F75" s="63">
        <v>91</v>
      </c>
      <c r="G75" s="63">
        <v>119</v>
      </c>
      <c r="H75" s="63">
        <v>45</v>
      </c>
      <c r="I75" s="63">
        <v>126</v>
      </c>
      <c r="J75" s="63">
        <v>184</v>
      </c>
      <c r="L75" s="60" t="s">
        <v>133</v>
      </c>
      <c r="M75" s="43" t="s">
        <v>134</v>
      </c>
      <c r="N75" s="176">
        <v>179</v>
      </c>
      <c r="O75" s="169">
        <v>193</v>
      </c>
      <c r="P75" s="177">
        <v>188</v>
      </c>
      <c r="Q75" s="178">
        <v>91</v>
      </c>
      <c r="R75" s="77">
        <v>117</v>
      </c>
      <c r="S75" s="173">
        <v>45</v>
      </c>
      <c r="T75" s="179">
        <v>127</v>
      </c>
      <c r="U75" s="175">
        <v>186</v>
      </c>
      <c r="W75" s="79" t="s">
        <v>133</v>
      </c>
      <c r="X75" s="43" t="s">
        <v>134</v>
      </c>
      <c r="Y75" s="176">
        <v>183</v>
      </c>
      <c r="Z75" s="169">
        <v>195</v>
      </c>
      <c r="AA75" s="177">
        <v>190</v>
      </c>
      <c r="AB75" s="178">
        <v>91</v>
      </c>
      <c r="AC75" s="77">
        <v>116</v>
      </c>
      <c r="AD75" s="173">
        <v>45</v>
      </c>
      <c r="AE75" s="179">
        <v>130</v>
      </c>
      <c r="AF75" s="175">
        <v>189</v>
      </c>
      <c r="AH75" s="79" t="s">
        <v>133</v>
      </c>
      <c r="AI75" s="43" t="s">
        <v>134</v>
      </c>
      <c r="AJ75" s="63">
        <v>187</v>
      </c>
      <c r="AK75" s="423">
        <v>199</v>
      </c>
      <c r="AL75" s="63">
        <v>190</v>
      </c>
      <c r="AM75" s="63">
        <v>32</v>
      </c>
      <c r="AN75" s="63">
        <v>102</v>
      </c>
      <c r="AO75" s="63">
        <v>51</v>
      </c>
      <c r="AP75" s="63">
        <v>106</v>
      </c>
      <c r="AQ75" s="63">
        <v>178</v>
      </c>
    </row>
    <row r="76" spans="1:43" x14ac:dyDescent="0.25">
      <c r="A76" s="44" t="s">
        <v>135</v>
      </c>
      <c r="B76" s="28" t="s">
        <v>136</v>
      </c>
      <c r="C76" s="176">
        <v>28</v>
      </c>
      <c r="D76" s="169">
        <v>37</v>
      </c>
      <c r="E76" s="177">
        <v>20</v>
      </c>
      <c r="F76" s="178">
        <v>29</v>
      </c>
      <c r="G76" s="77">
        <v>68</v>
      </c>
      <c r="H76" s="173">
        <v>44</v>
      </c>
      <c r="I76" s="179">
        <v>63</v>
      </c>
      <c r="J76" s="175">
        <v>36</v>
      </c>
      <c r="L76" s="44" t="s">
        <v>135</v>
      </c>
      <c r="M76" s="28" t="s">
        <v>136</v>
      </c>
      <c r="N76" s="63">
        <v>28</v>
      </c>
      <c r="O76" s="63">
        <v>34</v>
      </c>
      <c r="P76" s="63">
        <v>19</v>
      </c>
      <c r="Q76" s="63">
        <v>27</v>
      </c>
      <c r="R76" s="63">
        <v>61</v>
      </c>
      <c r="S76" s="63">
        <v>47</v>
      </c>
      <c r="T76" s="63">
        <v>54</v>
      </c>
      <c r="U76" s="63">
        <v>27</v>
      </c>
      <c r="W76" s="78" t="s">
        <v>135</v>
      </c>
      <c r="X76" s="28" t="s">
        <v>136</v>
      </c>
      <c r="Y76" s="63">
        <v>25</v>
      </c>
      <c r="Z76" s="63">
        <v>35</v>
      </c>
      <c r="AA76" s="63">
        <v>18</v>
      </c>
      <c r="AB76" s="63">
        <v>38</v>
      </c>
      <c r="AC76" s="63">
        <v>58</v>
      </c>
      <c r="AD76" s="63">
        <v>53</v>
      </c>
      <c r="AE76" s="63">
        <v>55</v>
      </c>
      <c r="AF76" s="63">
        <v>28</v>
      </c>
      <c r="AH76" s="78" t="s">
        <v>135</v>
      </c>
      <c r="AI76" s="28" t="s">
        <v>136</v>
      </c>
      <c r="AJ76" s="63">
        <v>25</v>
      </c>
      <c r="AK76" s="423">
        <v>22</v>
      </c>
      <c r="AL76" s="63">
        <v>11</v>
      </c>
      <c r="AM76" s="63">
        <v>21</v>
      </c>
      <c r="AN76" s="63">
        <v>51</v>
      </c>
      <c r="AO76" s="63">
        <v>58</v>
      </c>
      <c r="AP76" s="63">
        <v>47</v>
      </c>
      <c r="AQ76" s="63">
        <v>20</v>
      </c>
    </row>
    <row r="77" spans="1:43" x14ac:dyDescent="0.25">
      <c r="A77" s="60" t="s">
        <v>135</v>
      </c>
      <c r="B77" s="43" t="s">
        <v>392</v>
      </c>
      <c r="C77" s="176">
        <v>180</v>
      </c>
      <c r="D77" s="169">
        <v>85</v>
      </c>
      <c r="E77" s="177">
        <v>84</v>
      </c>
      <c r="F77" s="178">
        <v>1</v>
      </c>
      <c r="G77" s="77">
        <v>169</v>
      </c>
      <c r="H77" s="173">
        <v>4</v>
      </c>
      <c r="I77" s="179">
        <v>1</v>
      </c>
      <c r="J77" s="175">
        <v>108</v>
      </c>
      <c r="L77" s="60" t="s">
        <v>135</v>
      </c>
      <c r="M77" s="43" t="s">
        <v>392</v>
      </c>
      <c r="N77" s="176">
        <v>180</v>
      </c>
      <c r="O77" s="169">
        <v>85</v>
      </c>
      <c r="P77" s="177">
        <v>84</v>
      </c>
      <c r="Q77" s="178">
        <v>1</v>
      </c>
      <c r="R77" s="77">
        <v>169</v>
      </c>
      <c r="S77" s="173">
        <v>4</v>
      </c>
      <c r="T77" s="179">
        <v>1</v>
      </c>
      <c r="U77" s="175">
        <v>108</v>
      </c>
      <c r="W77" s="44" t="s">
        <v>135</v>
      </c>
      <c r="X77" s="43" t="s">
        <v>392</v>
      </c>
      <c r="Y77" s="176">
        <v>184</v>
      </c>
      <c r="Z77" s="169">
        <v>88</v>
      </c>
      <c r="AA77" s="177">
        <v>86</v>
      </c>
      <c r="AB77" s="178">
        <v>1</v>
      </c>
      <c r="AC77" s="77">
        <v>170</v>
      </c>
      <c r="AD77" s="173">
        <v>4</v>
      </c>
      <c r="AE77" s="179">
        <v>1</v>
      </c>
      <c r="AF77" s="175">
        <v>111</v>
      </c>
      <c r="AH77" s="44" t="s">
        <v>135</v>
      </c>
      <c r="AI77" s="43" t="s">
        <v>392</v>
      </c>
      <c r="AJ77" s="176">
        <v>188</v>
      </c>
      <c r="AK77" s="425">
        <v>91</v>
      </c>
      <c r="AL77" s="177">
        <v>91</v>
      </c>
      <c r="AM77" s="178">
        <v>1</v>
      </c>
      <c r="AN77" s="77">
        <v>174</v>
      </c>
      <c r="AO77" s="173">
        <v>4</v>
      </c>
      <c r="AP77" s="179">
        <v>1</v>
      </c>
      <c r="AQ77" s="175">
        <v>111</v>
      </c>
    </row>
    <row r="78" spans="1:43" ht="15.75" x14ac:dyDescent="0.25">
      <c r="A78" s="205" t="s">
        <v>137</v>
      </c>
      <c r="B78" s="206" t="s">
        <v>138</v>
      </c>
      <c r="C78" s="63">
        <v>57</v>
      </c>
      <c r="D78" s="63">
        <v>135</v>
      </c>
      <c r="E78" s="63">
        <v>143</v>
      </c>
      <c r="F78" s="63">
        <v>86</v>
      </c>
      <c r="G78" s="63">
        <v>79</v>
      </c>
      <c r="H78" s="63">
        <v>133</v>
      </c>
      <c r="I78" s="63">
        <v>85</v>
      </c>
      <c r="J78" s="63">
        <v>127</v>
      </c>
      <c r="L78" s="205" t="s">
        <v>137</v>
      </c>
      <c r="M78" s="206" t="s">
        <v>138</v>
      </c>
      <c r="N78" s="176">
        <v>57</v>
      </c>
      <c r="O78" s="169">
        <v>135</v>
      </c>
      <c r="P78" s="177">
        <v>143</v>
      </c>
      <c r="Q78" s="178">
        <v>86</v>
      </c>
      <c r="R78" s="77">
        <v>77</v>
      </c>
      <c r="S78" s="173">
        <v>133</v>
      </c>
      <c r="T78" s="179">
        <v>85</v>
      </c>
      <c r="U78" s="175">
        <v>127</v>
      </c>
      <c r="W78" s="307" t="s">
        <v>137</v>
      </c>
      <c r="X78" s="206" t="s">
        <v>138</v>
      </c>
      <c r="Y78" s="63">
        <v>86</v>
      </c>
      <c r="Z78" s="63">
        <v>173</v>
      </c>
      <c r="AA78" s="63">
        <v>186</v>
      </c>
      <c r="AB78" s="63">
        <v>86</v>
      </c>
      <c r="AC78" s="63">
        <v>77</v>
      </c>
      <c r="AD78" s="63">
        <v>138</v>
      </c>
      <c r="AE78" s="63">
        <v>88</v>
      </c>
      <c r="AF78" s="63">
        <v>153</v>
      </c>
      <c r="AH78" s="307" t="s">
        <v>137</v>
      </c>
      <c r="AI78" s="206" t="s">
        <v>138</v>
      </c>
      <c r="AJ78" s="63">
        <v>62</v>
      </c>
      <c r="AK78" s="423">
        <v>148</v>
      </c>
      <c r="AL78" s="63">
        <v>157</v>
      </c>
      <c r="AM78" s="63">
        <v>84</v>
      </c>
      <c r="AN78" s="63">
        <v>80</v>
      </c>
      <c r="AO78" s="63">
        <v>143</v>
      </c>
      <c r="AP78" s="63">
        <v>86</v>
      </c>
      <c r="AQ78" s="63">
        <v>131</v>
      </c>
    </row>
    <row r="79" spans="1:43" x14ac:dyDescent="0.25">
      <c r="A79" s="211" t="s">
        <v>137</v>
      </c>
      <c r="B79" s="28" t="s">
        <v>393</v>
      </c>
      <c r="C79" s="176">
        <v>196</v>
      </c>
      <c r="D79" s="169">
        <v>181</v>
      </c>
      <c r="E79" s="177">
        <v>146</v>
      </c>
      <c r="F79" s="178">
        <v>124</v>
      </c>
      <c r="G79" s="77">
        <v>169</v>
      </c>
      <c r="H79" s="173">
        <v>2</v>
      </c>
      <c r="I79" s="179">
        <v>136</v>
      </c>
      <c r="J79" s="175">
        <v>195</v>
      </c>
      <c r="L79" s="211" t="s">
        <v>137</v>
      </c>
      <c r="M79" s="28" t="s">
        <v>393</v>
      </c>
      <c r="N79" s="176">
        <v>196</v>
      </c>
      <c r="O79" s="169">
        <v>181</v>
      </c>
      <c r="P79" s="177">
        <v>146</v>
      </c>
      <c r="Q79" s="178">
        <v>125</v>
      </c>
      <c r="R79" s="77">
        <v>169</v>
      </c>
      <c r="S79" s="173">
        <v>2</v>
      </c>
      <c r="T79" s="179">
        <v>137</v>
      </c>
      <c r="U79" s="175">
        <v>196</v>
      </c>
      <c r="W79" s="211" t="s">
        <v>137</v>
      </c>
      <c r="X79" s="28" t="s">
        <v>393</v>
      </c>
      <c r="Y79" s="176">
        <v>198</v>
      </c>
      <c r="Z79" s="169">
        <v>183</v>
      </c>
      <c r="AA79" s="177">
        <v>146</v>
      </c>
      <c r="AB79" s="178">
        <v>128</v>
      </c>
      <c r="AC79" s="77">
        <v>170</v>
      </c>
      <c r="AD79" s="173">
        <v>2</v>
      </c>
      <c r="AE79" s="179">
        <v>140</v>
      </c>
      <c r="AF79" s="175">
        <v>198</v>
      </c>
      <c r="AH79" s="211" t="s">
        <v>137</v>
      </c>
      <c r="AI79" s="28" t="s">
        <v>393</v>
      </c>
      <c r="AJ79" s="176">
        <v>203</v>
      </c>
      <c r="AK79" s="425">
        <v>187</v>
      </c>
      <c r="AL79" s="177">
        <v>152</v>
      </c>
      <c r="AM79" s="178">
        <v>130</v>
      </c>
      <c r="AN79" s="77">
        <v>174</v>
      </c>
      <c r="AO79" s="173">
        <v>2</v>
      </c>
      <c r="AP79" s="179">
        <v>143</v>
      </c>
      <c r="AQ79" s="175">
        <v>201</v>
      </c>
    </row>
    <row r="80" spans="1:43" ht="15.75" thickBot="1" x14ac:dyDescent="0.3">
      <c r="A80" s="78" t="s">
        <v>139</v>
      </c>
      <c r="B80" s="43" t="s">
        <v>140</v>
      </c>
      <c r="C80" s="63">
        <v>112</v>
      </c>
      <c r="D80" s="63">
        <v>168</v>
      </c>
      <c r="E80" s="63">
        <v>169</v>
      </c>
      <c r="F80" s="63">
        <v>80</v>
      </c>
      <c r="G80" s="63">
        <v>78</v>
      </c>
      <c r="H80" s="63">
        <v>33</v>
      </c>
      <c r="I80" s="63">
        <v>113</v>
      </c>
      <c r="J80" s="63">
        <v>156</v>
      </c>
      <c r="L80" s="78" t="s">
        <v>139</v>
      </c>
      <c r="M80" s="43" t="s">
        <v>140</v>
      </c>
      <c r="N80" s="176">
        <v>111</v>
      </c>
      <c r="O80" s="169">
        <v>168</v>
      </c>
      <c r="P80" s="177">
        <v>169</v>
      </c>
      <c r="Q80" s="178">
        <v>80</v>
      </c>
      <c r="R80" s="77">
        <v>76</v>
      </c>
      <c r="S80" s="173">
        <v>33</v>
      </c>
      <c r="T80" s="179">
        <v>114</v>
      </c>
      <c r="U80" s="175">
        <v>158</v>
      </c>
      <c r="W80" s="48" t="s">
        <v>139</v>
      </c>
      <c r="X80" s="43" t="s">
        <v>140</v>
      </c>
      <c r="Y80" s="63">
        <v>129</v>
      </c>
      <c r="Z80" s="63">
        <v>181</v>
      </c>
      <c r="AA80" s="63">
        <v>187</v>
      </c>
      <c r="AB80" s="63">
        <v>81</v>
      </c>
      <c r="AC80" s="63">
        <v>80</v>
      </c>
      <c r="AD80" s="63">
        <v>36</v>
      </c>
      <c r="AE80" s="63">
        <v>116</v>
      </c>
      <c r="AF80" s="63">
        <v>170</v>
      </c>
      <c r="AH80" s="48" t="s">
        <v>139</v>
      </c>
      <c r="AI80" s="43" t="s">
        <v>140</v>
      </c>
      <c r="AJ80" s="176">
        <v>129</v>
      </c>
      <c r="AK80" s="425">
        <v>185</v>
      </c>
      <c r="AL80" s="177">
        <v>193</v>
      </c>
      <c r="AM80" s="178">
        <v>83</v>
      </c>
      <c r="AN80" s="77">
        <v>83</v>
      </c>
      <c r="AO80" s="173">
        <v>36</v>
      </c>
      <c r="AP80" s="179">
        <v>119</v>
      </c>
      <c r="AQ80" s="175">
        <v>173</v>
      </c>
    </row>
    <row r="81" spans="1:43" x14ac:dyDescent="0.25">
      <c r="A81" t="s">
        <v>383</v>
      </c>
      <c r="C81" s="143" t="s">
        <v>2</v>
      </c>
      <c r="D81" s="144" t="s">
        <v>4</v>
      </c>
      <c r="E81" s="145" t="s">
        <v>4</v>
      </c>
      <c r="F81" s="146" t="s">
        <v>370</v>
      </c>
      <c r="G81" s="147" t="s">
        <v>6</v>
      </c>
      <c r="H81" s="148" t="s">
        <v>7</v>
      </c>
      <c r="I81" s="149" t="s">
        <v>8</v>
      </c>
      <c r="J81" s="150" t="s">
        <v>371</v>
      </c>
      <c r="L81" t="s">
        <v>430</v>
      </c>
      <c r="N81" s="143" t="s">
        <v>2</v>
      </c>
      <c r="O81" s="144" t="s">
        <v>4</v>
      </c>
      <c r="P81" s="145" t="s">
        <v>4</v>
      </c>
      <c r="Q81" s="146" t="s">
        <v>370</v>
      </c>
      <c r="R81" s="147" t="s">
        <v>6</v>
      </c>
      <c r="S81" s="148" t="s">
        <v>7</v>
      </c>
      <c r="T81" s="149" t="s">
        <v>8</v>
      </c>
      <c r="U81" s="150" t="s">
        <v>371</v>
      </c>
      <c r="W81" s="291" t="s">
        <v>436</v>
      </c>
      <c r="X81" s="291"/>
      <c r="Y81" s="143" t="s">
        <v>2</v>
      </c>
      <c r="Z81" s="285" t="s">
        <v>4</v>
      </c>
      <c r="AA81" s="292" t="s">
        <v>434</v>
      </c>
      <c r="AB81" s="146" t="s">
        <v>370</v>
      </c>
      <c r="AC81" s="147" t="s">
        <v>6</v>
      </c>
      <c r="AD81" s="148" t="s">
        <v>7</v>
      </c>
      <c r="AE81" s="149" t="s">
        <v>8</v>
      </c>
      <c r="AF81" s="289" t="s">
        <v>371</v>
      </c>
      <c r="AH81" s="291" t="s">
        <v>496</v>
      </c>
      <c r="AI81" s="291"/>
      <c r="AJ81" s="143" t="s">
        <v>442</v>
      </c>
      <c r="AK81" s="285" t="s">
        <v>4</v>
      </c>
      <c r="AL81" s="292" t="s">
        <v>434</v>
      </c>
      <c r="AM81" s="146" t="s">
        <v>370</v>
      </c>
      <c r="AN81" s="147" t="s">
        <v>6</v>
      </c>
      <c r="AO81" s="148" t="s">
        <v>7</v>
      </c>
      <c r="AP81" s="149" t="s">
        <v>8</v>
      </c>
      <c r="AQ81" s="289" t="s">
        <v>371</v>
      </c>
    </row>
    <row r="82" spans="1:43" x14ac:dyDescent="0.25">
      <c r="A82" t="s">
        <v>384</v>
      </c>
      <c r="C82" s="151" t="s">
        <v>12</v>
      </c>
      <c r="D82" s="152" t="s">
        <v>21</v>
      </c>
      <c r="E82" s="153" t="s">
        <v>13</v>
      </c>
      <c r="F82" s="154" t="s">
        <v>14</v>
      </c>
      <c r="G82" s="155" t="s">
        <v>15</v>
      </c>
      <c r="H82" s="156" t="s">
        <v>16</v>
      </c>
      <c r="I82" s="157" t="s">
        <v>17</v>
      </c>
      <c r="J82" s="158" t="s">
        <v>423</v>
      </c>
      <c r="L82" t="s">
        <v>361</v>
      </c>
      <c r="N82" s="151" t="s">
        <v>12</v>
      </c>
      <c r="O82" s="152" t="s">
        <v>21</v>
      </c>
      <c r="P82" s="153" t="s">
        <v>13</v>
      </c>
      <c r="Q82" s="154" t="s">
        <v>14</v>
      </c>
      <c r="R82" s="155" t="s">
        <v>15</v>
      </c>
      <c r="S82" s="156" t="s">
        <v>16</v>
      </c>
      <c r="T82" s="157" t="s">
        <v>17</v>
      </c>
      <c r="U82" s="158" t="s">
        <v>423</v>
      </c>
      <c r="W82" s="291" t="s">
        <v>437</v>
      </c>
      <c r="X82" s="291"/>
      <c r="Y82" s="151" t="s">
        <v>12</v>
      </c>
      <c r="Z82" s="152" t="s">
        <v>432</v>
      </c>
      <c r="AA82" s="226" t="s">
        <v>435</v>
      </c>
      <c r="AB82" s="293" t="s">
        <v>14</v>
      </c>
      <c r="AC82" s="155" t="s">
        <v>15</v>
      </c>
      <c r="AD82" s="156" t="s">
        <v>16</v>
      </c>
      <c r="AE82" s="294" t="s">
        <v>17</v>
      </c>
      <c r="AF82" s="158" t="s">
        <v>423</v>
      </c>
      <c r="AH82" s="301" t="s">
        <v>361</v>
      </c>
      <c r="AI82" s="291"/>
      <c r="AJ82" s="151" t="s">
        <v>12</v>
      </c>
      <c r="AK82" s="152" t="s">
        <v>432</v>
      </c>
      <c r="AL82" s="226" t="s">
        <v>435</v>
      </c>
      <c r="AM82" s="293" t="s">
        <v>14</v>
      </c>
      <c r="AN82" s="155" t="s">
        <v>15</v>
      </c>
      <c r="AO82" s="156" t="s">
        <v>16</v>
      </c>
      <c r="AP82" s="294" t="s">
        <v>17</v>
      </c>
      <c r="AQ82" s="158" t="s">
        <v>423</v>
      </c>
    </row>
    <row r="83" spans="1:43" x14ac:dyDescent="0.25">
      <c r="A83" t="s">
        <v>361</v>
      </c>
      <c r="C83" s="151" t="s">
        <v>13</v>
      </c>
      <c r="D83" s="152" t="s">
        <v>29</v>
      </c>
      <c r="E83" s="153" t="s">
        <v>22</v>
      </c>
      <c r="F83" s="154" t="s">
        <v>23</v>
      </c>
      <c r="G83" s="155" t="s">
        <v>13</v>
      </c>
      <c r="H83" s="156" t="s">
        <v>24</v>
      </c>
      <c r="I83" s="157" t="s">
        <v>25</v>
      </c>
      <c r="J83" s="158" t="s">
        <v>372</v>
      </c>
      <c r="N83" s="151" t="s">
        <v>13</v>
      </c>
      <c r="O83" s="152" t="s">
        <v>29</v>
      </c>
      <c r="P83" s="153" t="s">
        <v>22</v>
      </c>
      <c r="Q83" s="154" t="s">
        <v>23</v>
      </c>
      <c r="R83" s="155" t="s">
        <v>13</v>
      </c>
      <c r="S83" s="156" t="s">
        <v>24</v>
      </c>
      <c r="T83" s="157" t="s">
        <v>25</v>
      </c>
      <c r="U83" s="158" t="s">
        <v>372</v>
      </c>
      <c r="W83" s="301" t="s">
        <v>361</v>
      </c>
      <c r="X83" s="291"/>
      <c r="Y83" s="151" t="s">
        <v>13</v>
      </c>
      <c r="Z83" s="152" t="s">
        <v>29</v>
      </c>
      <c r="AA83" s="153" t="s">
        <v>13</v>
      </c>
      <c r="AB83" s="154" t="s">
        <v>23</v>
      </c>
      <c r="AC83" s="155" t="s">
        <v>13</v>
      </c>
      <c r="AD83" s="156" t="s">
        <v>24</v>
      </c>
      <c r="AE83" s="157" t="s">
        <v>25</v>
      </c>
      <c r="AF83" s="158" t="s">
        <v>372</v>
      </c>
      <c r="AI83" s="291"/>
      <c r="AJ83" s="151" t="s">
        <v>13</v>
      </c>
      <c r="AK83" s="152" t="s">
        <v>29</v>
      </c>
      <c r="AL83" s="153" t="s">
        <v>13</v>
      </c>
      <c r="AM83" s="154" t="s">
        <v>23</v>
      </c>
      <c r="AN83" s="155" t="s">
        <v>13</v>
      </c>
      <c r="AO83" s="156" t="s">
        <v>24</v>
      </c>
      <c r="AP83" s="157" t="s">
        <v>25</v>
      </c>
      <c r="AQ83" s="158" t="s">
        <v>372</v>
      </c>
    </row>
    <row r="84" spans="1:43" x14ac:dyDescent="0.25">
      <c r="C84" s="269">
        <v>42710</v>
      </c>
      <c r="D84" s="152" t="s">
        <v>13</v>
      </c>
      <c r="E84" s="271">
        <v>42710</v>
      </c>
      <c r="F84" s="272">
        <v>42710</v>
      </c>
      <c r="G84" s="155" t="s">
        <v>30</v>
      </c>
      <c r="H84" s="156" t="s">
        <v>31</v>
      </c>
      <c r="I84" s="157" t="s">
        <v>13</v>
      </c>
      <c r="J84" s="158" t="s">
        <v>27</v>
      </c>
      <c r="N84" s="269">
        <v>42741</v>
      </c>
      <c r="O84" s="152" t="s">
        <v>13</v>
      </c>
      <c r="P84" s="271">
        <v>42741</v>
      </c>
      <c r="Q84" s="272">
        <v>42741</v>
      </c>
      <c r="R84" s="155" t="s">
        <v>30</v>
      </c>
      <c r="S84" s="156" t="s">
        <v>31</v>
      </c>
      <c r="T84" s="157" t="s">
        <v>13</v>
      </c>
      <c r="U84" s="158" t="s">
        <v>27</v>
      </c>
      <c r="W84" s="291"/>
      <c r="X84" s="291"/>
      <c r="Y84" s="296" t="s">
        <v>22</v>
      </c>
      <c r="Z84" s="152" t="s">
        <v>13</v>
      </c>
      <c r="AA84" s="153" t="s">
        <v>22</v>
      </c>
      <c r="AB84" s="297" t="s">
        <v>22</v>
      </c>
      <c r="AC84" s="155" t="s">
        <v>22</v>
      </c>
      <c r="AD84" s="156" t="s">
        <v>31</v>
      </c>
      <c r="AE84" s="157" t="s">
        <v>13</v>
      </c>
      <c r="AF84" s="158" t="s">
        <v>27</v>
      </c>
      <c r="AH84" s="291"/>
      <c r="AI84" s="291"/>
      <c r="AJ84" s="151" t="s">
        <v>22</v>
      </c>
      <c r="AK84" s="152" t="s">
        <v>13</v>
      </c>
      <c r="AL84" s="153" t="s">
        <v>22</v>
      </c>
      <c r="AM84" s="297" t="s">
        <v>22</v>
      </c>
      <c r="AN84" s="155" t="s">
        <v>22</v>
      </c>
      <c r="AO84" s="156" t="s">
        <v>31</v>
      </c>
      <c r="AP84" s="157" t="s">
        <v>13</v>
      </c>
      <c r="AQ84" s="158" t="s">
        <v>27</v>
      </c>
    </row>
    <row r="85" spans="1:43" ht="15.75" thickBot="1" x14ac:dyDescent="0.3">
      <c r="A85" s="266" t="s">
        <v>33</v>
      </c>
      <c r="B85" s="267" t="s">
        <v>34</v>
      </c>
      <c r="C85" s="162" t="s">
        <v>22</v>
      </c>
      <c r="D85" s="270">
        <v>42710</v>
      </c>
      <c r="E85" s="163"/>
      <c r="F85" s="164" t="s">
        <v>22</v>
      </c>
      <c r="G85" s="273">
        <v>42710</v>
      </c>
      <c r="H85" s="165">
        <v>42014</v>
      </c>
      <c r="I85" s="166">
        <v>42710</v>
      </c>
      <c r="J85" s="199">
        <v>42710</v>
      </c>
      <c r="L85" s="266" t="s">
        <v>33</v>
      </c>
      <c r="M85" s="267" t="s">
        <v>34</v>
      </c>
      <c r="N85" s="162" t="s">
        <v>22</v>
      </c>
      <c r="O85" s="270">
        <v>42741</v>
      </c>
      <c r="P85" s="163"/>
      <c r="Q85" s="164" t="s">
        <v>22</v>
      </c>
      <c r="R85" s="273">
        <v>42741</v>
      </c>
      <c r="S85" s="274">
        <v>42014</v>
      </c>
      <c r="T85" s="275">
        <v>42741</v>
      </c>
      <c r="U85" s="276">
        <v>42741</v>
      </c>
      <c r="W85" s="302" t="s">
        <v>33</v>
      </c>
      <c r="X85" s="267" t="s">
        <v>34</v>
      </c>
      <c r="Y85" s="298">
        <v>42763</v>
      </c>
      <c r="Z85" s="270">
        <v>42763</v>
      </c>
      <c r="AA85" s="299">
        <v>42763</v>
      </c>
      <c r="AB85" s="300">
        <v>42763</v>
      </c>
      <c r="AC85" s="295">
        <v>42763</v>
      </c>
      <c r="AD85" s="274">
        <v>42014</v>
      </c>
      <c r="AE85" s="275">
        <v>42763</v>
      </c>
      <c r="AF85" s="276">
        <v>42763</v>
      </c>
      <c r="AH85" s="302" t="s">
        <v>33</v>
      </c>
      <c r="AI85" s="267" t="s">
        <v>34</v>
      </c>
      <c r="AJ85" s="427">
        <v>42798</v>
      </c>
      <c r="AK85" s="270">
        <v>42798</v>
      </c>
      <c r="AL85" s="299">
        <v>42798</v>
      </c>
      <c r="AM85" s="300">
        <v>42798</v>
      </c>
      <c r="AN85" s="273">
        <v>42798</v>
      </c>
      <c r="AO85" s="426">
        <v>42798</v>
      </c>
      <c r="AP85" s="275">
        <v>42798</v>
      </c>
      <c r="AQ85" s="276">
        <v>42798</v>
      </c>
    </row>
    <row r="86" spans="1:43" x14ac:dyDescent="0.25">
      <c r="A86" s="78" t="s">
        <v>139</v>
      </c>
      <c r="B86" s="28" t="s">
        <v>141</v>
      </c>
      <c r="C86" s="63">
        <v>147</v>
      </c>
      <c r="D86" s="63">
        <v>31</v>
      </c>
      <c r="E86" s="63">
        <v>48</v>
      </c>
      <c r="F86" s="63">
        <v>124</v>
      </c>
      <c r="G86" s="63">
        <v>157</v>
      </c>
      <c r="H86" s="63">
        <v>40</v>
      </c>
      <c r="I86" s="63">
        <v>38</v>
      </c>
      <c r="J86" s="63">
        <v>116</v>
      </c>
      <c r="L86" s="78" t="s">
        <v>139</v>
      </c>
      <c r="M86" s="28" t="s">
        <v>141</v>
      </c>
      <c r="N86" s="63">
        <v>144</v>
      </c>
      <c r="O86" s="63">
        <v>21</v>
      </c>
      <c r="P86" s="63">
        <v>39</v>
      </c>
      <c r="Q86" s="63">
        <v>125</v>
      </c>
      <c r="R86" s="63">
        <v>155</v>
      </c>
      <c r="S86" s="63">
        <v>42</v>
      </c>
      <c r="T86" s="63">
        <v>37</v>
      </c>
      <c r="U86" s="63">
        <v>112</v>
      </c>
      <c r="W86" s="48" t="s">
        <v>139</v>
      </c>
      <c r="X86" s="28" t="s">
        <v>141</v>
      </c>
      <c r="Y86" s="63">
        <v>143</v>
      </c>
      <c r="Z86" s="63">
        <v>21</v>
      </c>
      <c r="AA86" s="63">
        <v>39</v>
      </c>
      <c r="AB86" s="63">
        <v>128</v>
      </c>
      <c r="AC86" s="63">
        <v>156</v>
      </c>
      <c r="AD86" s="63">
        <v>42</v>
      </c>
      <c r="AE86" s="63">
        <v>39</v>
      </c>
      <c r="AF86" s="63">
        <v>107</v>
      </c>
      <c r="AH86" s="48" t="s">
        <v>139</v>
      </c>
      <c r="AI86" s="28" t="s">
        <v>141</v>
      </c>
      <c r="AJ86" s="176">
        <v>143</v>
      </c>
      <c r="AK86" s="425">
        <v>21</v>
      </c>
      <c r="AL86" s="177">
        <v>39</v>
      </c>
      <c r="AM86" s="178">
        <v>130</v>
      </c>
      <c r="AN86" s="77">
        <v>160</v>
      </c>
      <c r="AO86" s="173">
        <v>42</v>
      </c>
      <c r="AP86" s="179">
        <v>38</v>
      </c>
      <c r="AQ86" s="175">
        <v>105</v>
      </c>
    </row>
    <row r="87" spans="1:43" x14ac:dyDescent="0.25">
      <c r="A87" s="91" t="s">
        <v>142</v>
      </c>
      <c r="B87" s="28" t="s">
        <v>143</v>
      </c>
      <c r="C87" s="176">
        <v>27</v>
      </c>
      <c r="D87" s="169">
        <v>33</v>
      </c>
      <c r="E87" s="177">
        <v>26</v>
      </c>
      <c r="F87" s="178">
        <v>7</v>
      </c>
      <c r="G87" s="77">
        <v>38</v>
      </c>
      <c r="H87" s="173">
        <v>17</v>
      </c>
      <c r="I87" s="179">
        <v>12</v>
      </c>
      <c r="J87" s="175">
        <v>15</v>
      </c>
      <c r="L87" s="91" t="s">
        <v>142</v>
      </c>
      <c r="M87" s="28" t="s">
        <v>143</v>
      </c>
      <c r="N87" s="176">
        <v>27</v>
      </c>
      <c r="O87" s="169">
        <v>31</v>
      </c>
      <c r="P87" s="177">
        <v>26</v>
      </c>
      <c r="Q87" s="178">
        <v>6</v>
      </c>
      <c r="R87" s="77">
        <v>38</v>
      </c>
      <c r="S87" s="173">
        <v>17</v>
      </c>
      <c r="T87" s="179">
        <v>11</v>
      </c>
      <c r="U87" s="175">
        <v>14</v>
      </c>
      <c r="W87" s="75" t="s">
        <v>142</v>
      </c>
      <c r="X87" s="28" t="s">
        <v>143</v>
      </c>
      <c r="Y87" s="176">
        <v>28</v>
      </c>
      <c r="Z87" s="169">
        <v>32</v>
      </c>
      <c r="AA87" s="177">
        <v>26</v>
      </c>
      <c r="AB87" s="178">
        <v>8</v>
      </c>
      <c r="AC87" s="77">
        <v>37</v>
      </c>
      <c r="AD87" s="173">
        <v>17</v>
      </c>
      <c r="AE87" s="179">
        <v>15</v>
      </c>
      <c r="AF87" s="175">
        <v>15</v>
      </c>
      <c r="AH87" s="75" t="s">
        <v>142</v>
      </c>
      <c r="AI87" s="28" t="s">
        <v>143</v>
      </c>
      <c r="AJ87" s="176">
        <v>28</v>
      </c>
      <c r="AK87" s="425">
        <v>33</v>
      </c>
      <c r="AL87" s="177">
        <v>28</v>
      </c>
      <c r="AM87" s="178">
        <v>8</v>
      </c>
      <c r="AN87" s="77">
        <v>41</v>
      </c>
      <c r="AO87" s="173">
        <v>17</v>
      </c>
      <c r="AP87" s="179">
        <v>17</v>
      </c>
      <c r="AQ87" s="175">
        <v>15</v>
      </c>
    </row>
    <row r="88" spans="1:43" x14ac:dyDescent="0.25">
      <c r="A88" s="60" t="s">
        <v>144</v>
      </c>
      <c r="B88" s="28" t="s">
        <v>145</v>
      </c>
      <c r="C88" s="63">
        <v>151</v>
      </c>
      <c r="D88" s="63">
        <v>85</v>
      </c>
      <c r="E88" s="63">
        <v>84</v>
      </c>
      <c r="F88" s="63">
        <v>53</v>
      </c>
      <c r="G88" s="63">
        <v>82</v>
      </c>
      <c r="H88" s="63">
        <v>10</v>
      </c>
      <c r="I88" s="63">
        <v>63</v>
      </c>
      <c r="J88" s="63">
        <v>106</v>
      </c>
      <c r="L88" s="60" t="s">
        <v>144</v>
      </c>
      <c r="M88" s="28" t="s">
        <v>145</v>
      </c>
      <c r="N88" s="176">
        <v>151</v>
      </c>
      <c r="O88" s="169">
        <v>85</v>
      </c>
      <c r="P88" s="177">
        <v>84</v>
      </c>
      <c r="Q88" s="178">
        <v>54</v>
      </c>
      <c r="R88" s="77">
        <v>80</v>
      </c>
      <c r="S88" s="173">
        <v>10</v>
      </c>
      <c r="T88" s="179">
        <v>63</v>
      </c>
      <c r="U88" s="175">
        <v>106</v>
      </c>
      <c r="W88" s="78" t="s">
        <v>144</v>
      </c>
      <c r="X88" s="28" t="s">
        <v>145</v>
      </c>
      <c r="Y88" s="63">
        <v>152</v>
      </c>
      <c r="Z88" s="63">
        <v>69</v>
      </c>
      <c r="AA88" s="63">
        <v>73</v>
      </c>
      <c r="AB88" s="63">
        <v>114</v>
      </c>
      <c r="AC88" s="63">
        <v>114</v>
      </c>
      <c r="AD88" s="63">
        <v>15</v>
      </c>
      <c r="AE88" s="63">
        <v>121</v>
      </c>
      <c r="AF88" s="63">
        <v>138</v>
      </c>
      <c r="AH88" s="78" t="s">
        <v>144</v>
      </c>
      <c r="AI88" s="28" t="s">
        <v>145</v>
      </c>
      <c r="AJ88" s="176">
        <v>150</v>
      </c>
      <c r="AK88" s="425">
        <v>69</v>
      </c>
      <c r="AL88" s="177">
        <v>72</v>
      </c>
      <c r="AM88" s="178">
        <v>116</v>
      </c>
      <c r="AN88" s="77">
        <v>117</v>
      </c>
      <c r="AO88" s="173">
        <v>15</v>
      </c>
      <c r="AP88" s="179">
        <v>124</v>
      </c>
      <c r="AQ88" s="175">
        <v>141</v>
      </c>
    </row>
    <row r="89" spans="1:43" x14ac:dyDescent="0.25">
      <c r="A89" s="48" t="s">
        <v>146</v>
      </c>
      <c r="B89" s="28" t="s">
        <v>147</v>
      </c>
      <c r="C89" s="176">
        <v>128</v>
      </c>
      <c r="D89" s="169">
        <v>55</v>
      </c>
      <c r="E89" s="177">
        <v>56</v>
      </c>
      <c r="F89" s="178">
        <v>38</v>
      </c>
      <c r="G89" s="77">
        <v>116</v>
      </c>
      <c r="H89" s="173">
        <v>124</v>
      </c>
      <c r="I89" s="179">
        <v>62</v>
      </c>
      <c r="J89" s="175">
        <v>88</v>
      </c>
      <c r="L89" s="48" t="s">
        <v>146</v>
      </c>
      <c r="M89" s="28" t="s">
        <v>147</v>
      </c>
      <c r="N89" s="176">
        <v>128</v>
      </c>
      <c r="O89" s="169">
        <v>54</v>
      </c>
      <c r="P89" s="177">
        <v>54</v>
      </c>
      <c r="Q89" s="178">
        <v>37</v>
      </c>
      <c r="R89" s="77">
        <v>114</v>
      </c>
      <c r="S89" s="173">
        <v>124</v>
      </c>
      <c r="T89" s="179">
        <v>62</v>
      </c>
      <c r="U89" s="175">
        <v>86</v>
      </c>
      <c r="W89" s="42" t="s">
        <v>146</v>
      </c>
      <c r="X89" s="28" t="s">
        <v>147</v>
      </c>
      <c r="Y89" s="176">
        <v>127</v>
      </c>
      <c r="Z89" s="169">
        <v>56</v>
      </c>
      <c r="AA89" s="177">
        <v>54</v>
      </c>
      <c r="AB89" s="178">
        <v>40</v>
      </c>
      <c r="AC89" s="77">
        <v>113</v>
      </c>
      <c r="AD89" s="173">
        <v>124</v>
      </c>
      <c r="AE89" s="179">
        <v>66</v>
      </c>
      <c r="AF89" s="175">
        <v>88</v>
      </c>
      <c r="AH89" s="42" t="s">
        <v>146</v>
      </c>
      <c r="AI89" s="28" t="s">
        <v>147</v>
      </c>
      <c r="AJ89" s="176">
        <v>127</v>
      </c>
      <c r="AK89" s="425">
        <v>55</v>
      </c>
      <c r="AL89" s="177">
        <v>53</v>
      </c>
      <c r="AM89" s="178">
        <v>42</v>
      </c>
      <c r="AN89" s="77">
        <v>116</v>
      </c>
      <c r="AO89" s="173">
        <v>124</v>
      </c>
      <c r="AP89" s="179">
        <v>70</v>
      </c>
      <c r="AQ89" s="175">
        <v>89</v>
      </c>
    </row>
    <row r="90" spans="1:43" x14ac:dyDescent="0.25">
      <c r="A90" s="44" t="s">
        <v>148</v>
      </c>
      <c r="B90" s="28" t="s">
        <v>149</v>
      </c>
      <c r="C90" s="176">
        <v>73</v>
      </c>
      <c r="D90" s="169">
        <v>10</v>
      </c>
      <c r="E90" s="177">
        <v>15</v>
      </c>
      <c r="F90" s="178">
        <v>1</v>
      </c>
      <c r="G90" s="77">
        <v>82</v>
      </c>
      <c r="H90" s="173">
        <v>14</v>
      </c>
      <c r="I90" s="179">
        <v>1</v>
      </c>
      <c r="J90" s="175">
        <v>20</v>
      </c>
      <c r="L90" s="44" t="s">
        <v>148</v>
      </c>
      <c r="M90" s="28" t="s">
        <v>149</v>
      </c>
      <c r="N90" s="176">
        <v>73</v>
      </c>
      <c r="O90" s="169">
        <v>11</v>
      </c>
      <c r="P90" s="177">
        <v>15</v>
      </c>
      <c r="Q90" s="178">
        <v>1</v>
      </c>
      <c r="R90" s="77">
        <v>80</v>
      </c>
      <c r="S90" s="173">
        <v>14</v>
      </c>
      <c r="T90" s="179">
        <v>1</v>
      </c>
      <c r="U90" s="175">
        <v>21</v>
      </c>
      <c r="W90" s="78" t="s">
        <v>148</v>
      </c>
      <c r="X90" s="28" t="s">
        <v>149</v>
      </c>
      <c r="Y90" s="176">
        <v>72</v>
      </c>
      <c r="Z90" s="169">
        <v>12</v>
      </c>
      <c r="AA90" s="177">
        <v>14</v>
      </c>
      <c r="AB90" s="178">
        <v>1</v>
      </c>
      <c r="AC90" s="77">
        <v>80</v>
      </c>
      <c r="AD90" s="173">
        <v>14</v>
      </c>
      <c r="AE90" s="179">
        <v>1</v>
      </c>
      <c r="AF90" s="175">
        <v>20</v>
      </c>
      <c r="AH90" s="78" t="s">
        <v>148</v>
      </c>
      <c r="AI90" s="28" t="s">
        <v>149</v>
      </c>
      <c r="AJ90" s="176">
        <v>74</v>
      </c>
      <c r="AK90" s="425">
        <v>10</v>
      </c>
      <c r="AL90" s="177">
        <v>16</v>
      </c>
      <c r="AM90" s="178">
        <v>1</v>
      </c>
      <c r="AN90" s="77">
        <v>83</v>
      </c>
      <c r="AO90" s="173">
        <v>14</v>
      </c>
      <c r="AP90" s="179">
        <v>1</v>
      </c>
      <c r="AQ90" s="175">
        <v>21</v>
      </c>
    </row>
    <row r="91" spans="1:43" x14ac:dyDescent="0.25">
      <c r="A91" s="44" t="s">
        <v>150</v>
      </c>
      <c r="B91" s="28" t="s">
        <v>151</v>
      </c>
      <c r="C91" s="176">
        <v>91</v>
      </c>
      <c r="D91" s="169">
        <v>137</v>
      </c>
      <c r="E91" s="177">
        <v>142</v>
      </c>
      <c r="F91" s="178">
        <v>25</v>
      </c>
      <c r="G91" s="77">
        <v>38</v>
      </c>
      <c r="H91" s="173">
        <v>51</v>
      </c>
      <c r="I91" s="179">
        <v>90</v>
      </c>
      <c r="J91" s="175">
        <v>112</v>
      </c>
      <c r="L91" s="44" t="s">
        <v>150</v>
      </c>
      <c r="M91" s="28" t="s">
        <v>151</v>
      </c>
      <c r="N91" s="176">
        <v>91</v>
      </c>
      <c r="O91" s="169">
        <v>137</v>
      </c>
      <c r="P91" s="177">
        <v>142</v>
      </c>
      <c r="Q91" s="178">
        <v>24</v>
      </c>
      <c r="R91" s="77">
        <v>38</v>
      </c>
      <c r="S91" s="173">
        <v>51</v>
      </c>
      <c r="T91" s="179">
        <v>90</v>
      </c>
      <c r="U91" s="175">
        <v>113</v>
      </c>
      <c r="W91" s="78" t="s">
        <v>150</v>
      </c>
      <c r="X91" s="28" t="s">
        <v>151</v>
      </c>
      <c r="Y91" s="176">
        <v>90</v>
      </c>
      <c r="Z91" s="169">
        <v>138</v>
      </c>
      <c r="AA91" s="177">
        <v>144</v>
      </c>
      <c r="AB91" s="178">
        <v>26</v>
      </c>
      <c r="AC91" s="77">
        <v>37</v>
      </c>
      <c r="AD91" s="173">
        <v>51</v>
      </c>
      <c r="AE91" s="179">
        <v>93</v>
      </c>
      <c r="AF91" s="175">
        <v>110</v>
      </c>
      <c r="AH91" s="78" t="s">
        <v>150</v>
      </c>
      <c r="AI91" s="28" t="s">
        <v>151</v>
      </c>
      <c r="AJ91" s="176">
        <v>90</v>
      </c>
      <c r="AK91" s="425">
        <v>142</v>
      </c>
      <c r="AL91" s="177">
        <v>150</v>
      </c>
      <c r="AM91" s="178">
        <v>28</v>
      </c>
      <c r="AN91" s="77">
        <v>41</v>
      </c>
      <c r="AO91" s="173">
        <v>51</v>
      </c>
      <c r="AP91" s="179">
        <v>93</v>
      </c>
      <c r="AQ91" s="175">
        <v>110</v>
      </c>
    </row>
    <row r="92" spans="1:43" x14ac:dyDescent="0.25">
      <c r="A92" s="101" t="s">
        <v>152</v>
      </c>
      <c r="B92" s="28" t="s">
        <v>153</v>
      </c>
      <c r="C92" s="176">
        <v>178</v>
      </c>
      <c r="D92" s="169">
        <v>85</v>
      </c>
      <c r="E92" s="177">
        <v>84</v>
      </c>
      <c r="F92" s="178">
        <v>111</v>
      </c>
      <c r="G92" s="77">
        <v>152</v>
      </c>
      <c r="H92" s="173">
        <v>10</v>
      </c>
      <c r="I92" s="179">
        <v>46</v>
      </c>
      <c r="J92" s="175">
        <v>143</v>
      </c>
      <c r="L92" s="101" t="s">
        <v>152</v>
      </c>
      <c r="M92" s="28" t="s">
        <v>153</v>
      </c>
      <c r="N92" s="176">
        <v>178</v>
      </c>
      <c r="O92" s="169">
        <v>85</v>
      </c>
      <c r="P92" s="177">
        <v>84</v>
      </c>
      <c r="Q92" s="178">
        <v>112</v>
      </c>
      <c r="R92" s="77">
        <v>152</v>
      </c>
      <c r="S92" s="173">
        <v>10</v>
      </c>
      <c r="T92" s="179">
        <v>45</v>
      </c>
      <c r="U92" s="175">
        <v>144</v>
      </c>
      <c r="W92" s="101" t="s">
        <v>152</v>
      </c>
      <c r="X92" s="28" t="s">
        <v>153</v>
      </c>
      <c r="Y92" s="176">
        <v>182</v>
      </c>
      <c r="Z92" s="169">
        <v>88</v>
      </c>
      <c r="AA92" s="177">
        <v>86</v>
      </c>
      <c r="AB92" s="178">
        <v>114</v>
      </c>
      <c r="AC92" s="77">
        <v>153</v>
      </c>
      <c r="AD92" s="173">
        <v>10</v>
      </c>
      <c r="AE92" s="179">
        <v>48</v>
      </c>
      <c r="AF92" s="175">
        <v>147</v>
      </c>
      <c r="AH92" s="101" t="s">
        <v>152</v>
      </c>
      <c r="AI92" s="28" t="s">
        <v>153</v>
      </c>
      <c r="AJ92" s="176">
        <v>186</v>
      </c>
      <c r="AK92" s="425">
        <v>91</v>
      </c>
      <c r="AL92" s="177">
        <v>91</v>
      </c>
      <c r="AM92" s="178">
        <v>116</v>
      </c>
      <c r="AN92" s="77">
        <v>157</v>
      </c>
      <c r="AO92" s="173">
        <v>10</v>
      </c>
      <c r="AP92" s="179">
        <v>50</v>
      </c>
      <c r="AQ92" s="175">
        <v>151</v>
      </c>
    </row>
    <row r="93" spans="1:43" x14ac:dyDescent="0.25">
      <c r="A93" s="60" t="s">
        <v>154</v>
      </c>
      <c r="B93" s="28" t="s">
        <v>155</v>
      </c>
      <c r="C93" s="176">
        <v>176</v>
      </c>
      <c r="D93" s="169">
        <v>85</v>
      </c>
      <c r="E93" s="177">
        <v>84</v>
      </c>
      <c r="F93" s="178">
        <v>7</v>
      </c>
      <c r="G93" s="77">
        <v>137</v>
      </c>
      <c r="H93" s="173">
        <v>10</v>
      </c>
      <c r="I93" s="179">
        <v>16</v>
      </c>
      <c r="J93" s="175">
        <v>101</v>
      </c>
      <c r="L93" s="60" t="s">
        <v>154</v>
      </c>
      <c r="M93" s="28" t="s">
        <v>155</v>
      </c>
      <c r="N93" s="176">
        <v>176</v>
      </c>
      <c r="O93" s="169">
        <v>85</v>
      </c>
      <c r="P93" s="177">
        <v>84</v>
      </c>
      <c r="Q93" s="178">
        <v>6</v>
      </c>
      <c r="R93" s="77">
        <v>136</v>
      </c>
      <c r="S93" s="173">
        <v>10</v>
      </c>
      <c r="T93" s="179">
        <v>16</v>
      </c>
      <c r="U93" s="175">
        <v>101</v>
      </c>
      <c r="W93" s="60" t="s">
        <v>154</v>
      </c>
      <c r="X93" s="28" t="s">
        <v>155</v>
      </c>
      <c r="Y93" s="176">
        <v>180</v>
      </c>
      <c r="Z93" s="169">
        <v>88</v>
      </c>
      <c r="AA93" s="177">
        <v>86</v>
      </c>
      <c r="AB93" s="178">
        <v>8</v>
      </c>
      <c r="AC93" s="77">
        <v>137</v>
      </c>
      <c r="AD93" s="173">
        <v>10</v>
      </c>
      <c r="AE93" s="179">
        <v>18</v>
      </c>
      <c r="AF93" s="175">
        <v>105</v>
      </c>
      <c r="AH93" s="60" t="s">
        <v>154</v>
      </c>
      <c r="AI93" s="28" t="s">
        <v>155</v>
      </c>
      <c r="AJ93" s="176">
        <v>183</v>
      </c>
      <c r="AK93" s="425">
        <v>91</v>
      </c>
      <c r="AL93" s="177">
        <v>91</v>
      </c>
      <c r="AM93" s="178">
        <v>8</v>
      </c>
      <c r="AN93" s="77">
        <v>140</v>
      </c>
      <c r="AO93" s="173">
        <v>10</v>
      </c>
      <c r="AP93" s="179">
        <v>20</v>
      </c>
      <c r="AQ93" s="175">
        <v>107</v>
      </c>
    </row>
    <row r="94" spans="1:43" x14ac:dyDescent="0.25">
      <c r="A94" s="103" t="s">
        <v>154</v>
      </c>
      <c r="B94" s="28" t="s">
        <v>156</v>
      </c>
      <c r="C94" s="176">
        <v>151</v>
      </c>
      <c r="D94" s="169">
        <v>85</v>
      </c>
      <c r="E94" s="177">
        <v>84</v>
      </c>
      <c r="F94" s="178">
        <v>1</v>
      </c>
      <c r="G94" s="77">
        <v>53</v>
      </c>
      <c r="H94" s="173">
        <v>10</v>
      </c>
      <c r="I94" s="179">
        <v>1</v>
      </c>
      <c r="J94" s="175">
        <v>66</v>
      </c>
      <c r="L94" s="103" t="s">
        <v>154</v>
      </c>
      <c r="M94" s="28" t="s">
        <v>156</v>
      </c>
      <c r="N94" s="176">
        <v>151</v>
      </c>
      <c r="O94" s="169">
        <v>85</v>
      </c>
      <c r="P94" s="177">
        <v>84</v>
      </c>
      <c r="Q94" s="178">
        <v>1</v>
      </c>
      <c r="R94" s="77">
        <v>53</v>
      </c>
      <c r="S94" s="173">
        <v>10</v>
      </c>
      <c r="T94" s="179">
        <v>1</v>
      </c>
      <c r="U94" s="175">
        <v>65</v>
      </c>
      <c r="W94" s="48" t="s">
        <v>154</v>
      </c>
      <c r="X94" s="28" t="s">
        <v>156</v>
      </c>
      <c r="Y94" s="176">
        <v>155</v>
      </c>
      <c r="Z94" s="169">
        <v>88</v>
      </c>
      <c r="AA94" s="177">
        <v>86</v>
      </c>
      <c r="AB94" s="178">
        <v>1</v>
      </c>
      <c r="AC94" s="77">
        <v>52</v>
      </c>
      <c r="AD94" s="173">
        <v>10</v>
      </c>
      <c r="AE94" s="179">
        <v>1</v>
      </c>
      <c r="AF94" s="175">
        <v>69</v>
      </c>
      <c r="AH94" s="48" t="s">
        <v>154</v>
      </c>
      <c r="AI94" s="28" t="s">
        <v>156</v>
      </c>
      <c r="AJ94" s="63">
        <v>154</v>
      </c>
      <c r="AK94" s="423">
        <v>91</v>
      </c>
      <c r="AL94" s="63">
        <v>91</v>
      </c>
      <c r="AM94" s="63">
        <v>1</v>
      </c>
      <c r="AN94" s="63">
        <v>30</v>
      </c>
      <c r="AO94" s="63">
        <v>15</v>
      </c>
      <c r="AP94" s="63">
        <v>42</v>
      </c>
      <c r="AQ94" s="63">
        <v>70</v>
      </c>
    </row>
    <row r="95" spans="1:43" x14ac:dyDescent="0.25">
      <c r="A95" s="48" t="s">
        <v>157</v>
      </c>
      <c r="B95" s="28" t="s">
        <v>158</v>
      </c>
      <c r="C95" s="63">
        <v>87</v>
      </c>
      <c r="D95" s="63">
        <v>15</v>
      </c>
      <c r="E95" s="63">
        <v>9</v>
      </c>
      <c r="F95" s="63">
        <v>86</v>
      </c>
      <c r="G95" s="63">
        <v>81</v>
      </c>
      <c r="H95" s="63">
        <v>111</v>
      </c>
      <c r="I95" s="63">
        <v>80</v>
      </c>
      <c r="J95" s="63">
        <v>63</v>
      </c>
      <c r="L95" s="48" t="s">
        <v>157</v>
      </c>
      <c r="M95" s="28" t="s">
        <v>158</v>
      </c>
      <c r="N95" s="176">
        <v>87</v>
      </c>
      <c r="O95" s="169">
        <v>15</v>
      </c>
      <c r="P95" s="177">
        <v>9</v>
      </c>
      <c r="Q95" s="178">
        <v>86</v>
      </c>
      <c r="R95" s="77">
        <v>79</v>
      </c>
      <c r="S95" s="173">
        <v>111</v>
      </c>
      <c r="T95" s="179">
        <v>80</v>
      </c>
      <c r="U95" s="175">
        <v>60</v>
      </c>
      <c r="W95" s="42" t="s">
        <v>157</v>
      </c>
      <c r="X95" s="28" t="s">
        <v>158</v>
      </c>
      <c r="Y95" s="176">
        <v>88</v>
      </c>
      <c r="Z95" s="169">
        <v>16</v>
      </c>
      <c r="AA95" s="177">
        <v>9</v>
      </c>
      <c r="AB95" s="178">
        <v>86</v>
      </c>
      <c r="AC95" s="77">
        <v>79</v>
      </c>
      <c r="AD95" s="173">
        <v>111</v>
      </c>
      <c r="AE95" s="179">
        <v>82</v>
      </c>
      <c r="AF95" s="175">
        <v>61</v>
      </c>
      <c r="AH95" s="42" t="s">
        <v>157</v>
      </c>
      <c r="AI95" s="28" t="s">
        <v>158</v>
      </c>
      <c r="AJ95" s="176">
        <v>88</v>
      </c>
      <c r="AK95" s="425">
        <v>15</v>
      </c>
      <c r="AL95" s="177">
        <v>10</v>
      </c>
      <c r="AM95" s="178">
        <v>89</v>
      </c>
      <c r="AN95" s="77">
        <v>82</v>
      </c>
      <c r="AO95" s="173">
        <v>111</v>
      </c>
      <c r="AP95" s="179">
        <v>84</v>
      </c>
      <c r="AQ95" s="175">
        <v>57</v>
      </c>
    </row>
    <row r="96" spans="1:43" x14ac:dyDescent="0.25">
      <c r="A96" s="48" t="s">
        <v>161</v>
      </c>
      <c r="B96" s="28" t="s">
        <v>162</v>
      </c>
      <c r="C96" s="176">
        <v>8</v>
      </c>
      <c r="D96" s="169">
        <v>79</v>
      </c>
      <c r="E96" s="177">
        <v>66</v>
      </c>
      <c r="F96" s="178">
        <v>1</v>
      </c>
      <c r="G96" s="77">
        <v>4</v>
      </c>
      <c r="H96" s="173">
        <v>17</v>
      </c>
      <c r="I96" s="179">
        <v>1</v>
      </c>
      <c r="J96" s="175">
        <v>17</v>
      </c>
      <c r="L96" s="48" t="s">
        <v>161</v>
      </c>
      <c r="M96" s="28" t="s">
        <v>162</v>
      </c>
      <c r="N96" s="176">
        <v>8</v>
      </c>
      <c r="O96" s="169">
        <v>79</v>
      </c>
      <c r="P96" s="177">
        <v>65</v>
      </c>
      <c r="Q96" s="178">
        <v>1</v>
      </c>
      <c r="R96" s="77">
        <v>3</v>
      </c>
      <c r="S96" s="173">
        <v>17</v>
      </c>
      <c r="T96" s="179">
        <v>1</v>
      </c>
      <c r="U96" s="175">
        <v>16</v>
      </c>
      <c r="W96" s="42" t="s">
        <v>161</v>
      </c>
      <c r="X96" s="28" t="s">
        <v>162</v>
      </c>
      <c r="Y96" s="176">
        <v>8</v>
      </c>
      <c r="Z96" s="169">
        <v>81</v>
      </c>
      <c r="AA96" s="177">
        <v>65</v>
      </c>
      <c r="AB96" s="178">
        <v>1</v>
      </c>
      <c r="AC96" s="77">
        <v>3</v>
      </c>
      <c r="AD96" s="173">
        <v>17</v>
      </c>
      <c r="AE96" s="179">
        <v>1</v>
      </c>
      <c r="AF96" s="175">
        <v>17</v>
      </c>
      <c r="AH96" s="42" t="s">
        <v>161</v>
      </c>
      <c r="AI96" s="28" t="s">
        <v>162</v>
      </c>
      <c r="AJ96" s="176">
        <v>8</v>
      </c>
      <c r="AK96" s="425">
        <v>84</v>
      </c>
      <c r="AL96" s="177">
        <v>64</v>
      </c>
      <c r="AM96" s="178">
        <v>1</v>
      </c>
      <c r="AN96" s="77">
        <v>3</v>
      </c>
      <c r="AO96" s="173">
        <v>17</v>
      </c>
      <c r="AP96" s="179">
        <v>1</v>
      </c>
      <c r="AQ96" s="175">
        <v>17</v>
      </c>
    </row>
    <row r="97" spans="1:43" x14ac:dyDescent="0.25">
      <c r="A97" s="79" t="s">
        <v>163</v>
      </c>
      <c r="B97" s="28" t="s">
        <v>164</v>
      </c>
      <c r="C97" s="176">
        <v>144</v>
      </c>
      <c r="D97" s="169">
        <v>190</v>
      </c>
      <c r="E97" s="177">
        <v>191</v>
      </c>
      <c r="F97" s="178">
        <v>98</v>
      </c>
      <c r="G97" s="77">
        <v>49</v>
      </c>
      <c r="H97" s="173">
        <v>46</v>
      </c>
      <c r="I97" s="179">
        <v>100</v>
      </c>
      <c r="J97" s="175">
        <v>169</v>
      </c>
      <c r="L97" s="79" t="s">
        <v>163</v>
      </c>
      <c r="M97" s="28" t="s">
        <v>164</v>
      </c>
      <c r="N97" s="176">
        <v>146</v>
      </c>
      <c r="O97" s="169">
        <v>191</v>
      </c>
      <c r="P97" s="177">
        <v>192</v>
      </c>
      <c r="Q97" s="178">
        <v>98</v>
      </c>
      <c r="R97" s="77">
        <v>49</v>
      </c>
      <c r="S97" s="173">
        <v>46</v>
      </c>
      <c r="T97" s="179">
        <v>100</v>
      </c>
      <c r="U97" s="175">
        <v>171</v>
      </c>
      <c r="W97" s="78" t="s">
        <v>163</v>
      </c>
      <c r="X97" s="28" t="s">
        <v>164</v>
      </c>
      <c r="Y97" s="176">
        <v>147</v>
      </c>
      <c r="Z97" s="169">
        <v>193</v>
      </c>
      <c r="AA97" s="177">
        <v>194</v>
      </c>
      <c r="AB97" s="178">
        <v>99</v>
      </c>
      <c r="AC97" s="77">
        <v>48</v>
      </c>
      <c r="AD97" s="173">
        <v>46</v>
      </c>
      <c r="AE97" s="179">
        <v>103</v>
      </c>
      <c r="AF97" s="175">
        <v>172</v>
      </c>
      <c r="AH97" s="78" t="s">
        <v>163</v>
      </c>
      <c r="AI97" s="28" t="s">
        <v>164</v>
      </c>
      <c r="AJ97" s="176">
        <v>146</v>
      </c>
      <c r="AK97" s="425">
        <v>197</v>
      </c>
      <c r="AL97" s="177">
        <v>199</v>
      </c>
      <c r="AM97" s="178">
        <v>101</v>
      </c>
      <c r="AN97" s="77">
        <v>53</v>
      </c>
      <c r="AO97" s="173">
        <v>46</v>
      </c>
      <c r="AP97" s="179">
        <v>104</v>
      </c>
      <c r="AQ97" s="175">
        <v>175</v>
      </c>
    </row>
    <row r="98" spans="1:43" x14ac:dyDescent="0.25">
      <c r="A98" s="27" t="s">
        <v>165</v>
      </c>
      <c r="B98" s="28" t="s">
        <v>166</v>
      </c>
      <c r="C98" s="176">
        <v>4</v>
      </c>
      <c r="D98" s="169">
        <v>42</v>
      </c>
      <c r="E98" s="177">
        <v>22</v>
      </c>
      <c r="F98" s="178">
        <v>1</v>
      </c>
      <c r="G98" s="77">
        <v>1</v>
      </c>
      <c r="H98" s="173">
        <v>2</v>
      </c>
      <c r="I98" s="179">
        <v>1</v>
      </c>
      <c r="J98" s="175">
        <v>7</v>
      </c>
      <c r="L98" s="27" t="s">
        <v>165</v>
      </c>
      <c r="M98" s="28" t="s">
        <v>166</v>
      </c>
      <c r="N98" s="176">
        <v>4</v>
      </c>
      <c r="O98" s="169">
        <v>41</v>
      </c>
      <c r="P98" s="177">
        <v>22</v>
      </c>
      <c r="Q98" s="178">
        <v>1</v>
      </c>
      <c r="R98" s="77">
        <v>1</v>
      </c>
      <c r="S98" s="173">
        <v>2</v>
      </c>
      <c r="T98" s="179">
        <v>1</v>
      </c>
      <c r="U98" s="175">
        <v>6</v>
      </c>
      <c r="W98" s="27" t="s">
        <v>165</v>
      </c>
      <c r="X98" s="28" t="s">
        <v>166</v>
      </c>
      <c r="Y98" s="176">
        <v>4</v>
      </c>
      <c r="Z98" s="169">
        <v>41</v>
      </c>
      <c r="AA98" s="177">
        <v>22</v>
      </c>
      <c r="AB98" s="178">
        <v>1</v>
      </c>
      <c r="AC98" s="77">
        <v>1</v>
      </c>
      <c r="AD98" s="173">
        <v>2</v>
      </c>
      <c r="AE98" s="179">
        <v>1</v>
      </c>
      <c r="AF98" s="175">
        <v>7</v>
      </c>
      <c r="AH98" s="27" t="s">
        <v>165</v>
      </c>
      <c r="AI98" s="28" t="s">
        <v>166</v>
      </c>
      <c r="AJ98" s="176">
        <v>4</v>
      </c>
      <c r="AK98" s="425">
        <v>41</v>
      </c>
      <c r="AL98" s="177">
        <v>24</v>
      </c>
      <c r="AM98" s="178">
        <v>1</v>
      </c>
      <c r="AN98" s="77">
        <v>1</v>
      </c>
      <c r="AO98" s="173">
        <v>2</v>
      </c>
      <c r="AP98" s="179">
        <v>1</v>
      </c>
      <c r="AQ98" s="175">
        <v>7</v>
      </c>
    </row>
    <row r="99" spans="1:43" x14ac:dyDescent="0.25">
      <c r="A99" s="79" t="s">
        <v>167</v>
      </c>
      <c r="B99" s="28" t="s">
        <v>168</v>
      </c>
      <c r="C99" s="176">
        <v>80</v>
      </c>
      <c r="D99" s="169">
        <v>68</v>
      </c>
      <c r="E99" s="177">
        <v>64</v>
      </c>
      <c r="F99" s="178">
        <v>1</v>
      </c>
      <c r="G99" s="77">
        <v>15</v>
      </c>
      <c r="H99" s="173">
        <v>21</v>
      </c>
      <c r="I99" s="179">
        <v>1</v>
      </c>
      <c r="J99" s="175">
        <v>30</v>
      </c>
      <c r="L99" s="79" t="s">
        <v>167</v>
      </c>
      <c r="M99" s="28" t="s">
        <v>168</v>
      </c>
      <c r="N99" s="176">
        <v>80</v>
      </c>
      <c r="O99" s="169">
        <v>66</v>
      </c>
      <c r="P99" s="177">
        <v>62</v>
      </c>
      <c r="Q99" s="178">
        <v>1</v>
      </c>
      <c r="R99" s="77">
        <v>16</v>
      </c>
      <c r="S99" s="173">
        <v>21</v>
      </c>
      <c r="T99" s="179">
        <v>1</v>
      </c>
      <c r="U99" s="175">
        <v>28</v>
      </c>
      <c r="W99" s="78" t="s">
        <v>167</v>
      </c>
      <c r="X99" s="28" t="s">
        <v>168</v>
      </c>
      <c r="Y99" s="176">
        <v>80</v>
      </c>
      <c r="Z99" s="169">
        <v>68</v>
      </c>
      <c r="AA99" s="177">
        <v>63</v>
      </c>
      <c r="AB99" s="178">
        <v>1</v>
      </c>
      <c r="AC99" s="77">
        <v>17</v>
      </c>
      <c r="AD99" s="173">
        <v>21</v>
      </c>
      <c r="AE99" s="179">
        <v>1</v>
      </c>
      <c r="AF99" s="175">
        <v>29</v>
      </c>
      <c r="AH99" s="78" t="s">
        <v>167</v>
      </c>
      <c r="AI99" s="28" t="s">
        <v>168</v>
      </c>
      <c r="AJ99" s="176">
        <v>82</v>
      </c>
      <c r="AK99" s="425">
        <v>68</v>
      </c>
      <c r="AL99" s="177">
        <v>61</v>
      </c>
      <c r="AM99" s="178">
        <v>1</v>
      </c>
      <c r="AN99" s="77">
        <v>18</v>
      </c>
      <c r="AO99" s="173">
        <v>21</v>
      </c>
      <c r="AP99" s="179">
        <v>1</v>
      </c>
      <c r="AQ99" s="175">
        <v>30</v>
      </c>
    </row>
    <row r="100" spans="1:43" x14ac:dyDescent="0.25">
      <c r="W100" s="78"/>
      <c r="X100" s="28"/>
      <c r="Y100" s="176"/>
      <c r="Z100" s="169"/>
      <c r="AA100" s="177"/>
      <c r="AB100" s="178"/>
      <c r="AC100" s="77"/>
      <c r="AD100" s="173"/>
      <c r="AE100" s="179"/>
      <c r="AF100" s="175"/>
      <c r="AH100" s="79" t="s">
        <v>499</v>
      </c>
      <c r="AI100" s="28" t="s">
        <v>500</v>
      </c>
      <c r="AJ100" s="63">
        <v>197</v>
      </c>
      <c r="AK100" s="423">
        <v>150</v>
      </c>
      <c r="AL100" s="63">
        <v>134</v>
      </c>
      <c r="AM100" s="63">
        <v>116</v>
      </c>
      <c r="AN100" s="63">
        <v>163</v>
      </c>
      <c r="AO100" s="63">
        <v>6</v>
      </c>
      <c r="AP100" s="63">
        <v>124</v>
      </c>
      <c r="AQ100" s="63">
        <v>189</v>
      </c>
    </row>
    <row r="101" spans="1:43" x14ac:dyDescent="0.25">
      <c r="A101" s="48" t="s">
        <v>169</v>
      </c>
      <c r="B101" s="43" t="s">
        <v>170</v>
      </c>
      <c r="C101" s="176">
        <v>142</v>
      </c>
      <c r="D101" s="169">
        <v>197</v>
      </c>
      <c r="E101" s="177">
        <v>84</v>
      </c>
      <c r="F101" s="178">
        <v>124</v>
      </c>
      <c r="G101" s="77">
        <v>169</v>
      </c>
      <c r="H101" s="173">
        <v>7</v>
      </c>
      <c r="I101" s="179">
        <v>136</v>
      </c>
      <c r="J101" s="175">
        <v>179</v>
      </c>
      <c r="L101" s="48" t="s">
        <v>169</v>
      </c>
      <c r="M101" s="43" t="s">
        <v>170</v>
      </c>
      <c r="N101" s="176">
        <v>143</v>
      </c>
      <c r="O101" s="169">
        <v>197</v>
      </c>
      <c r="P101" s="177">
        <v>84</v>
      </c>
      <c r="Q101" s="178">
        <v>125</v>
      </c>
      <c r="R101" s="77">
        <v>169</v>
      </c>
      <c r="S101" s="173">
        <v>7</v>
      </c>
      <c r="T101" s="179">
        <v>137</v>
      </c>
      <c r="U101" s="175">
        <v>182</v>
      </c>
      <c r="W101" s="42" t="s">
        <v>169</v>
      </c>
      <c r="X101" s="43" t="s">
        <v>170</v>
      </c>
      <c r="Y101" s="176">
        <v>142</v>
      </c>
      <c r="Z101" s="259"/>
      <c r="AA101" s="177">
        <v>86</v>
      </c>
      <c r="AB101" s="178">
        <v>128</v>
      </c>
      <c r="AC101" s="77">
        <v>170</v>
      </c>
      <c r="AD101" s="173">
        <v>7</v>
      </c>
      <c r="AE101" s="179">
        <v>140</v>
      </c>
      <c r="AF101" s="175">
        <v>146</v>
      </c>
      <c r="AH101" s="42" t="s">
        <v>169</v>
      </c>
      <c r="AI101" s="43" t="s">
        <v>170</v>
      </c>
      <c r="AJ101" s="176">
        <v>142</v>
      </c>
      <c r="AK101" s="425">
        <v>91</v>
      </c>
      <c r="AL101" s="177">
        <v>91</v>
      </c>
      <c r="AM101" s="178">
        <v>130</v>
      </c>
      <c r="AN101" s="77">
        <v>174</v>
      </c>
      <c r="AO101" s="173">
        <v>7</v>
      </c>
      <c r="AP101" s="179">
        <v>143</v>
      </c>
      <c r="AQ101" s="175">
        <v>169</v>
      </c>
    </row>
    <row r="102" spans="1:43" x14ac:dyDescent="0.25">
      <c r="A102" s="44" t="s">
        <v>169</v>
      </c>
      <c r="B102" s="43" t="s">
        <v>271</v>
      </c>
      <c r="C102" s="63">
        <v>137</v>
      </c>
      <c r="D102" s="63">
        <v>142</v>
      </c>
      <c r="E102" s="63">
        <v>144</v>
      </c>
      <c r="F102" s="63">
        <v>124</v>
      </c>
      <c r="G102" s="63">
        <v>28</v>
      </c>
      <c r="H102" s="63">
        <v>3</v>
      </c>
      <c r="I102" s="63">
        <v>136</v>
      </c>
      <c r="J102" s="63">
        <v>153</v>
      </c>
      <c r="L102" s="44" t="s">
        <v>169</v>
      </c>
      <c r="M102" s="43" t="s">
        <v>271</v>
      </c>
      <c r="N102" s="176">
        <v>137</v>
      </c>
      <c r="O102" s="169">
        <v>142</v>
      </c>
      <c r="P102" s="177">
        <v>144</v>
      </c>
      <c r="Q102" s="178">
        <v>125</v>
      </c>
      <c r="R102" s="77">
        <v>28</v>
      </c>
      <c r="S102" s="173">
        <v>3</v>
      </c>
      <c r="T102" s="179">
        <v>137</v>
      </c>
      <c r="U102" s="175">
        <v>155</v>
      </c>
      <c r="W102" s="78" t="s">
        <v>169</v>
      </c>
      <c r="X102" s="43" t="s">
        <v>271</v>
      </c>
      <c r="Y102" s="63">
        <v>149</v>
      </c>
      <c r="Z102" s="63">
        <v>161</v>
      </c>
      <c r="AA102" s="63">
        <v>155</v>
      </c>
      <c r="AB102" s="63">
        <v>128</v>
      </c>
      <c r="AC102" s="63">
        <v>106</v>
      </c>
      <c r="AD102" s="63">
        <v>7</v>
      </c>
      <c r="AE102" s="63">
        <v>18</v>
      </c>
      <c r="AF102" s="63">
        <v>156</v>
      </c>
      <c r="AH102" s="78" t="s">
        <v>169</v>
      </c>
      <c r="AI102" s="43" t="s">
        <v>271</v>
      </c>
      <c r="AJ102" s="63">
        <v>150</v>
      </c>
      <c r="AK102" s="423">
        <v>91</v>
      </c>
      <c r="AL102" s="63">
        <v>91</v>
      </c>
      <c r="AM102" s="63">
        <v>130</v>
      </c>
      <c r="AN102" s="63">
        <v>138</v>
      </c>
      <c r="AO102" s="63">
        <v>13</v>
      </c>
      <c r="AP102" s="63">
        <v>143</v>
      </c>
      <c r="AQ102" s="63">
        <v>160</v>
      </c>
    </row>
    <row r="103" spans="1:43" x14ac:dyDescent="0.25">
      <c r="A103" s="78" t="s">
        <v>171</v>
      </c>
      <c r="B103" s="28" t="s">
        <v>172</v>
      </c>
      <c r="C103" s="176">
        <v>10</v>
      </c>
      <c r="D103" s="169">
        <v>1</v>
      </c>
      <c r="E103" s="177">
        <v>2</v>
      </c>
      <c r="F103" s="178">
        <v>1</v>
      </c>
      <c r="G103" s="77">
        <v>13</v>
      </c>
      <c r="H103" s="173">
        <v>27</v>
      </c>
      <c r="I103" s="179">
        <v>3</v>
      </c>
      <c r="J103" s="175">
        <v>2</v>
      </c>
      <c r="L103" s="78" t="s">
        <v>171</v>
      </c>
      <c r="M103" s="28" t="s">
        <v>172</v>
      </c>
      <c r="N103" s="176">
        <v>10</v>
      </c>
      <c r="O103" s="169">
        <v>1</v>
      </c>
      <c r="P103" s="177">
        <v>2</v>
      </c>
      <c r="Q103" s="178">
        <v>1</v>
      </c>
      <c r="R103" s="77">
        <v>14</v>
      </c>
      <c r="S103" s="173">
        <v>27</v>
      </c>
      <c r="T103" s="179">
        <v>3</v>
      </c>
      <c r="U103" s="175">
        <v>2</v>
      </c>
      <c r="W103" s="48" t="s">
        <v>171</v>
      </c>
      <c r="X103" s="28" t="s">
        <v>172</v>
      </c>
      <c r="Y103" s="176">
        <v>10</v>
      </c>
      <c r="Z103" s="169">
        <v>1</v>
      </c>
      <c r="AA103" s="177">
        <v>2</v>
      </c>
      <c r="AB103" s="178">
        <v>1</v>
      </c>
      <c r="AC103" s="77">
        <v>15</v>
      </c>
      <c r="AD103" s="173">
        <v>27</v>
      </c>
      <c r="AE103" s="179">
        <v>3</v>
      </c>
      <c r="AF103" s="175">
        <v>2</v>
      </c>
      <c r="AH103" s="48" t="s">
        <v>171</v>
      </c>
      <c r="AI103" s="28" t="s">
        <v>172</v>
      </c>
      <c r="AJ103" s="176">
        <v>10</v>
      </c>
      <c r="AK103" s="425">
        <v>1</v>
      </c>
      <c r="AL103" s="177">
        <v>2</v>
      </c>
      <c r="AM103" s="178">
        <v>1</v>
      </c>
      <c r="AN103" s="77">
        <v>16</v>
      </c>
      <c r="AO103" s="173">
        <v>27</v>
      </c>
      <c r="AP103" s="179">
        <v>3</v>
      </c>
      <c r="AQ103" s="175">
        <v>2</v>
      </c>
    </row>
    <row r="104" spans="1:43" x14ac:dyDescent="0.25">
      <c r="A104" s="78" t="s">
        <v>173</v>
      </c>
      <c r="B104" s="43" t="s">
        <v>174</v>
      </c>
      <c r="C104" s="176">
        <v>172</v>
      </c>
      <c r="D104" s="169">
        <v>57</v>
      </c>
      <c r="E104" s="177">
        <v>78</v>
      </c>
      <c r="F104" s="178">
        <v>1</v>
      </c>
      <c r="G104" s="77">
        <v>128</v>
      </c>
      <c r="H104" s="173">
        <v>6</v>
      </c>
      <c r="I104" s="179">
        <v>1</v>
      </c>
      <c r="J104" s="175">
        <v>82</v>
      </c>
      <c r="L104" s="78" t="s">
        <v>173</v>
      </c>
      <c r="M104" s="43" t="s">
        <v>174</v>
      </c>
      <c r="N104" s="176">
        <v>172</v>
      </c>
      <c r="O104" s="169">
        <v>56</v>
      </c>
      <c r="P104" s="177">
        <v>78</v>
      </c>
      <c r="Q104" s="178">
        <v>1</v>
      </c>
      <c r="R104" s="77">
        <v>127</v>
      </c>
      <c r="S104" s="173">
        <v>6</v>
      </c>
      <c r="T104" s="179">
        <v>1</v>
      </c>
      <c r="U104" s="175">
        <v>81</v>
      </c>
      <c r="W104" s="48" t="s">
        <v>173</v>
      </c>
      <c r="X104" s="43" t="s">
        <v>174</v>
      </c>
      <c r="Y104" s="176">
        <v>176</v>
      </c>
      <c r="Z104" s="169">
        <v>58</v>
      </c>
      <c r="AA104" s="177">
        <v>81</v>
      </c>
      <c r="AB104" s="178">
        <v>1</v>
      </c>
      <c r="AC104" s="77">
        <v>128</v>
      </c>
      <c r="AD104" s="173">
        <v>6</v>
      </c>
      <c r="AE104" s="179">
        <v>1</v>
      </c>
      <c r="AF104" s="175">
        <v>86</v>
      </c>
      <c r="AH104" s="48" t="s">
        <v>173</v>
      </c>
      <c r="AI104" s="43" t="s">
        <v>174</v>
      </c>
      <c r="AJ104" s="176">
        <v>177</v>
      </c>
      <c r="AK104" s="425">
        <v>58</v>
      </c>
      <c r="AL104" s="177">
        <v>81</v>
      </c>
      <c r="AM104" s="178">
        <v>1</v>
      </c>
      <c r="AN104" s="77">
        <v>130</v>
      </c>
      <c r="AO104" s="173">
        <v>6</v>
      </c>
      <c r="AP104" s="179">
        <v>1</v>
      </c>
      <c r="AQ104" s="175">
        <v>83</v>
      </c>
    </row>
    <row r="105" spans="1:43" x14ac:dyDescent="0.25">
      <c r="A105" s="50" t="s">
        <v>176</v>
      </c>
      <c r="B105" s="28" t="s">
        <v>177</v>
      </c>
      <c r="C105" s="63">
        <v>144</v>
      </c>
      <c r="D105" s="63">
        <v>85</v>
      </c>
      <c r="E105" s="63">
        <v>84</v>
      </c>
      <c r="F105" s="63">
        <v>53</v>
      </c>
      <c r="G105" s="63">
        <v>98</v>
      </c>
      <c r="H105" s="63">
        <v>13</v>
      </c>
      <c r="I105" s="63">
        <v>118</v>
      </c>
      <c r="J105" s="63">
        <v>126</v>
      </c>
      <c r="L105" s="50" t="s">
        <v>176</v>
      </c>
      <c r="M105" s="28" t="s">
        <v>177</v>
      </c>
      <c r="N105" s="176">
        <v>146</v>
      </c>
      <c r="O105" s="169">
        <v>85</v>
      </c>
      <c r="P105" s="177">
        <v>84</v>
      </c>
      <c r="Q105" s="178">
        <v>54</v>
      </c>
      <c r="R105" s="77">
        <v>98</v>
      </c>
      <c r="S105" s="173">
        <v>13</v>
      </c>
      <c r="T105" s="179">
        <v>119</v>
      </c>
      <c r="U105" s="175">
        <v>128</v>
      </c>
      <c r="W105" s="44" t="s">
        <v>176</v>
      </c>
      <c r="X105" s="28" t="s">
        <v>177</v>
      </c>
      <c r="Y105" s="176">
        <v>147</v>
      </c>
      <c r="Z105" s="169">
        <v>88</v>
      </c>
      <c r="AA105" s="177">
        <v>86</v>
      </c>
      <c r="AB105" s="178">
        <v>57</v>
      </c>
      <c r="AC105" s="77">
        <v>97</v>
      </c>
      <c r="AD105" s="173">
        <v>13</v>
      </c>
      <c r="AE105" s="179">
        <v>121</v>
      </c>
      <c r="AF105" s="175">
        <v>129</v>
      </c>
      <c r="AH105" s="44" t="s">
        <v>176</v>
      </c>
      <c r="AI105" s="28" t="s">
        <v>177</v>
      </c>
      <c r="AJ105" s="176">
        <v>146</v>
      </c>
      <c r="AK105" s="425">
        <v>91</v>
      </c>
      <c r="AL105" s="177">
        <v>91</v>
      </c>
      <c r="AM105" s="178">
        <v>60</v>
      </c>
      <c r="AN105" s="77">
        <v>100</v>
      </c>
      <c r="AO105" s="173">
        <v>13</v>
      </c>
      <c r="AP105" s="179">
        <v>124</v>
      </c>
      <c r="AQ105" s="175">
        <v>128</v>
      </c>
    </row>
    <row r="106" spans="1:43" x14ac:dyDescent="0.25">
      <c r="A106" s="100" t="s">
        <v>176</v>
      </c>
      <c r="B106" s="28" t="s">
        <v>178</v>
      </c>
      <c r="C106" s="176">
        <v>127</v>
      </c>
      <c r="D106" s="169">
        <v>23</v>
      </c>
      <c r="E106" s="177">
        <v>44</v>
      </c>
      <c r="F106" s="178">
        <v>124</v>
      </c>
      <c r="G106" s="77">
        <v>149</v>
      </c>
      <c r="H106" s="173">
        <v>17</v>
      </c>
      <c r="I106" s="179">
        <v>9</v>
      </c>
      <c r="J106" s="175">
        <v>92</v>
      </c>
      <c r="L106" s="100" t="s">
        <v>176</v>
      </c>
      <c r="M106" s="28" t="s">
        <v>178</v>
      </c>
      <c r="N106" s="176">
        <v>127</v>
      </c>
      <c r="O106" s="169">
        <v>24</v>
      </c>
      <c r="P106" s="177">
        <v>43</v>
      </c>
      <c r="Q106" s="178">
        <v>125</v>
      </c>
      <c r="R106" s="77">
        <v>149</v>
      </c>
      <c r="S106" s="173">
        <v>17</v>
      </c>
      <c r="T106" s="179">
        <v>8</v>
      </c>
      <c r="U106" s="175">
        <v>94</v>
      </c>
      <c r="W106" s="91" t="s">
        <v>176</v>
      </c>
      <c r="X106" s="28" t="s">
        <v>178</v>
      </c>
      <c r="Y106" s="176">
        <v>126</v>
      </c>
      <c r="Z106" s="169">
        <v>24</v>
      </c>
      <c r="AA106" s="177">
        <v>43</v>
      </c>
      <c r="AB106" s="178">
        <v>128</v>
      </c>
      <c r="AC106" s="77">
        <v>150</v>
      </c>
      <c r="AD106" s="173">
        <v>17</v>
      </c>
      <c r="AE106" s="179">
        <v>9</v>
      </c>
      <c r="AF106" s="175">
        <v>96</v>
      </c>
      <c r="AH106" s="91" t="s">
        <v>176</v>
      </c>
      <c r="AI106" s="28" t="s">
        <v>178</v>
      </c>
      <c r="AJ106" s="176">
        <v>126</v>
      </c>
      <c r="AK106" s="425">
        <v>24</v>
      </c>
      <c r="AL106" s="177">
        <v>43</v>
      </c>
      <c r="AM106" s="178">
        <v>130</v>
      </c>
      <c r="AN106" s="77">
        <v>153</v>
      </c>
      <c r="AO106" s="173">
        <v>17</v>
      </c>
      <c r="AP106" s="179">
        <v>10</v>
      </c>
      <c r="AQ106" s="175">
        <v>92</v>
      </c>
    </row>
    <row r="107" spans="1:43" x14ac:dyDescent="0.25">
      <c r="A107" s="99" t="s">
        <v>176</v>
      </c>
      <c r="B107" s="28" t="s">
        <v>151</v>
      </c>
      <c r="C107" s="176">
        <v>99</v>
      </c>
      <c r="D107" s="169">
        <v>57</v>
      </c>
      <c r="E107" s="177">
        <v>57</v>
      </c>
      <c r="F107" s="178">
        <v>111</v>
      </c>
      <c r="G107" s="77">
        <v>125</v>
      </c>
      <c r="H107" s="173">
        <v>11</v>
      </c>
      <c r="I107" s="179">
        <v>132</v>
      </c>
      <c r="J107" s="175">
        <v>125</v>
      </c>
      <c r="L107" s="99" t="s">
        <v>176</v>
      </c>
      <c r="M107" s="28" t="s">
        <v>151</v>
      </c>
      <c r="N107" s="176">
        <v>98</v>
      </c>
      <c r="O107" s="169">
        <v>56</v>
      </c>
      <c r="P107" s="177">
        <v>55</v>
      </c>
      <c r="Q107" s="178">
        <v>112</v>
      </c>
      <c r="R107" s="77">
        <v>123</v>
      </c>
      <c r="S107" s="173">
        <v>11</v>
      </c>
      <c r="T107" s="179">
        <v>133</v>
      </c>
      <c r="U107" s="175">
        <v>126</v>
      </c>
      <c r="W107" s="308" t="s">
        <v>176</v>
      </c>
      <c r="X107" s="28" t="s">
        <v>151</v>
      </c>
      <c r="Y107" s="176">
        <v>97</v>
      </c>
      <c r="Z107" s="169">
        <v>58</v>
      </c>
      <c r="AA107" s="177">
        <v>55</v>
      </c>
      <c r="AB107" s="178">
        <v>114</v>
      </c>
      <c r="AC107" s="77">
        <v>124</v>
      </c>
      <c r="AD107" s="173">
        <v>11</v>
      </c>
      <c r="AE107" s="179">
        <v>136</v>
      </c>
      <c r="AF107" s="175">
        <v>128</v>
      </c>
      <c r="AH107" s="308" t="s">
        <v>176</v>
      </c>
      <c r="AI107" s="28" t="s">
        <v>151</v>
      </c>
      <c r="AJ107" s="176">
        <v>97</v>
      </c>
      <c r="AK107" s="425">
        <v>58</v>
      </c>
      <c r="AL107" s="177">
        <v>54</v>
      </c>
      <c r="AM107" s="178">
        <v>116</v>
      </c>
      <c r="AN107" s="77">
        <v>126</v>
      </c>
      <c r="AO107" s="173">
        <v>11</v>
      </c>
      <c r="AP107" s="179">
        <v>138</v>
      </c>
      <c r="AQ107" s="175">
        <v>124</v>
      </c>
    </row>
    <row r="108" spans="1:43" x14ac:dyDescent="0.25">
      <c r="W108" s="308"/>
      <c r="X108" s="28"/>
      <c r="Y108" s="176"/>
      <c r="Z108" s="169"/>
      <c r="AA108" s="177"/>
      <c r="AB108" s="178"/>
      <c r="AC108" s="77"/>
      <c r="AD108" s="173"/>
      <c r="AE108" s="179"/>
      <c r="AF108" s="175"/>
      <c r="AH108" s="60" t="s">
        <v>501</v>
      </c>
      <c r="AI108" s="28" t="s">
        <v>502</v>
      </c>
      <c r="AJ108" s="63">
        <v>168</v>
      </c>
      <c r="AK108" s="423">
        <v>143</v>
      </c>
      <c r="AL108" s="63">
        <v>138</v>
      </c>
      <c r="AM108" s="63">
        <v>1</v>
      </c>
      <c r="AN108" s="63">
        <v>30</v>
      </c>
      <c r="AO108" s="63">
        <v>6</v>
      </c>
      <c r="AP108" s="63">
        <v>143</v>
      </c>
      <c r="AQ108" s="63">
        <v>132</v>
      </c>
    </row>
    <row r="109" spans="1:43" x14ac:dyDescent="0.25">
      <c r="A109" s="48" t="s">
        <v>179</v>
      </c>
      <c r="B109" s="43" t="s">
        <v>180</v>
      </c>
      <c r="C109" s="176">
        <v>137</v>
      </c>
      <c r="D109" s="169">
        <v>85</v>
      </c>
      <c r="E109" s="177">
        <v>84</v>
      </c>
      <c r="F109" s="178">
        <v>111</v>
      </c>
      <c r="G109" s="77">
        <v>164</v>
      </c>
      <c r="H109" s="173">
        <v>10</v>
      </c>
      <c r="I109" s="179">
        <v>133</v>
      </c>
      <c r="J109" s="175">
        <v>154</v>
      </c>
      <c r="L109" s="48" t="s">
        <v>179</v>
      </c>
      <c r="M109" s="43" t="s">
        <v>180</v>
      </c>
      <c r="N109" s="176">
        <v>137</v>
      </c>
      <c r="O109" s="169">
        <v>85</v>
      </c>
      <c r="P109" s="177">
        <v>84</v>
      </c>
      <c r="Q109" s="178">
        <v>112</v>
      </c>
      <c r="R109" s="77">
        <v>164</v>
      </c>
      <c r="S109" s="173">
        <v>10</v>
      </c>
      <c r="T109" s="179">
        <v>134</v>
      </c>
      <c r="U109" s="175">
        <v>156</v>
      </c>
      <c r="W109" s="42" t="s">
        <v>179</v>
      </c>
      <c r="X109" s="43" t="s">
        <v>180</v>
      </c>
      <c r="Y109" s="176">
        <v>137</v>
      </c>
      <c r="Z109" s="169">
        <v>88</v>
      </c>
      <c r="AA109" s="177">
        <v>86</v>
      </c>
      <c r="AB109" s="178">
        <v>114</v>
      </c>
      <c r="AC109" s="77">
        <v>166</v>
      </c>
      <c r="AD109" s="173">
        <v>10</v>
      </c>
      <c r="AE109" s="179">
        <v>137</v>
      </c>
      <c r="AF109" s="175">
        <v>158</v>
      </c>
      <c r="AH109" s="42" t="s">
        <v>179</v>
      </c>
      <c r="AI109" s="43" t="s">
        <v>180</v>
      </c>
      <c r="AJ109" s="176">
        <v>137</v>
      </c>
      <c r="AK109" s="425">
        <v>91</v>
      </c>
      <c r="AL109" s="177">
        <v>91</v>
      </c>
      <c r="AM109" s="178">
        <v>116</v>
      </c>
      <c r="AN109" s="77">
        <v>168</v>
      </c>
      <c r="AO109" s="173">
        <v>10</v>
      </c>
      <c r="AP109" s="179">
        <v>140</v>
      </c>
      <c r="AQ109" s="175">
        <v>160</v>
      </c>
    </row>
    <row r="110" spans="1:43" x14ac:dyDescent="0.25">
      <c r="A110" s="103" t="s">
        <v>181</v>
      </c>
      <c r="B110" s="28" t="s">
        <v>84</v>
      </c>
      <c r="C110" s="63">
        <v>24</v>
      </c>
      <c r="D110" s="63">
        <v>4</v>
      </c>
      <c r="E110" s="63">
        <v>6</v>
      </c>
      <c r="F110" s="63">
        <v>38</v>
      </c>
      <c r="G110" s="63">
        <v>51</v>
      </c>
      <c r="H110" s="63">
        <v>139</v>
      </c>
      <c r="I110" s="63">
        <v>40</v>
      </c>
      <c r="J110" s="63">
        <v>19</v>
      </c>
      <c r="L110" s="103" t="s">
        <v>181</v>
      </c>
      <c r="M110" s="28" t="s">
        <v>84</v>
      </c>
      <c r="N110" s="63">
        <v>24</v>
      </c>
      <c r="O110" s="63">
        <v>5</v>
      </c>
      <c r="P110" s="63">
        <v>6</v>
      </c>
      <c r="Q110" s="63">
        <v>40</v>
      </c>
      <c r="R110" s="63">
        <v>51</v>
      </c>
      <c r="S110" s="63">
        <v>143</v>
      </c>
      <c r="T110" s="63">
        <v>39</v>
      </c>
      <c r="U110" s="63">
        <v>18</v>
      </c>
      <c r="W110" s="48" t="s">
        <v>181</v>
      </c>
      <c r="X110" s="28" t="s">
        <v>84</v>
      </c>
      <c r="Y110" s="176">
        <v>24</v>
      </c>
      <c r="Z110" s="169">
        <v>6</v>
      </c>
      <c r="AA110" s="177">
        <v>6</v>
      </c>
      <c r="AB110" s="178">
        <v>43</v>
      </c>
      <c r="AC110" s="77">
        <v>50</v>
      </c>
      <c r="AD110" s="173">
        <v>143</v>
      </c>
      <c r="AE110" s="179">
        <v>41</v>
      </c>
      <c r="AF110" s="175">
        <v>19</v>
      </c>
      <c r="AH110" s="48" t="s">
        <v>181</v>
      </c>
      <c r="AI110" s="28" t="s">
        <v>84</v>
      </c>
      <c r="AJ110" s="176">
        <v>24</v>
      </c>
      <c r="AK110" s="425">
        <v>5</v>
      </c>
      <c r="AL110" s="177">
        <v>6</v>
      </c>
      <c r="AM110" s="178">
        <v>45</v>
      </c>
      <c r="AN110" s="77">
        <v>55</v>
      </c>
      <c r="AO110" s="173">
        <v>143</v>
      </c>
      <c r="AP110" s="179">
        <v>41</v>
      </c>
      <c r="AQ110" s="175">
        <v>19</v>
      </c>
    </row>
    <row r="111" spans="1:43" x14ac:dyDescent="0.25">
      <c r="A111" s="44" t="s">
        <v>394</v>
      </c>
      <c r="B111" s="28" t="s">
        <v>395</v>
      </c>
      <c r="C111" s="63">
        <v>146</v>
      </c>
      <c r="D111" s="63">
        <v>161</v>
      </c>
      <c r="E111" s="63">
        <v>155</v>
      </c>
      <c r="F111" s="63">
        <v>124</v>
      </c>
      <c r="G111" s="63">
        <v>108</v>
      </c>
      <c r="H111" s="63">
        <v>7</v>
      </c>
      <c r="I111" s="63">
        <v>136</v>
      </c>
      <c r="J111" s="63">
        <v>178</v>
      </c>
      <c r="L111" s="44" t="s">
        <v>394</v>
      </c>
      <c r="M111" s="28" t="s">
        <v>395</v>
      </c>
      <c r="N111" s="176">
        <v>148</v>
      </c>
      <c r="O111" s="169">
        <v>161</v>
      </c>
      <c r="P111" s="177">
        <v>155</v>
      </c>
      <c r="Q111" s="178">
        <v>125</v>
      </c>
      <c r="R111" s="77">
        <v>107</v>
      </c>
      <c r="S111" s="173">
        <v>7</v>
      </c>
      <c r="T111" s="179">
        <v>137</v>
      </c>
      <c r="U111" s="175">
        <v>180</v>
      </c>
      <c r="W111" s="78" t="s">
        <v>394</v>
      </c>
      <c r="X111" s="28" t="s">
        <v>395</v>
      </c>
      <c r="Y111" s="176">
        <v>149</v>
      </c>
      <c r="Z111" s="169">
        <v>161</v>
      </c>
      <c r="AA111" s="177">
        <v>155</v>
      </c>
      <c r="AB111" s="178">
        <v>128</v>
      </c>
      <c r="AC111" s="77">
        <v>106</v>
      </c>
      <c r="AD111" s="173">
        <v>7</v>
      </c>
      <c r="AE111" s="179">
        <v>140</v>
      </c>
      <c r="AF111" s="175">
        <v>182</v>
      </c>
      <c r="AH111" s="78" t="s">
        <v>394</v>
      </c>
      <c r="AI111" s="28" t="s">
        <v>395</v>
      </c>
      <c r="AJ111" s="176">
        <v>149</v>
      </c>
      <c r="AK111" s="425">
        <v>167</v>
      </c>
      <c r="AL111" s="177">
        <v>162</v>
      </c>
      <c r="AM111" s="178">
        <v>130</v>
      </c>
      <c r="AN111" s="77">
        <v>110</v>
      </c>
      <c r="AO111" s="173">
        <v>7</v>
      </c>
      <c r="AP111" s="179">
        <v>143</v>
      </c>
      <c r="AQ111" s="175">
        <v>187</v>
      </c>
    </row>
    <row r="112" spans="1:43" x14ac:dyDescent="0.25">
      <c r="A112" s="41" t="s">
        <v>182</v>
      </c>
      <c r="B112" s="28" t="s">
        <v>183</v>
      </c>
      <c r="C112" s="176">
        <v>109</v>
      </c>
      <c r="D112" s="169">
        <v>63</v>
      </c>
      <c r="E112" s="177">
        <v>62</v>
      </c>
      <c r="F112" s="178">
        <v>124</v>
      </c>
      <c r="G112" s="77">
        <v>161</v>
      </c>
      <c r="H112" s="173">
        <v>38</v>
      </c>
      <c r="I112" s="179">
        <v>111</v>
      </c>
      <c r="J112" s="175">
        <v>136</v>
      </c>
      <c r="L112" s="41" t="s">
        <v>182</v>
      </c>
      <c r="M112" s="28" t="s">
        <v>183</v>
      </c>
      <c r="N112" s="176">
        <v>108</v>
      </c>
      <c r="O112" s="169">
        <v>61</v>
      </c>
      <c r="P112" s="177">
        <v>60</v>
      </c>
      <c r="Q112" s="178">
        <v>125</v>
      </c>
      <c r="R112" s="77">
        <v>161</v>
      </c>
      <c r="S112" s="173">
        <v>38</v>
      </c>
      <c r="T112" s="179">
        <v>111</v>
      </c>
      <c r="U112" s="175">
        <v>137</v>
      </c>
      <c r="W112" s="59" t="s">
        <v>182</v>
      </c>
      <c r="X112" s="28" t="s">
        <v>183</v>
      </c>
      <c r="Y112" s="176">
        <v>107</v>
      </c>
      <c r="Z112" s="169">
        <v>63</v>
      </c>
      <c r="AA112" s="177">
        <v>61</v>
      </c>
      <c r="AB112" s="178">
        <v>128</v>
      </c>
      <c r="AC112" s="77">
        <v>163</v>
      </c>
      <c r="AD112" s="173">
        <v>38</v>
      </c>
      <c r="AE112" s="179">
        <v>113</v>
      </c>
      <c r="AF112" s="175">
        <v>136</v>
      </c>
      <c r="AH112" s="59" t="s">
        <v>182</v>
      </c>
      <c r="AI112" s="28" t="s">
        <v>183</v>
      </c>
      <c r="AJ112" s="176">
        <v>107</v>
      </c>
      <c r="AK112" s="425">
        <v>63</v>
      </c>
      <c r="AL112" s="177">
        <v>59</v>
      </c>
      <c r="AM112" s="178">
        <v>130</v>
      </c>
      <c r="AN112" s="77">
        <v>165</v>
      </c>
      <c r="AO112" s="173">
        <v>38</v>
      </c>
      <c r="AP112" s="179">
        <v>116</v>
      </c>
      <c r="AQ112" s="175">
        <v>138</v>
      </c>
    </row>
    <row r="113" spans="1:43" x14ac:dyDescent="0.25">
      <c r="A113" s="41" t="s">
        <v>184</v>
      </c>
      <c r="B113" s="28" t="s">
        <v>128</v>
      </c>
      <c r="C113" s="176">
        <v>51</v>
      </c>
      <c r="D113" s="169">
        <v>28</v>
      </c>
      <c r="E113" s="177">
        <v>22</v>
      </c>
      <c r="F113" s="178">
        <v>1</v>
      </c>
      <c r="G113" s="77">
        <v>82</v>
      </c>
      <c r="H113" s="173">
        <v>12</v>
      </c>
      <c r="I113" s="179">
        <v>1</v>
      </c>
      <c r="J113" s="175">
        <v>24</v>
      </c>
      <c r="L113" s="41" t="s">
        <v>184</v>
      </c>
      <c r="M113" s="28" t="s">
        <v>128</v>
      </c>
      <c r="N113" s="176">
        <v>51</v>
      </c>
      <c r="O113" s="169">
        <v>27</v>
      </c>
      <c r="P113" s="177">
        <v>22</v>
      </c>
      <c r="Q113" s="178">
        <v>1</v>
      </c>
      <c r="R113" s="77">
        <v>80</v>
      </c>
      <c r="S113" s="173">
        <v>12</v>
      </c>
      <c r="T113" s="179">
        <v>1</v>
      </c>
      <c r="U113" s="175">
        <v>22</v>
      </c>
      <c r="W113" s="59" t="s">
        <v>184</v>
      </c>
      <c r="X113" s="28" t="s">
        <v>128</v>
      </c>
      <c r="Y113" s="176">
        <v>50</v>
      </c>
      <c r="Z113" s="169">
        <v>28</v>
      </c>
      <c r="AA113" s="177">
        <v>22</v>
      </c>
      <c r="AB113" s="178">
        <v>1</v>
      </c>
      <c r="AC113" s="77">
        <v>80</v>
      </c>
      <c r="AD113" s="173">
        <v>12</v>
      </c>
      <c r="AE113" s="179">
        <v>1</v>
      </c>
      <c r="AF113" s="175">
        <v>21</v>
      </c>
      <c r="AH113" s="59" t="s">
        <v>184</v>
      </c>
      <c r="AI113" s="28" t="s">
        <v>128</v>
      </c>
      <c r="AJ113" s="176">
        <v>50</v>
      </c>
      <c r="AK113" s="425">
        <v>29</v>
      </c>
      <c r="AL113" s="177">
        <v>24</v>
      </c>
      <c r="AM113" s="178">
        <v>1</v>
      </c>
      <c r="AN113" s="77">
        <v>83</v>
      </c>
      <c r="AO113" s="173">
        <v>12</v>
      </c>
      <c r="AP113" s="179">
        <v>1</v>
      </c>
      <c r="AQ113" s="175">
        <v>22</v>
      </c>
    </row>
    <row r="114" spans="1:43" x14ac:dyDescent="0.25">
      <c r="A114" s="44" t="s">
        <v>185</v>
      </c>
      <c r="B114" s="28" t="s">
        <v>186</v>
      </c>
      <c r="C114" s="176">
        <v>107</v>
      </c>
      <c r="D114" s="169">
        <v>85</v>
      </c>
      <c r="E114" s="177">
        <v>84</v>
      </c>
      <c r="F114" s="178">
        <v>124</v>
      </c>
      <c r="G114" s="77">
        <v>82</v>
      </c>
      <c r="H114" s="173">
        <v>12</v>
      </c>
      <c r="I114" s="179">
        <v>12</v>
      </c>
      <c r="J114" s="175">
        <v>97</v>
      </c>
      <c r="L114" s="44" t="s">
        <v>185</v>
      </c>
      <c r="M114" s="28" t="s">
        <v>186</v>
      </c>
      <c r="N114" s="176">
        <v>106</v>
      </c>
      <c r="O114" s="169">
        <v>85</v>
      </c>
      <c r="P114" s="177">
        <v>84</v>
      </c>
      <c r="Q114" s="178">
        <v>125</v>
      </c>
      <c r="R114" s="77">
        <v>80</v>
      </c>
      <c r="S114" s="173">
        <v>12</v>
      </c>
      <c r="T114" s="179">
        <v>11</v>
      </c>
      <c r="U114" s="175">
        <v>96</v>
      </c>
      <c r="W114" s="78" t="s">
        <v>185</v>
      </c>
      <c r="X114" s="28" t="s">
        <v>186</v>
      </c>
      <c r="Y114" s="63">
        <v>100</v>
      </c>
      <c r="Z114" s="63">
        <v>88</v>
      </c>
      <c r="AA114" s="63">
        <v>86</v>
      </c>
      <c r="AB114" s="63">
        <v>57</v>
      </c>
      <c r="AC114" s="63">
        <v>80</v>
      </c>
      <c r="AD114" s="63">
        <v>18</v>
      </c>
      <c r="AE114" s="63">
        <v>9</v>
      </c>
      <c r="AF114" s="63">
        <v>76</v>
      </c>
      <c r="AH114" s="78" t="s">
        <v>185</v>
      </c>
      <c r="AI114" s="28" t="s">
        <v>186</v>
      </c>
      <c r="AJ114" s="176">
        <v>99</v>
      </c>
      <c r="AK114" s="425">
        <v>91</v>
      </c>
      <c r="AL114" s="177">
        <v>91</v>
      </c>
      <c r="AM114" s="178">
        <v>60</v>
      </c>
      <c r="AN114" s="77">
        <v>83</v>
      </c>
      <c r="AO114" s="173">
        <v>18</v>
      </c>
      <c r="AP114" s="179">
        <v>10</v>
      </c>
      <c r="AQ114" s="175">
        <v>75</v>
      </c>
    </row>
    <row r="115" spans="1:43" ht="15.75" thickBot="1" x14ac:dyDescent="0.3">
      <c r="A115" s="27" t="s">
        <v>187</v>
      </c>
      <c r="B115" s="28" t="s">
        <v>188</v>
      </c>
      <c r="C115" s="176">
        <v>14</v>
      </c>
      <c r="D115" s="169">
        <v>3</v>
      </c>
      <c r="E115" s="177">
        <v>4</v>
      </c>
      <c r="F115" s="178">
        <v>111</v>
      </c>
      <c r="G115" s="77">
        <v>128</v>
      </c>
      <c r="H115" s="173">
        <v>21</v>
      </c>
      <c r="I115" s="179">
        <v>63</v>
      </c>
      <c r="J115" s="175">
        <v>52</v>
      </c>
      <c r="L115" s="27" t="s">
        <v>187</v>
      </c>
      <c r="M115" s="28" t="s">
        <v>188</v>
      </c>
      <c r="N115" s="176">
        <v>14</v>
      </c>
      <c r="O115" s="169">
        <v>4</v>
      </c>
      <c r="P115" s="177">
        <v>4</v>
      </c>
      <c r="Q115" s="178">
        <v>112</v>
      </c>
      <c r="R115" s="77">
        <v>127</v>
      </c>
      <c r="S115" s="173">
        <v>21</v>
      </c>
      <c r="T115" s="179">
        <v>63</v>
      </c>
      <c r="U115" s="175">
        <v>49</v>
      </c>
      <c r="W115" s="27" t="s">
        <v>187</v>
      </c>
      <c r="X115" s="28" t="s">
        <v>188</v>
      </c>
      <c r="Y115" s="176">
        <v>14</v>
      </c>
      <c r="Z115" s="169">
        <v>4</v>
      </c>
      <c r="AA115" s="177">
        <v>4</v>
      </c>
      <c r="AB115" s="178">
        <v>114</v>
      </c>
      <c r="AC115" s="77">
        <v>128</v>
      </c>
      <c r="AD115" s="173">
        <v>21</v>
      </c>
      <c r="AE115" s="179">
        <v>67</v>
      </c>
      <c r="AF115" s="175">
        <v>49</v>
      </c>
      <c r="AH115" s="27" t="s">
        <v>187</v>
      </c>
      <c r="AI115" s="28" t="s">
        <v>188</v>
      </c>
      <c r="AJ115" s="176">
        <v>14</v>
      </c>
      <c r="AK115" s="425">
        <v>4</v>
      </c>
      <c r="AL115" s="177">
        <v>4</v>
      </c>
      <c r="AM115" s="178">
        <v>116</v>
      </c>
      <c r="AN115" s="77">
        <v>130</v>
      </c>
      <c r="AO115" s="173">
        <v>21</v>
      </c>
      <c r="AP115" s="179">
        <v>71</v>
      </c>
      <c r="AQ115" s="175">
        <v>49</v>
      </c>
    </row>
    <row r="116" spans="1:43" x14ac:dyDescent="0.25">
      <c r="A116" t="s">
        <v>383</v>
      </c>
      <c r="C116" s="143" t="s">
        <v>2</v>
      </c>
      <c r="D116" s="144" t="s">
        <v>4</v>
      </c>
      <c r="E116" s="145" t="s">
        <v>4</v>
      </c>
      <c r="F116" s="146" t="s">
        <v>370</v>
      </c>
      <c r="G116" s="147" t="s">
        <v>6</v>
      </c>
      <c r="H116" s="148" t="s">
        <v>7</v>
      </c>
      <c r="I116" s="149" t="s">
        <v>8</v>
      </c>
      <c r="J116" s="150" t="s">
        <v>371</v>
      </c>
      <c r="L116" t="s">
        <v>430</v>
      </c>
      <c r="N116" s="143" t="s">
        <v>2</v>
      </c>
      <c r="O116" s="144" t="s">
        <v>4</v>
      </c>
      <c r="P116" s="145" t="s">
        <v>4</v>
      </c>
      <c r="Q116" s="146" t="s">
        <v>370</v>
      </c>
      <c r="R116" s="147" t="s">
        <v>6</v>
      </c>
      <c r="S116" s="148" t="s">
        <v>7</v>
      </c>
      <c r="T116" s="149" t="s">
        <v>8</v>
      </c>
      <c r="U116" s="150" t="s">
        <v>371</v>
      </c>
      <c r="W116" s="291" t="s">
        <v>436</v>
      </c>
      <c r="X116" s="291"/>
      <c r="Y116" s="143" t="s">
        <v>2</v>
      </c>
      <c r="Z116" s="285" t="s">
        <v>4</v>
      </c>
      <c r="AA116" s="292" t="s">
        <v>434</v>
      </c>
      <c r="AB116" s="146" t="s">
        <v>370</v>
      </c>
      <c r="AC116" s="147" t="s">
        <v>6</v>
      </c>
      <c r="AD116" s="148" t="s">
        <v>7</v>
      </c>
      <c r="AE116" s="149" t="s">
        <v>8</v>
      </c>
      <c r="AF116" s="289" t="s">
        <v>371</v>
      </c>
      <c r="AH116" s="291" t="s">
        <v>496</v>
      </c>
      <c r="AI116" s="291"/>
      <c r="AJ116" s="143" t="s">
        <v>442</v>
      </c>
      <c r="AK116" s="285" t="s">
        <v>4</v>
      </c>
      <c r="AL116" s="292" t="s">
        <v>434</v>
      </c>
      <c r="AM116" s="146" t="s">
        <v>370</v>
      </c>
      <c r="AN116" s="147" t="s">
        <v>6</v>
      </c>
      <c r="AO116" s="148" t="s">
        <v>7</v>
      </c>
      <c r="AP116" s="149" t="s">
        <v>8</v>
      </c>
      <c r="AQ116" s="289" t="s">
        <v>371</v>
      </c>
    </row>
    <row r="117" spans="1:43" x14ac:dyDescent="0.25">
      <c r="A117" t="s">
        <v>384</v>
      </c>
      <c r="C117" s="151" t="s">
        <v>12</v>
      </c>
      <c r="D117" s="152" t="s">
        <v>21</v>
      </c>
      <c r="E117" s="153" t="s">
        <v>13</v>
      </c>
      <c r="F117" s="154" t="s">
        <v>14</v>
      </c>
      <c r="G117" s="155" t="s">
        <v>15</v>
      </c>
      <c r="H117" s="156" t="s">
        <v>16</v>
      </c>
      <c r="I117" s="157" t="s">
        <v>17</v>
      </c>
      <c r="J117" s="158" t="s">
        <v>423</v>
      </c>
      <c r="L117" t="s">
        <v>361</v>
      </c>
      <c r="N117" s="151" t="s">
        <v>12</v>
      </c>
      <c r="O117" s="152" t="s">
        <v>21</v>
      </c>
      <c r="P117" s="153" t="s">
        <v>13</v>
      </c>
      <c r="Q117" s="154" t="s">
        <v>14</v>
      </c>
      <c r="R117" s="155" t="s">
        <v>15</v>
      </c>
      <c r="S117" s="156" t="s">
        <v>16</v>
      </c>
      <c r="T117" s="157" t="s">
        <v>17</v>
      </c>
      <c r="U117" s="158" t="s">
        <v>423</v>
      </c>
      <c r="W117" s="291" t="s">
        <v>437</v>
      </c>
      <c r="X117" s="291"/>
      <c r="Y117" s="151" t="s">
        <v>12</v>
      </c>
      <c r="Z117" s="152" t="s">
        <v>432</v>
      </c>
      <c r="AA117" s="226" t="s">
        <v>435</v>
      </c>
      <c r="AB117" s="293" t="s">
        <v>14</v>
      </c>
      <c r="AC117" s="155" t="s">
        <v>15</v>
      </c>
      <c r="AD117" s="156" t="s">
        <v>16</v>
      </c>
      <c r="AE117" s="294" t="s">
        <v>17</v>
      </c>
      <c r="AF117" s="158" t="s">
        <v>423</v>
      </c>
      <c r="AH117" s="301" t="s">
        <v>361</v>
      </c>
      <c r="AI117" s="291"/>
      <c r="AJ117" s="151" t="s">
        <v>12</v>
      </c>
      <c r="AK117" s="152" t="s">
        <v>432</v>
      </c>
      <c r="AL117" s="226" t="s">
        <v>435</v>
      </c>
      <c r="AM117" s="293" t="s">
        <v>14</v>
      </c>
      <c r="AN117" s="155" t="s">
        <v>15</v>
      </c>
      <c r="AO117" s="156" t="s">
        <v>16</v>
      </c>
      <c r="AP117" s="294" t="s">
        <v>17</v>
      </c>
      <c r="AQ117" s="158" t="s">
        <v>423</v>
      </c>
    </row>
    <row r="118" spans="1:43" x14ac:dyDescent="0.25">
      <c r="A118" t="s">
        <v>361</v>
      </c>
      <c r="C118" s="151" t="s">
        <v>13</v>
      </c>
      <c r="D118" s="152" t="s">
        <v>29</v>
      </c>
      <c r="E118" s="153" t="s">
        <v>22</v>
      </c>
      <c r="F118" s="154" t="s">
        <v>23</v>
      </c>
      <c r="G118" s="155" t="s">
        <v>13</v>
      </c>
      <c r="H118" s="156" t="s">
        <v>24</v>
      </c>
      <c r="I118" s="157" t="s">
        <v>25</v>
      </c>
      <c r="J118" s="158" t="s">
        <v>372</v>
      </c>
      <c r="N118" s="151" t="s">
        <v>13</v>
      </c>
      <c r="O118" s="152" t="s">
        <v>29</v>
      </c>
      <c r="P118" s="153" t="s">
        <v>22</v>
      </c>
      <c r="Q118" s="154" t="s">
        <v>23</v>
      </c>
      <c r="R118" s="155" t="s">
        <v>13</v>
      </c>
      <c r="S118" s="156" t="s">
        <v>24</v>
      </c>
      <c r="T118" s="157" t="s">
        <v>25</v>
      </c>
      <c r="U118" s="158" t="s">
        <v>372</v>
      </c>
      <c r="W118" s="301" t="s">
        <v>361</v>
      </c>
      <c r="X118" s="291"/>
      <c r="Y118" s="151" t="s">
        <v>13</v>
      </c>
      <c r="Z118" s="152" t="s">
        <v>29</v>
      </c>
      <c r="AA118" s="153" t="s">
        <v>13</v>
      </c>
      <c r="AB118" s="154" t="s">
        <v>23</v>
      </c>
      <c r="AC118" s="155" t="s">
        <v>13</v>
      </c>
      <c r="AD118" s="156" t="s">
        <v>24</v>
      </c>
      <c r="AE118" s="157" t="s">
        <v>25</v>
      </c>
      <c r="AF118" s="158" t="s">
        <v>372</v>
      </c>
      <c r="AI118" s="291"/>
      <c r="AJ118" s="151" t="s">
        <v>13</v>
      </c>
      <c r="AK118" s="152" t="s">
        <v>29</v>
      </c>
      <c r="AL118" s="153" t="s">
        <v>13</v>
      </c>
      <c r="AM118" s="154" t="s">
        <v>23</v>
      </c>
      <c r="AN118" s="155" t="s">
        <v>13</v>
      </c>
      <c r="AO118" s="156" t="s">
        <v>24</v>
      </c>
      <c r="AP118" s="157" t="s">
        <v>25</v>
      </c>
      <c r="AQ118" s="158" t="s">
        <v>372</v>
      </c>
    </row>
    <row r="119" spans="1:43" x14ac:dyDescent="0.25">
      <c r="C119" s="269">
        <v>42710</v>
      </c>
      <c r="D119" s="152" t="s">
        <v>13</v>
      </c>
      <c r="E119" s="271">
        <v>42710</v>
      </c>
      <c r="F119" s="272">
        <v>42710</v>
      </c>
      <c r="G119" s="155" t="s">
        <v>30</v>
      </c>
      <c r="H119" s="156" t="s">
        <v>31</v>
      </c>
      <c r="I119" s="157" t="s">
        <v>13</v>
      </c>
      <c r="J119" s="158" t="s">
        <v>27</v>
      </c>
      <c r="N119" s="269">
        <v>42741</v>
      </c>
      <c r="O119" s="152" t="s">
        <v>13</v>
      </c>
      <c r="P119" s="271">
        <v>42741</v>
      </c>
      <c r="Q119" s="272">
        <v>42741</v>
      </c>
      <c r="R119" s="155" t="s">
        <v>30</v>
      </c>
      <c r="S119" s="156" t="s">
        <v>31</v>
      </c>
      <c r="T119" s="157" t="s">
        <v>13</v>
      </c>
      <c r="U119" s="158" t="s">
        <v>27</v>
      </c>
      <c r="W119" s="291"/>
      <c r="X119" s="291"/>
      <c r="Y119" s="296" t="s">
        <v>22</v>
      </c>
      <c r="Z119" s="152" t="s">
        <v>13</v>
      </c>
      <c r="AA119" s="153" t="s">
        <v>22</v>
      </c>
      <c r="AB119" s="297" t="s">
        <v>22</v>
      </c>
      <c r="AC119" s="155" t="s">
        <v>22</v>
      </c>
      <c r="AD119" s="156" t="s">
        <v>31</v>
      </c>
      <c r="AE119" s="157" t="s">
        <v>13</v>
      </c>
      <c r="AF119" s="158" t="s">
        <v>27</v>
      </c>
      <c r="AH119" s="291"/>
      <c r="AI119" s="291"/>
      <c r="AJ119" s="151" t="s">
        <v>22</v>
      </c>
      <c r="AK119" s="152" t="s">
        <v>13</v>
      </c>
      <c r="AL119" s="153" t="s">
        <v>22</v>
      </c>
      <c r="AM119" s="297" t="s">
        <v>22</v>
      </c>
      <c r="AN119" s="155" t="s">
        <v>22</v>
      </c>
      <c r="AO119" s="156" t="s">
        <v>31</v>
      </c>
      <c r="AP119" s="157" t="s">
        <v>13</v>
      </c>
      <c r="AQ119" s="158" t="s">
        <v>27</v>
      </c>
    </row>
    <row r="120" spans="1:43" ht="15.75" thickBot="1" x14ac:dyDescent="0.3">
      <c r="A120" s="266" t="s">
        <v>33</v>
      </c>
      <c r="B120" s="267" t="s">
        <v>34</v>
      </c>
      <c r="C120" s="162" t="s">
        <v>22</v>
      </c>
      <c r="D120" s="270">
        <v>42710</v>
      </c>
      <c r="E120" s="163"/>
      <c r="F120" s="164" t="s">
        <v>22</v>
      </c>
      <c r="G120" s="273">
        <v>42710</v>
      </c>
      <c r="H120" s="165">
        <v>42014</v>
      </c>
      <c r="I120" s="166">
        <v>42710</v>
      </c>
      <c r="J120" s="199">
        <v>42710</v>
      </c>
      <c r="L120" s="266" t="s">
        <v>33</v>
      </c>
      <c r="M120" s="267" t="s">
        <v>34</v>
      </c>
      <c r="N120" s="162" t="s">
        <v>22</v>
      </c>
      <c r="O120" s="270">
        <v>42741</v>
      </c>
      <c r="P120" s="163"/>
      <c r="Q120" s="164" t="s">
        <v>22</v>
      </c>
      <c r="R120" s="273">
        <v>42741</v>
      </c>
      <c r="S120" s="274">
        <v>42014</v>
      </c>
      <c r="T120" s="275">
        <v>42741</v>
      </c>
      <c r="U120" s="276">
        <v>42741</v>
      </c>
      <c r="W120" s="302" t="s">
        <v>33</v>
      </c>
      <c r="X120" s="267" t="s">
        <v>34</v>
      </c>
      <c r="Y120" s="298">
        <v>42763</v>
      </c>
      <c r="Z120" s="270">
        <v>42763</v>
      </c>
      <c r="AA120" s="299">
        <v>42763</v>
      </c>
      <c r="AB120" s="300">
        <v>42763</v>
      </c>
      <c r="AC120" s="295">
        <v>42763</v>
      </c>
      <c r="AD120" s="274">
        <v>42014</v>
      </c>
      <c r="AE120" s="275">
        <v>42763</v>
      </c>
      <c r="AF120" s="276">
        <v>42763</v>
      </c>
      <c r="AH120" s="302" t="s">
        <v>33</v>
      </c>
      <c r="AI120" s="267" t="s">
        <v>34</v>
      </c>
      <c r="AJ120" s="427">
        <v>42798</v>
      </c>
      <c r="AK120" s="270">
        <v>42798</v>
      </c>
      <c r="AL120" s="299">
        <v>42798</v>
      </c>
      <c r="AM120" s="300">
        <v>42798</v>
      </c>
      <c r="AN120" s="273">
        <v>42798</v>
      </c>
      <c r="AO120" s="426">
        <v>42798</v>
      </c>
      <c r="AP120" s="275">
        <v>42798</v>
      </c>
      <c r="AQ120" s="276">
        <v>42798</v>
      </c>
    </row>
    <row r="121" spans="1:43" x14ac:dyDescent="0.25">
      <c r="A121" s="42" t="s">
        <v>187</v>
      </c>
      <c r="B121" s="28" t="s">
        <v>190</v>
      </c>
      <c r="C121" s="63">
        <v>45</v>
      </c>
      <c r="D121" s="63">
        <v>82</v>
      </c>
      <c r="E121" s="63">
        <v>73</v>
      </c>
      <c r="F121" s="63">
        <v>29</v>
      </c>
      <c r="G121" s="63">
        <v>60</v>
      </c>
      <c r="H121" s="63">
        <v>97</v>
      </c>
      <c r="I121" s="63">
        <v>58</v>
      </c>
      <c r="J121" s="63">
        <v>61</v>
      </c>
      <c r="L121" s="42" t="s">
        <v>187</v>
      </c>
      <c r="M121" s="28" t="s">
        <v>190</v>
      </c>
      <c r="N121" s="176">
        <v>44</v>
      </c>
      <c r="O121" s="169">
        <v>82</v>
      </c>
      <c r="P121" s="177">
        <v>73</v>
      </c>
      <c r="Q121" s="178">
        <v>29</v>
      </c>
      <c r="R121" s="77">
        <v>58</v>
      </c>
      <c r="S121" s="173">
        <v>97</v>
      </c>
      <c r="T121" s="179">
        <v>58</v>
      </c>
      <c r="U121" s="175">
        <v>56</v>
      </c>
      <c r="W121" s="41" t="s">
        <v>187</v>
      </c>
      <c r="X121" s="28" t="s">
        <v>190</v>
      </c>
      <c r="Y121" s="176">
        <v>44</v>
      </c>
      <c r="Z121" s="169">
        <v>85</v>
      </c>
      <c r="AA121" s="177">
        <v>76</v>
      </c>
      <c r="AB121" s="178">
        <v>30</v>
      </c>
      <c r="AC121" s="77">
        <v>59</v>
      </c>
      <c r="AD121" s="173">
        <v>97</v>
      </c>
      <c r="AE121" s="179">
        <v>61</v>
      </c>
      <c r="AF121" s="175">
        <v>59</v>
      </c>
      <c r="AH121" s="41" t="s">
        <v>187</v>
      </c>
      <c r="AI121" s="28" t="s">
        <v>190</v>
      </c>
      <c r="AJ121" s="63">
        <v>73</v>
      </c>
      <c r="AK121" s="423">
        <v>178</v>
      </c>
      <c r="AL121" s="63">
        <v>188</v>
      </c>
      <c r="AM121" s="63">
        <v>45</v>
      </c>
      <c r="AN121" s="63">
        <v>72</v>
      </c>
      <c r="AO121" s="63">
        <v>104</v>
      </c>
      <c r="AP121" s="63">
        <v>85</v>
      </c>
      <c r="AQ121" s="63">
        <v>139</v>
      </c>
    </row>
    <row r="122" spans="1:43" x14ac:dyDescent="0.25">
      <c r="A122" s="48" t="s">
        <v>191</v>
      </c>
      <c r="B122" s="28" t="s">
        <v>192</v>
      </c>
      <c r="C122" s="176">
        <v>135</v>
      </c>
      <c r="D122" s="169">
        <v>85</v>
      </c>
      <c r="E122" s="177">
        <v>123</v>
      </c>
      <c r="F122" s="178">
        <v>118</v>
      </c>
      <c r="G122" s="77">
        <v>152</v>
      </c>
      <c r="H122" s="173">
        <v>10</v>
      </c>
      <c r="I122" s="179">
        <v>103</v>
      </c>
      <c r="J122" s="175">
        <v>155</v>
      </c>
      <c r="L122" s="48" t="s">
        <v>191</v>
      </c>
      <c r="M122" s="28" t="s">
        <v>192</v>
      </c>
      <c r="N122" s="176">
        <v>135</v>
      </c>
      <c r="O122" s="169">
        <v>85</v>
      </c>
      <c r="P122" s="177">
        <v>123</v>
      </c>
      <c r="Q122" s="178">
        <v>119</v>
      </c>
      <c r="R122" s="77">
        <v>152</v>
      </c>
      <c r="S122" s="173">
        <v>10</v>
      </c>
      <c r="T122" s="179">
        <v>103</v>
      </c>
      <c r="U122" s="175">
        <v>157</v>
      </c>
      <c r="W122" s="42" t="s">
        <v>191</v>
      </c>
      <c r="X122" s="28" t="s">
        <v>192</v>
      </c>
      <c r="Y122" s="176">
        <v>135</v>
      </c>
      <c r="Z122" s="169">
        <v>88</v>
      </c>
      <c r="AA122" s="177">
        <v>125</v>
      </c>
      <c r="AB122" s="178">
        <v>122</v>
      </c>
      <c r="AC122" s="77">
        <v>153</v>
      </c>
      <c r="AD122" s="173">
        <v>10</v>
      </c>
      <c r="AE122" s="179">
        <v>105</v>
      </c>
      <c r="AF122" s="175">
        <v>158</v>
      </c>
      <c r="AH122" s="42" t="s">
        <v>191</v>
      </c>
      <c r="AI122" s="28" t="s">
        <v>192</v>
      </c>
      <c r="AJ122" s="176">
        <v>135</v>
      </c>
      <c r="AK122" s="425">
        <v>91</v>
      </c>
      <c r="AL122" s="177">
        <v>129</v>
      </c>
      <c r="AM122" s="178">
        <v>124</v>
      </c>
      <c r="AN122" s="77">
        <v>157</v>
      </c>
      <c r="AO122" s="173">
        <v>10</v>
      </c>
      <c r="AP122" s="179">
        <v>107</v>
      </c>
      <c r="AQ122" s="175">
        <v>160</v>
      </c>
    </row>
    <row r="123" spans="1:43" x14ac:dyDescent="0.25">
      <c r="A123" s="48" t="s">
        <v>193</v>
      </c>
      <c r="B123" s="28" t="s">
        <v>194</v>
      </c>
      <c r="C123" s="176">
        <v>121</v>
      </c>
      <c r="D123" s="169">
        <v>85</v>
      </c>
      <c r="E123" s="177">
        <v>84</v>
      </c>
      <c r="F123" s="178">
        <v>53</v>
      </c>
      <c r="G123" s="77">
        <v>137</v>
      </c>
      <c r="H123" s="173">
        <v>10</v>
      </c>
      <c r="I123" s="179">
        <v>63</v>
      </c>
      <c r="J123" s="175">
        <v>115</v>
      </c>
      <c r="L123" s="48" t="s">
        <v>193</v>
      </c>
      <c r="M123" s="28" t="s">
        <v>194</v>
      </c>
      <c r="N123" s="176">
        <v>121</v>
      </c>
      <c r="O123" s="169">
        <v>85</v>
      </c>
      <c r="P123" s="177">
        <v>84</v>
      </c>
      <c r="Q123" s="178">
        <v>54</v>
      </c>
      <c r="R123" s="77">
        <v>136</v>
      </c>
      <c r="S123" s="173">
        <v>10</v>
      </c>
      <c r="T123" s="179">
        <v>63</v>
      </c>
      <c r="U123" s="175">
        <v>116</v>
      </c>
      <c r="W123" s="42" t="s">
        <v>193</v>
      </c>
      <c r="X123" s="28" t="s">
        <v>194</v>
      </c>
      <c r="Y123" s="176">
        <v>120</v>
      </c>
      <c r="Z123" s="169">
        <v>88</v>
      </c>
      <c r="AA123" s="177">
        <v>86</v>
      </c>
      <c r="AB123" s="178">
        <v>57</v>
      </c>
      <c r="AC123" s="77">
        <v>137</v>
      </c>
      <c r="AD123" s="173">
        <v>10</v>
      </c>
      <c r="AE123" s="179">
        <v>67</v>
      </c>
      <c r="AF123" s="175">
        <v>119</v>
      </c>
      <c r="AH123" s="42" t="s">
        <v>193</v>
      </c>
      <c r="AI123" s="28" t="s">
        <v>194</v>
      </c>
      <c r="AJ123" s="176">
        <v>120</v>
      </c>
      <c r="AK123" s="425">
        <v>91</v>
      </c>
      <c r="AL123" s="177">
        <v>91</v>
      </c>
      <c r="AM123" s="178">
        <v>60</v>
      </c>
      <c r="AN123" s="77">
        <v>140</v>
      </c>
      <c r="AO123" s="173">
        <v>10</v>
      </c>
      <c r="AP123" s="179">
        <v>71</v>
      </c>
      <c r="AQ123" s="175">
        <v>119</v>
      </c>
    </row>
    <row r="124" spans="1:43" x14ac:dyDescent="0.25">
      <c r="A124" s="48" t="s">
        <v>195</v>
      </c>
      <c r="B124" s="43" t="s">
        <v>196</v>
      </c>
      <c r="C124" s="176">
        <v>102</v>
      </c>
      <c r="D124" s="169">
        <v>130</v>
      </c>
      <c r="E124" s="177">
        <v>135</v>
      </c>
      <c r="F124" s="178">
        <v>29</v>
      </c>
      <c r="G124" s="77">
        <v>53</v>
      </c>
      <c r="H124" s="173">
        <v>15</v>
      </c>
      <c r="I124" s="179">
        <v>122</v>
      </c>
      <c r="J124" s="175">
        <v>122</v>
      </c>
      <c r="L124" s="48" t="s">
        <v>195</v>
      </c>
      <c r="M124" s="43" t="s">
        <v>196</v>
      </c>
      <c r="N124" s="176">
        <v>101</v>
      </c>
      <c r="O124" s="169">
        <v>130</v>
      </c>
      <c r="P124" s="177">
        <v>135</v>
      </c>
      <c r="Q124" s="178">
        <v>29</v>
      </c>
      <c r="R124" s="77">
        <v>53</v>
      </c>
      <c r="S124" s="173">
        <v>15</v>
      </c>
      <c r="T124" s="179">
        <v>123</v>
      </c>
      <c r="U124" s="175">
        <v>124</v>
      </c>
      <c r="W124" s="42" t="s">
        <v>195</v>
      </c>
      <c r="X124" s="43" t="s">
        <v>196</v>
      </c>
      <c r="Y124" s="176">
        <v>101</v>
      </c>
      <c r="Z124" s="169">
        <v>132</v>
      </c>
      <c r="AA124" s="177">
        <v>137</v>
      </c>
      <c r="AB124" s="178">
        <v>30</v>
      </c>
      <c r="AC124" s="77">
        <v>52</v>
      </c>
      <c r="AD124" s="173">
        <v>15</v>
      </c>
      <c r="AE124" s="179">
        <v>126</v>
      </c>
      <c r="AF124" s="175">
        <v>125</v>
      </c>
      <c r="AH124" s="42" t="s">
        <v>195</v>
      </c>
      <c r="AI124" s="43" t="s">
        <v>196</v>
      </c>
      <c r="AJ124" s="176">
        <v>101</v>
      </c>
      <c r="AK124" s="425">
        <v>135</v>
      </c>
      <c r="AL124" s="177">
        <v>143</v>
      </c>
      <c r="AM124" s="178">
        <v>33</v>
      </c>
      <c r="AN124" s="77">
        <v>57</v>
      </c>
      <c r="AO124" s="173">
        <v>15</v>
      </c>
      <c r="AP124" s="179">
        <v>129</v>
      </c>
      <c r="AQ124" s="175">
        <v>126</v>
      </c>
    </row>
    <row r="125" spans="1:43" x14ac:dyDescent="0.25">
      <c r="A125" s="79" t="s">
        <v>195</v>
      </c>
      <c r="B125" s="43" t="s">
        <v>398</v>
      </c>
      <c r="C125" s="63">
        <v>180</v>
      </c>
      <c r="D125" s="63">
        <v>85</v>
      </c>
      <c r="E125" s="63">
        <v>84</v>
      </c>
      <c r="F125" s="63">
        <v>53</v>
      </c>
      <c r="G125" s="63">
        <v>165</v>
      </c>
      <c r="H125" s="63">
        <v>12</v>
      </c>
      <c r="I125" s="63">
        <v>63</v>
      </c>
      <c r="J125" s="63">
        <v>136</v>
      </c>
      <c r="L125" s="48" t="s">
        <v>195</v>
      </c>
      <c r="M125" s="43" t="s">
        <v>398</v>
      </c>
      <c r="N125" s="176">
        <v>180</v>
      </c>
      <c r="O125" s="169">
        <v>85</v>
      </c>
      <c r="P125" s="177">
        <v>84</v>
      </c>
      <c r="Q125" s="178">
        <v>54</v>
      </c>
      <c r="R125" s="77">
        <v>165</v>
      </c>
      <c r="S125" s="173">
        <v>12</v>
      </c>
      <c r="T125" s="179">
        <v>63</v>
      </c>
      <c r="U125" s="175">
        <v>138</v>
      </c>
      <c r="W125" s="78" t="s">
        <v>195</v>
      </c>
      <c r="X125" s="43" t="s">
        <v>398</v>
      </c>
      <c r="Y125" s="63">
        <v>184</v>
      </c>
      <c r="Z125" s="63">
        <v>88</v>
      </c>
      <c r="AA125" s="63">
        <v>86</v>
      </c>
      <c r="AB125" s="63">
        <v>19</v>
      </c>
      <c r="AC125" s="63">
        <v>162</v>
      </c>
      <c r="AD125" s="63">
        <v>15</v>
      </c>
      <c r="AE125" s="63">
        <v>30</v>
      </c>
      <c r="AF125" s="63">
        <v>123</v>
      </c>
      <c r="AH125" s="78" t="s">
        <v>195</v>
      </c>
      <c r="AI125" s="43" t="s">
        <v>398</v>
      </c>
      <c r="AJ125" s="63">
        <v>179</v>
      </c>
      <c r="AK125" s="423">
        <v>69</v>
      </c>
      <c r="AL125" s="63">
        <v>83</v>
      </c>
      <c r="AM125" s="63">
        <v>4</v>
      </c>
      <c r="AN125" s="63">
        <v>144</v>
      </c>
      <c r="AO125" s="63">
        <v>21</v>
      </c>
      <c r="AP125" s="63">
        <v>4</v>
      </c>
      <c r="AQ125" s="63">
        <v>91</v>
      </c>
    </row>
    <row r="126" spans="1:43" x14ac:dyDescent="0.25">
      <c r="A126" s="59" t="s">
        <v>200</v>
      </c>
      <c r="B126" s="28" t="s">
        <v>201</v>
      </c>
      <c r="C126" s="176">
        <v>2</v>
      </c>
      <c r="D126" s="169">
        <v>57</v>
      </c>
      <c r="E126" s="177">
        <v>34</v>
      </c>
      <c r="F126" s="178">
        <v>1</v>
      </c>
      <c r="G126" s="77">
        <v>1</v>
      </c>
      <c r="H126" s="173">
        <v>3</v>
      </c>
      <c r="I126" s="179">
        <v>1</v>
      </c>
      <c r="J126" s="175">
        <v>9</v>
      </c>
      <c r="L126" s="59" t="s">
        <v>200</v>
      </c>
      <c r="M126" s="28" t="s">
        <v>201</v>
      </c>
      <c r="N126" s="176">
        <v>2</v>
      </c>
      <c r="O126" s="169">
        <v>56</v>
      </c>
      <c r="P126" s="177">
        <v>33</v>
      </c>
      <c r="Q126" s="178">
        <v>1</v>
      </c>
      <c r="R126" s="77">
        <v>1</v>
      </c>
      <c r="S126" s="173">
        <v>3</v>
      </c>
      <c r="T126" s="179">
        <v>1</v>
      </c>
      <c r="U126" s="175">
        <v>8</v>
      </c>
      <c r="W126" s="27" t="s">
        <v>200</v>
      </c>
      <c r="X126" s="28" t="s">
        <v>201</v>
      </c>
      <c r="Y126" s="176">
        <v>2</v>
      </c>
      <c r="Z126" s="169">
        <v>58</v>
      </c>
      <c r="AA126" s="177">
        <v>33</v>
      </c>
      <c r="AB126" s="178">
        <v>1</v>
      </c>
      <c r="AC126" s="77">
        <v>1</v>
      </c>
      <c r="AD126" s="173">
        <v>3</v>
      </c>
      <c r="AE126" s="179">
        <v>1</v>
      </c>
      <c r="AF126" s="175">
        <v>10</v>
      </c>
      <c r="AH126" s="27" t="s">
        <v>200</v>
      </c>
      <c r="AI126" s="28" t="s">
        <v>201</v>
      </c>
      <c r="AJ126" s="176">
        <v>2</v>
      </c>
      <c r="AK126" s="425">
        <v>58</v>
      </c>
      <c r="AL126" s="177">
        <v>33</v>
      </c>
      <c r="AM126" s="178">
        <v>1</v>
      </c>
      <c r="AN126" s="77">
        <v>1</v>
      </c>
      <c r="AO126" s="173">
        <v>3</v>
      </c>
      <c r="AP126" s="179">
        <v>1</v>
      </c>
      <c r="AQ126" s="175">
        <v>9</v>
      </c>
    </row>
    <row r="127" spans="1:43" x14ac:dyDescent="0.25">
      <c r="A127" s="100" t="s">
        <v>202</v>
      </c>
      <c r="B127" s="43" t="s">
        <v>203</v>
      </c>
      <c r="C127" s="176">
        <v>151</v>
      </c>
      <c r="D127" s="169">
        <v>85</v>
      </c>
      <c r="E127" s="177">
        <v>84</v>
      </c>
      <c r="F127" s="178">
        <v>1</v>
      </c>
      <c r="G127" s="77">
        <v>169</v>
      </c>
      <c r="H127" s="173">
        <v>4</v>
      </c>
      <c r="I127" s="179">
        <v>1</v>
      </c>
      <c r="J127" s="175">
        <v>95</v>
      </c>
      <c r="L127" s="100" t="s">
        <v>202</v>
      </c>
      <c r="M127" s="43" t="s">
        <v>203</v>
      </c>
      <c r="N127" s="176">
        <v>151</v>
      </c>
      <c r="O127" s="169">
        <v>85</v>
      </c>
      <c r="P127" s="177">
        <v>84</v>
      </c>
      <c r="Q127" s="178">
        <v>1</v>
      </c>
      <c r="R127" s="77">
        <v>169</v>
      </c>
      <c r="S127" s="173">
        <v>4</v>
      </c>
      <c r="T127" s="179">
        <v>1</v>
      </c>
      <c r="U127" s="175">
        <v>96</v>
      </c>
      <c r="W127" s="91" t="s">
        <v>202</v>
      </c>
      <c r="X127" s="43" t="s">
        <v>203</v>
      </c>
      <c r="Y127" s="176">
        <v>155</v>
      </c>
      <c r="Z127" s="169">
        <v>88</v>
      </c>
      <c r="AA127" s="177">
        <v>86</v>
      </c>
      <c r="AB127" s="178">
        <v>1</v>
      </c>
      <c r="AC127" s="77">
        <v>170</v>
      </c>
      <c r="AD127" s="173">
        <v>4</v>
      </c>
      <c r="AE127" s="179">
        <v>1</v>
      </c>
      <c r="AF127" s="175">
        <v>100</v>
      </c>
      <c r="AH127" s="91" t="s">
        <v>202</v>
      </c>
      <c r="AI127" s="43" t="s">
        <v>203</v>
      </c>
      <c r="AJ127" s="176">
        <v>154</v>
      </c>
      <c r="AK127" s="425">
        <v>91</v>
      </c>
      <c r="AL127" s="177">
        <v>91</v>
      </c>
      <c r="AM127" s="178">
        <v>1</v>
      </c>
      <c r="AN127" s="77">
        <v>174</v>
      </c>
      <c r="AO127" s="173">
        <v>4</v>
      </c>
      <c r="AP127" s="179">
        <v>1</v>
      </c>
      <c r="AQ127" s="175">
        <v>101</v>
      </c>
    </row>
    <row r="128" spans="1:43" x14ac:dyDescent="0.25">
      <c r="A128" s="90" t="s">
        <v>204</v>
      </c>
      <c r="B128" s="28" t="s">
        <v>177</v>
      </c>
      <c r="C128" s="176">
        <v>77</v>
      </c>
      <c r="D128" s="169">
        <v>85</v>
      </c>
      <c r="E128" s="177">
        <v>84</v>
      </c>
      <c r="F128" s="178">
        <v>1</v>
      </c>
      <c r="G128" s="77">
        <v>82</v>
      </c>
      <c r="H128" s="173">
        <v>10</v>
      </c>
      <c r="I128" s="179">
        <v>1</v>
      </c>
      <c r="J128" s="175">
        <v>54</v>
      </c>
      <c r="L128" s="90" t="s">
        <v>204</v>
      </c>
      <c r="M128" s="28" t="s">
        <v>177</v>
      </c>
      <c r="N128" s="176">
        <v>77</v>
      </c>
      <c r="O128" s="169">
        <v>85</v>
      </c>
      <c r="P128" s="177">
        <v>84</v>
      </c>
      <c r="Q128" s="178">
        <v>1</v>
      </c>
      <c r="R128" s="77">
        <v>80</v>
      </c>
      <c r="S128" s="173">
        <v>10</v>
      </c>
      <c r="T128" s="179">
        <v>1</v>
      </c>
      <c r="U128" s="175">
        <v>51</v>
      </c>
      <c r="W128" s="309" t="s">
        <v>204</v>
      </c>
      <c r="X128" s="28" t="s">
        <v>177</v>
      </c>
      <c r="Y128" s="176">
        <v>76</v>
      </c>
      <c r="Z128" s="169">
        <v>88</v>
      </c>
      <c r="AA128" s="177">
        <v>86</v>
      </c>
      <c r="AB128" s="178">
        <v>1</v>
      </c>
      <c r="AC128" s="77">
        <v>80</v>
      </c>
      <c r="AD128" s="173">
        <v>10</v>
      </c>
      <c r="AE128" s="179">
        <v>1</v>
      </c>
      <c r="AF128" s="175">
        <v>50</v>
      </c>
      <c r="AH128" s="309" t="s">
        <v>204</v>
      </c>
      <c r="AI128" s="28" t="s">
        <v>177</v>
      </c>
      <c r="AJ128" s="176">
        <v>78</v>
      </c>
      <c r="AK128" s="425">
        <v>91</v>
      </c>
      <c r="AL128" s="177">
        <v>91</v>
      </c>
      <c r="AM128" s="178">
        <v>1</v>
      </c>
      <c r="AN128" s="77">
        <v>174</v>
      </c>
      <c r="AO128" s="173">
        <v>10</v>
      </c>
      <c r="AP128" s="179">
        <v>1</v>
      </c>
      <c r="AQ128" s="175">
        <v>77</v>
      </c>
    </row>
    <row r="129" spans="1:43" x14ac:dyDescent="0.25">
      <c r="A129" s="100" t="s">
        <v>399</v>
      </c>
      <c r="B129" s="28" t="s">
        <v>206</v>
      </c>
      <c r="C129" s="63">
        <v>46</v>
      </c>
      <c r="D129" s="63">
        <v>49</v>
      </c>
      <c r="E129" s="63">
        <v>131</v>
      </c>
      <c r="F129" s="63">
        <v>1</v>
      </c>
      <c r="G129" s="63">
        <v>20</v>
      </c>
      <c r="H129" s="63">
        <v>22</v>
      </c>
      <c r="I129" s="63">
        <v>15</v>
      </c>
      <c r="J129" s="63">
        <v>44</v>
      </c>
      <c r="L129" s="78" t="s">
        <v>399</v>
      </c>
      <c r="M129" s="28" t="s">
        <v>206</v>
      </c>
      <c r="N129" s="176">
        <v>45</v>
      </c>
      <c r="O129" s="169">
        <v>126</v>
      </c>
      <c r="P129" s="177">
        <v>131</v>
      </c>
      <c r="Q129" s="178">
        <v>17</v>
      </c>
      <c r="R129" s="77">
        <v>116</v>
      </c>
      <c r="S129" s="173">
        <v>23</v>
      </c>
      <c r="T129" s="179">
        <v>15</v>
      </c>
      <c r="U129" s="175">
        <v>87</v>
      </c>
      <c r="W129" s="91" t="s">
        <v>399</v>
      </c>
      <c r="X129" s="28" t="s">
        <v>206</v>
      </c>
      <c r="Y129" s="176">
        <v>45</v>
      </c>
      <c r="Z129" s="169">
        <v>50</v>
      </c>
      <c r="AA129" s="177">
        <v>133</v>
      </c>
      <c r="AB129" s="178">
        <v>1</v>
      </c>
      <c r="AC129" s="77">
        <v>21</v>
      </c>
      <c r="AD129" s="173">
        <v>22</v>
      </c>
      <c r="AE129" s="179">
        <v>95</v>
      </c>
      <c r="AF129" s="175">
        <v>56</v>
      </c>
      <c r="AH129" s="212" t="s">
        <v>205</v>
      </c>
      <c r="AI129" s="43" t="s">
        <v>159</v>
      </c>
      <c r="AJ129" s="176">
        <v>167</v>
      </c>
      <c r="AK129" s="425">
        <v>131</v>
      </c>
      <c r="AL129" s="177">
        <v>74</v>
      </c>
      <c r="AM129" s="178">
        <v>1</v>
      </c>
      <c r="AN129" s="77">
        <v>22</v>
      </c>
      <c r="AO129" s="173">
        <v>22</v>
      </c>
      <c r="AP129" s="179">
        <v>95</v>
      </c>
      <c r="AQ129" s="175">
        <v>96</v>
      </c>
    </row>
    <row r="130" spans="1:43" x14ac:dyDescent="0.25">
      <c r="A130" s="212" t="s">
        <v>205</v>
      </c>
      <c r="B130" s="43" t="s">
        <v>159</v>
      </c>
      <c r="C130" s="176">
        <v>164</v>
      </c>
      <c r="D130" s="169">
        <v>126</v>
      </c>
      <c r="E130" s="177">
        <v>72</v>
      </c>
      <c r="F130" s="220">
        <v>18</v>
      </c>
      <c r="G130" s="221">
        <v>118</v>
      </c>
      <c r="H130" s="223">
        <v>23</v>
      </c>
      <c r="I130" s="224">
        <v>92</v>
      </c>
      <c r="J130" s="175">
        <v>130</v>
      </c>
      <c r="L130" s="212" t="s">
        <v>205</v>
      </c>
      <c r="M130" s="43" t="s">
        <v>159</v>
      </c>
      <c r="N130" s="176">
        <v>164</v>
      </c>
      <c r="O130" s="169">
        <v>48</v>
      </c>
      <c r="P130" s="177">
        <v>72</v>
      </c>
      <c r="Q130" s="178">
        <v>1</v>
      </c>
      <c r="R130" s="77">
        <v>20</v>
      </c>
      <c r="S130" s="173">
        <v>22</v>
      </c>
      <c r="T130" s="179">
        <v>92</v>
      </c>
      <c r="U130" s="175">
        <v>70</v>
      </c>
      <c r="W130" s="212" t="s">
        <v>205</v>
      </c>
      <c r="X130" s="43" t="s">
        <v>159</v>
      </c>
      <c r="Y130" s="176">
        <v>167</v>
      </c>
      <c r="Z130" s="169">
        <v>128</v>
      </c>
      <c r="AA130" s="177">
        <v>75</v>
      </c>
      <c r="AB130" s="178">
        <v>19</v>
      </c>
      <c r="AC130" s="77">
        <v>115</v>
      </c>
      <c r="AD130" s="173">
        <v>23</v>
      </c>
      <c r="AE130" s="179">
        <v>17</v>
      </c>
      <c r="AF130" s="175">
        <v>106</v>
      </c>
      <c r="AH130" s="91" t="s">
        <v>399</v>
      </c>
      <c r="AI130" s="28" t="s">
        <v>206</v>
      </c>
      <c r="AJ130" s="176">
        <v>44</v>
      </c>
      <c r="AK130" s="425">
        <v>49</v>
      </c>
      <c r="AL130" s="177">
        <v>138</v>
      </c>
      <c r="AM130" s="178">
        <v>21</v>
      </c>
      <c r="AN130" s="77">
        <v>118</v>
      </c>
      <c r="AO130" s="173">
        <v>23</v>
      </c>
      <c r="AP130" s="179">
        <v>19</v>
      </c>
      <c r="AQ130" s="175">
        <v>66</v>
      </c>
    </row>
    <row r="131" spans="1:43" x14ac:dyDescent="0.25">
      <c r="A131" s="101" t="s">
        <v>400</v>
      </c>
      <c r="B131" s="43" t="s">
        <v>401</v>
      </c>
      <c r="C131" s="63">
        <v>151</v>
      </c>
      <c r="D131" s="63">
        <v>17</v>
      </c>
      <c r="E131" s="63">
        <v>57</v>
      </c>
      <c r="F131" s="63">
        <v>1</v>
      </c>
      <c r="G131" s="63">
        <v>1</v>
      </c>
      <c r="H131" s="63">
        <v>1</v>
      </c>
      <c r="I131" s="63">
        <v>1</v>
      </c>
      <c r="J131" s="63">
        <v>29</v>
      </c>
      <c r="L131" s="101" t="s">
        <v>400</v>
      </c>
      <c r="M131" s="43" t="s">
        <v>419</v>
      </c>
      <c r="N131" s="176">
        <v>151</v>
      </c>
      <c r="O131" s="169">
        <v>17</v>
      </c>
      <c r="P131" s="177">
        <v>55</v>
      </c>
      <c r="Q131" s="178">
        <v>1</v>
      </c>
      <c r="R131" s="77">
        <v>1</v>
      </c>
      <c r="S131" s="173">
        <v>1</v>
      </c>
      <c r="T131" s="179">
        <v>1</v>
      </c>
      <c r="U131" s="175">
        <v>28</v>
      </c>
      <c r="W131" s="101" t="s">
        <v>400</v>
      </c>
      <c r="X131" s="43" t="s">
        <v>419</v>
      </c>
      <c r="Y131" s="176">
        <v>155</v>
      </c>
      <c r="Z131" s="169">
        <v>19</v>
      </c>
      <c r="AA131" s="177">
        <v>55</v>
      </c>
      <c r="AB131" s="178">
        <v>1</v>
      </c>
      <c r="AC131" s="77">
        <v>1</v>
      </c>
      <c r="AD131" s="173">
        <v>1</v>
      </c>
      <c r="AE131" s="179">
        <v>1</v>
      </c>
      <c r="AF131" s="175">
        <v>30</v>
      </c>
      <c r="AH131" s="101" t="s">
        <v>400</v>
      </c>
      <c r="AI131" s="43" t="s">
        <v>419</v>
      </c>
      <c r="AJ131" s="176">
        <v>154</v>
      </c>
      <c r="AK131" s="425">
        <v>18</v>
      </c>
      <c r="AL131" s="177">
        <v>54</v>
      </c>
      <c r="AM131" s="178">
        <v>1</v>
      </c>
      <c r="AN131" s="77">
        <v>1</v>
      </c>
      <c r="AO131" s="173">
        <v>1</v>
      </c>
      <c r="AP131" s="179">
        <v>1</v>
      </c>
      <c r="AQ131" s="175">
        <v>29</v>
      </c>
    </row>
    <row r="132" spans="1:43" x14ac:dyDescent="0.25">
      <c r="A132" s="101" t="s">
        <v>207</v>
      </c>
      <c r="B132" s="28" t="s">
        <v>208</v>
      </c>
      <c r="C132" s="176">
        <v>151</v>
      </c>
      <c r="D132" s="169">
        <v>85</v>
      </c>
      <c r="E132" s="177">
        <v>84</v>
      </c>
      <c r="F132" s="178">
        <v>1</v>
      </c>
      <c r="G132" s="77">
        <v>169</v>
      </c>
      <c r="H132" s="173">
        <v>3</v>
      </c>
      <c r="I132" s="179">
        <v>1</v>
      </c>
      <c r="J132" s="175">
        <v>95</v>
      </c>
      <c r="L132" s="101" t="s">
        <v>207</v>
      </c>
      <c r="M132" s="28" t="s">
        <v>208</v>
      </c>
      <c r="N132" s="176">
        <v>151</v>
      </c>
      <c r="O132" s="169">
        <v>85</v>
      </c>
      <c r="P132" s="177">
        <v>84</v>
      </c>
      <c r="Q132" s="178">
        <v>1</v>
      </c>
      <c r="R132" s="77">
        <v>169</v>
      </c>
      <c r="S132" s="173">
        <v>3</v>
      </c>
      <c r="T132" s="179">
        <v>1</v>
      </c>
      <c r="U132" s="175">
        <v>96</v>
      </c>
      <c r="W132" s="101" t="s">
        <v>207</v>
      </c>
      <c r="X132" s="28" t="s">
        <v>208</v>
      </c>
      <c r="Y132" s="176">
        <v>155</v>
      </c>
      <c r="Z132" s="169">
        <v>88</v>
      </c>
      <c r="AA132" s="177">
        <v>86</v>
      </c>
      <c r="AB132" s="178">
        <v>1</v>
      </c>
      <c r="AC132" s="77">
        <v>170</v>
      </c>
      <c r="AD132" s="173">
        <v>3</v>
      </c>
      <c r="AE132" s="179">
        <v>1</v>
      </c>
      <c r="AF132" s="175">
        <v>100</v>
      </c>
      <c r="AH132" s="101" t="s">
        <v>207</v>
      </c>
      <c r="AI132" s="28" t="s">
        <v>208</v>
      </c>
      <c r="AJ132" s="176">
        <v>154</v>
      </c>
      <c r="AK132" s="425">
        <v>91</v>
      </c>
      <c r="AL132" s="177">
        <v>91</v>
      </c>
      <c r="AM132" s="178">
        <v>1</v>
      </c>
      <c r="AN132" s="77">
        <v>174</v>
      </c>
      <c r="AO132" s="173">
        <v>3</v>
      </c>
      <c r="AP132" s="179">
        <v>1</v>
      </c>
      <c r="AQ132" s="175">
        <v>101</v>
      </c>
    </row>
    <row r="133" spans="1:43" x14ac:dyDescent="0.25">
      <c r="A133" s="44" t="s">
        <v>209</v>
      </c>
      <c r="B133" s="28" t="s">
        <v>210</v>
      </c>
      <c r="C133" s="176">
        <v>32</v>
      </c>
      <c r="D133" s="169">
        <v>85</v>
      </c>
      <c r="E133" s="177">
        <v>84</v>
      </c>
      <c r="F133" s="178">
        <v>53</v>
      </c>
      <c r="G133" s="77">
        <v>28</v>
      </c>
      <c r="H133" s="173">
        <v>6</v>
      </c>
      <c r="I133" s="179">
        <v>63</v>
      </c>
      <c r="J133" s="175">
        <v>60</v>
      </c>
      <c r="L133" s="44" t="s">
        <v>209</v>
      </c>
      <c r="M133" s="28" t="s">
        <v>210</v>
      </c>
      <c r="N133" s="176">
        <v>32</v>
      </c>
      <c r="O133" s="169">
        <v>85</v>
      </c>
      <c r="P133" s="177">
        <v>84</v>
      </c>
      <c r="Q133" s="178">
        <v>54</v>
      </c>
      <c r="R133" s="77">
        <v>28</v>
      </c>
      <c r="S133" s="173">
        <v>6</v>
      </c>
      <c r="T133" s="179">
        <v>63</v>
      </c>
      <c r="U133" s="175">
        <v>58</v>
      </c>
      <c r="W133" s="78" t="s">
        <v>209</v>
      </c>
      <c r="X133" s="28" t="s">
        <v>210</v>
      </c>
      <c r="Y133" s="176">
        <v>32</v>
      </c>
      <c r="Z133" s="169">
        <v>88</v>
      </c>
      <c r="AA133" s="177">
        <v>86</v>
      </c>
      <c r="AB133" s="178">
        <v>57</v>
      </c>
      <c r="AC133" s="77">
        <v>28</v>
      </c>
      <c r="AD133" s="173">
        <v>6</v>
      </c>
      <c r="AE133" s="179">
        <v>67</v>
      </c>
      <c r="AF133" s="175">
        <v>60</v>
      </c>
      <c r="AH133" s="78" t="s">
        <v>209</v>
      </c>
      <c r="AI133" s="28" t="s">
        <v>210</v>
      </c>
      <c r="AJ133" s="176">
        <v>33</v>
      </c>
      <c r="AK133" s="425">
        <v>91</v>
      </c>
      <c r="AL133" s="177">
        <v>91</v>
      </c>
      <c r="AM133" s="178">
        <v>60</v>
      </c>
      <c r="AN133" s="77">
        <v>30</v>
      </c>
      <c r="AO133" s="173">
        <v>6</v>
      </c>
      <c r="AP133" s="179">
        <v>71</v>
      </c>
      <c r="AQ133" s="175">
        <v>61</v>
      </c>
    </row>
    <row r="134" spans="1:43" x14ac:dyDescent="0.25">
      <c r="A134" s="44" t="s">
        <v>402</v>
      </c>
      <c r="B134" s="43" t="s">
        <v>175</v>
      </c>
      <c r="C134" s="63">
        <v>180</v>
      </c>
      <c r="D134" s="63">
        <v>85</v>
      </c>
      <c r="E134" s="63">
        <v>84</v>
      </c>
      <c r="F134" s="63">
        <v>53</v>
      </c>
      <c r="G134" s="63">
        <v>120</v>
      </c>
      <c r="H134" s="63">
        <v>8</v>
      </c>
      <c r="I134" s="63">
        <v>63</v>
      </c>
      <c r="J134" s="63">
        <v>127</v>
      </c>
      <c r="L134" s="44" t="s">
        <v>402</v>
      </c>
      <c r="M134" s="43" t="s">
        <v>175</v>
      </c>
      <c r="N134" s="63">
        <v>180</v>
      </c>
      <c r="O134" s="63">
        <v>85</v>
      </c>
      <c r="P134" s="63">
        <v>84</v>
      </c>
      <c r="Q134" s="63">
        <v>54</v>
      </c>
      <c r="R134" s="63">
        <v>141</v>
      </c>
      <c r="S134" s="63">
        <v>11</v>
      </c>
      <c r="T134" s="63">
        <v>63</v>
      </c>
      <c r="U134" s="63">
        <v>132</v>
      </c>
      <c r="W134" s="78" t="s">
        <v>402</v>
      </c>
      <c r="X134" s="43" t="s">
        <v>175</v>
      </c>
      <c r="Y134" s="63">
        <v>149</v>
      </c>
      <c r="Z134" s="63">
        <v>5</v>
      </c>
      <c r="AA134" s="63">
        <v>47</v>
      </c>
      <c r="AB134" s="63">
        <v>57</v>
      </c>
      <c r="AC134" s="63">
        <v>146</v>
      </c>
      <c r="AD134" s="63">
        <v>12</v>
      </c>
      <c r="AE134" s="63">
        <v>67</v>
      </c>
      <c r="AF134" s="63">
        <v>92</v>
      </c>
      <c r="AH134" s="78" t="s">
        <v>402</v>
      </c>
      <c r="AI134" s="43" t="s">
        <v>175</v>
      </c>
      <c r="AJ134" s="63">
        <v>179</v>
      </c>
      <c r="AK134" s="423">
        <v>69</v>
      </c>
      <c r="AL134" s="63">
        <v>83</v>
      </c>
      <c r="AM134" s="63">
        <v>84</v>
      </c>
      <c r="AN134" s="63">
        <v>148</v>
      </c>
      <c r="AO134" s="63">
        <v>16</v>
      </c>
      <c r="AP134" s="63">
        <v>95</v>
      </c>
      <c r="AQ134" s="63">
        <v>143</v>
      </c>
    </row>
    <row r="135" spans="1:43" x14ac:dyDescent="0.25">
      <c r="A135" s="42" t="s">
        <v>115</v>
      </c>
      <c r="B135" s="28" t="s">
        <v>121</v>
      </c>
      <c r="C135" s="176">
        <v>72</v>
      </c>
      <c r="D135" s="169">
        <v>85</v>
      </c>
      <c r="E135" s="177">
        <v>84</v>
      </c>
      <c r="F135" s="178">
        <v>12</v>
      </c>
      <c r="G135" s="77">
        <v>18</v>
      </c>
      <c r="H135" s="173">
        <v>14</v>
      </c>
      <c r="I135" s="179">
        <v>49</v>
      </c>
      <c r="J135" s="175">
        <v>51</v>
      </c>
      <c r="L135" s="42" t="s">
        <v>115</v>
      </c>
      <c r="M135" s="28" t="s">
        <v>121</v>
      </c>
      <c r="N135" s="176">
        <v>72</v>
      </c>
      <c r="O135" s="169">
        <v>85</v>
      </c>
      <c r="P135" s="177">
        <v>84</v>
      </c>
      <c r="Q135" s="178">
        <v>10</v>
      </c>
      <c r="R135" s="77">
        <v>19</v>
      </c>
      <c r="S135" s="173">
        <v>14</v>
      </c>
      <c r="T135" s="179">
        <v>48</v>
      </c>
      <c r="U135" s="175">
        <v>47</v>
      </c>
      <c r="W135" s="41" t="s">
        <v>115</v>
      </c>
      <c r="X135" s="28" t="s">
        <v>121</v>
      </c>
      <c r="Y135" s="176">
        <v>71</v>
      </c>
      <c r="Z135" s="169">
        <v>88</v>
      </c>
      <c r="AA135" s="177">
        <v>86</v>
      </c>
      <c r="AB135" s="178">
        <v>11</v>
      </c>
      <c r="AC135" s="77">
        <v>20</v>
      </c>
      <c r="AD135" s="173">
        <v>14</v>
      </c>
      <c r="AE135" s="179">
        <v>52</v>
      </c>
      <c r="AF135" s="175">
        <v>48</v>
      </c>
      <c r="AH135" s="41" t="s">
        <v>115</v>
      </c>
      <c r="AI135" s="28" t="s">
        <v>121</v>
      </c>
      <c r="AJ135" s="176">
        <v>72</v>
      </c>
      <c r="AK135" s="425">
        <v>91</v>
      </c>
      <c r="AL135" s="177">
        <v>91</v>
      </c>
      <c r="AM135" s="178">
        <v>12</v>
      </c>
      <c r="AN135" s="77">
        <v>21</v>
      </c>
      <c r="AO135" s="173">
        <v>14</v>
      </c>
      <c r="AP135" s="179">
        <v>54</v>
      </c>
      <c r="AQ135" s="175">
        <v>51</v>
      </c>
    </row>
    <row r="136" spans="1:43" x14ac:dyDescent="0.25">
      <c r="A136" s="42" t="s">
        <v>212</v>
      </c>
      <c r="B136" s="43" t="s">
        <v>213</v>
      </c>
      <c r="C136" s="176">
        <v>76</v>
      </c>
      <c r="D136" s="169">
        <v>42</v>
      </c>
      <c r="E136" s="177">
        <v>47</v>
      </c>
      <c r="F136" s="178">
        <v>91</v>
      </c>
      <c r="G136" s="77">
        <v>150</v>
      </c>
      <c r="H136" s="173">
        <v>44</v>
      </c>
      <c r="I136" s="179">
        <v>83</v>
      </c>
      <c r="J136" s="175">
        <v>94</v>
      </c>
      <c r="L136" s="42" t="s">
        <v>212</v>
      </c>
      <c r="M136" s="43" t="s">
        <v>213</v>
      </c>
      <c r="N136" s="176">
        <v>76</v>
      </c>
      <c r="O136" s="169">
        <v>40</v>
      </c>
      <c r="P136" s="177">
        <v>47</v>
      </c>
      <c r="Q136" s="178">
        <v>91</v>
      </c>
      <c r="R136" s="77">
        <v>150</v>
      </c>
      <c r="S136" s="173">
        <v>44</v>
      </c>
      <c r="T136" s="179">
        <v>83</v>
      </c>
      <c r="U136" s="175">
        <v>95</v>
      </c>
      <c r="W136" s="41" t="s">
        <v>212</v>
      </c>
      <c r="X136" s="43" t="s">
        <v>213</v>
      </c>
      <c r="Y136" s="176">
        <v>75</v>
      </c>
      <c r="Z136" s="169">
        <v>40</v>
      </c>
      <c r="AA136" s="177">
        <v>46</v>
      </c>
      <c r="AB136" s="178">
        <v>91</v>
      </c>
      <c r="AC136" s="77">
        <v>151</v>
      </c>
      <c r="AD136" s="173">
        <v>44</v>
      </c>
      <c r="AE136" s="179">
        <v>86</v>
      </c>
      <c r="AF136" s="175">
        <v>98</v>
      </c>
      <c r="AH136" s="41" t="s">
        <v>212</v>
      </c>
      <c r="AI136" s="43" t="s">
        <v>213</v>
      </c>
      <c r="AJ136" s="176">
        <v>77</v>
      </c>
      <c r="AK136" s="425">
        <v>40</v>
      </c>
      <c r="AL136" s="177">
        <v>46</v>
      </c>
      <c r="AM136" s="178">
        <v>94</v>
      </c>
      <c r="AN136" s="77">
        <v>155</v>
      </c>
      <c r="AO136" s="173">
        <v>44</v>
      </c>
      <c r="AP136" s="179">
        <v>88</v>
      </c>
      <c r="AQ136" s="175">
        <v>97</v>
      </c>
    </row>
    <row r="137" spans="1:43" x14ac:dyDescent="0.25">
      <c r="A137" s="44" t="s">
        <v>214</v>
      </c>
      <c r="B137" s="43" t="s">
        <v>215</v>
      </c>
      <c r="C137" s="176">
        <v>168</v>
      </c>
      <c r="D137" s="169">
        <v>72</v>
      </c>
      <c r="E137" s="177">
        <v>80</v>
      </c>
      <c r="F137" s="178">
        <v>86</v>
      </c>
      <c r="G137" s="77">
        <v>128</v>
      </c>
      <c r="H137" s="173">
        <v>27</v>
      </c>
      <c r="I137" s="179">
        <v>91</v>
      </c>
      <c r="J137" s="175">
        <v>135</v>
      </c>
      <c r="L137" s="44" t="s">
        <v>214</v>
      </c>
      <c r="M137" s="43" t="s">
        <v>215</v>
      </c>
      <c r="N137" s="176">
        <v>168</v>
      </c>
      <c r="O137" s="169">
        <v>71</v>
      </c>
      <c r="P137" s="177">
        <v>80</v>
      </c>
      <c r="Q137" s="178">
        <v>86</v>
      </c>
      <c r="R137" s="77">
        <v>127</v>
      </c>
      <c r="S137" s="173">
        <v>27</v>
      </c>
      <c r="T137" s="179">
        <v>91</v>
      </c>
      <c r="U137" s="175">
        <v>135</v>
      </c>
      <c r="W137" s="44" t="s">
        <v>214</v>
      </c>
      <c r="X137" s="43" t="s">
        <v>215</v>
      </c>
      <c r="Y137" s="176">
        <v>171</v>
      </c>
      <c r="Z137" s="169">
        <v>74</v>
      </c>
      <c r="AA137" s="177">
        <v>82</v>
      </c>
      <c r="AB137" s="178">
        <v>86</v>
      </c>
      <c r="AC137" s="77">
        <v>128</v>
      </c>
      <c r="AD137" s="173">
        <v>27</v>
      </c>
      <c r="AE137" s="179">
        <v>94</v>
      </c>
      <c r="AF137" s="175">
        <v>136</v>
      </c>
      <c r="AH137" s="44" t="s">
        <v>214</v>
      </c>
      <c r="AI137" s="43" t="s">
        <v>215</v>
      </c>
      <c r="AJ137" s="176">
        <v>172</v>
      </c>
      <c r="AK137" s="425">
        <v>77</v>
      </c>
      <c r="AL137" s="177">
        <v>86</v>
      </c>
      <c r="AM137" s="178">
        <v>89</v>
      </c>
      <c r="AN137" s="77">
        <v>130</v>
      </c>
      <c r="AO137" s="173">
        <v>27</v>
      </c>
      <c r="AP137" s="179">
        <v>94</v>
      </c>
      <c r="AQ137" s="175">
        <v>141</v>
      </c>
    </row>
    <row r="138" spans="1:43" x14ac:dyDescent="0.25">
      <c r="A138" s="42" t="s">
        <v>216</v>
      </c>
      <c r="B138" s="43" t="s">
        <v>217</v>
      </c>
      <c r="C138" s="176">
        <v>58</v>
      </c>
      <c r="D138" s="169">
        <v>17</v>
      </c>
      <c r="E138" s="177">
        <v>21</v>
      </c>
      <c r="F138" s="178">
        <v>12</v>
      </c>
      <c r="G138" s="77">
        <v>28</v>
      </c>
      <c r="H138" s="173">
        <v>10</v>
      </c>
      <c r="I138" s="179">
        <v>26</v>
      </c>
      <c r="J138" s="175">
        <v>18</v>
      </c>
      <c r="L138" s="42" t="s">
        <v>216</v>
      </c>
      <c r="M138" s="43" t="s">
        <v>217</v>
      </c>
      <c r="N138" s="176">
        <v>58</v>
      </c>
      <c r="O138" s="169">
        <v>17</v>
      </c>
      <c r="P138" s="177">
        <v>21</v>
      </c>
      <c r="Q138" s="178">
        <v>10</v>
      </c>
      <c r="R138" s="77">
        <v>28</v>
      </c>
      <c r="S138" s="173">
        <v>10</v>
      </c>
      <c r="T138" s="179">
        <v>26</v>
      </c>
      <c r="U138" s="175">
        <v>17</v>
      </c>
      <c r="W138" s="41" t="s">
        <v>216</v>
      </c>
      <c r="X138" s="43" t="s">
        <v>217</v>
      </c>
      <c r="Y138" s="176">
        <v>57</v>
      </c>
      <c r="Z138" s="169">
        <v>18</v>
      </c>
      <c r="AA138" s="177">
        <v>21</v>
      </c>
      <c r="AB138" s="178">
        <v>11</v>
      </c>
      <c r="AC138" s="77">
        <v>28</v>
      </c>
      <c r="AD138" s="173">
        <v>10</v>
      </c>
      <c r="AE138" s="179">
        <v>25</v>
      </c>
      <c r="AF138" s="175">
        <v>18</v>
      </c>
      <c r="AH138" s="41" t="s">
        <v>216</v>
      </c>
      <c r="AI138" s="43" t="s">
        <v>217</v>
      </c>
      <c r="AJ138" s="176">
        <v>57</v>
      </c>
      <c r="AK138" s="425">
        <v>18</v>
      </c>
      <c r="AL138" s="177">
        <v>23</v>
      </c>
      <c r="AM138" s="178">
        <v>12</v>
      </c>
      <c r="AN138" s="77">
        <v>30</v>
      </c>
      <c r="AO138" s="173">
        <v>10</v>
      </c>
      <c r="AP138" s="179">
        <v>26</v>
      </c>
      <c r="AQ138" s="175">
        <v>18</v>
      </c>
    </row>
    <row r="139" spans="1:43" x14ac:dyDescent="0.25">
      <c r="A139" s="48" t="s">
        <v>218</v>
      </c>
      <c r="B139" s="43" t="s">
        <v>219</v>
      </c>
      <c r="C139" s="176">
        <v>100</v>
      </c>
      <c r="D139" s="169">
        <v>158</v>
      </c>
      <c r="E139" s="177">
        <v>160</v>
      </c>
      <c r="F139" s="178">
        <v>98</v>
      </c>
      <c r="G139" s="77">
        <v>75</v>
      </c>
      <c r="H139" s="173">
        <v>24</v>
      </c>
      <c r="I139" s="179">
        <v>28</v>
      </c>
      <c r="J139" s="175">
        <v>133</v>
      </c>
      <c r="L139" s="48" t="s">
        <v>218</v>
      </c>
      <c r="M139" s="43" t="s">
        <v>219</v>
      </c>
      <c r="N139" s="176">
        <v>99</v>
      </c>
      <c r="O139" s="169">
        <v>158</v>
      </c>
      <c r="P139" s="177">
        <v>160</v>
      </c>
      <c r="Q139" s="178">
        <v>98</v>
      </c>
      <c r="R139" s="77">
        <v>73</v>
      </c>
      <c r="S139" s="173">
        <v>24</v>
      </c>
      <c r="T139" s="179">
        <v>28</v>
      </c>
      <c r="U139" s="175">
        <v>134</v>
      </c>
      <c r="W139" s="42" t="s">
        <v>218</v>
      </c>
      <c r="X139" s="43" t="s">
        <v>219</v>
      </c>
      <c r="Y139" s="176">
        <v>98</v>
      </c>
      <c r="Z139" s="169">
        <v>158</v>
      </c>
      <c r="AA139" s="177">
        <v>161</v>
      </c>
      <c r="AB139" s="178">
        <v>99</v>
      </c>
      <c r="AC139" s="77">
        <v>73</v>
      </c>
      <c r="AD139" s="173">
        <v>24</v>
      </c>
      <c r="AE139" s="179">
        <v>29</v>
      </c>
      <c r="AF139" s="175">
        <v>134</v>
      </c>
      <c r="AH139" s="42" t="s">
        <v>218</v>
      </c>
      <c r="AI139" s="43" t="s">
        <v>219</v>
      </c>
      <c r="AJ139" s="176">
        <v>99</v>
      </c>
      <c r="AK139" s="425">
        <v>164</v>
      </c>
      <c r="AL139" s="177">
        <v>166</v>
      </c>
      <c r="AM139" s="178">
        <v>101</v>
      </c>
      <c r="AN139" s="77">
        <v>76</v>
      </c>
      <c r="AO139" s="173">
        <v>24</v>
      </c>
      <c r="AP139" s="179">
        <v>30</v>
      </c>
      <c r="AQ139" s="175">
        <v>136</v>
      </c>
    </row>
    <row r="140" spans="1:43" x14ac:dyDescent="0.25">
      <c r="A140" s="48" t="s">
        <v>403</v>
      </c>
      <c r="B140" s="28" t="s">
        <v>404</v>
      </c>
      <c r="C140" s="176">
        <v>100</v>
      </c>
      <c r="D140" s="169">
        <v>51</v>
      </c>
      <c r="E140" s="177">
        <v>50</v>
      </c>
      <c r="F140" s="178">
        <v>1</v>
      </c>
      <c r="G140" s="77">
        <v>1</v>
      </c>
      <c r="H140" s="173">
        <v>6</v>
      </c>
      <c r="I140" s="179">
        <v>1</v>
      </c>
      <c r="J140" s="175">
        <v>28</v>
      </c>
      <c r="L140" s="48" t="s">
        <v>403</v>
      </c>
      <c r="M140" s="28" t="s">
        <v>404</v>
      </c>
      <c r="N140" s="176">
        <v>99</v>
      </c>
      <c r="O140" s="169">
        <v>50</v>
      </c>
      <c r="P140" s="177">
        <v>49</v>
      </c>
      <c r="Q140" s="178">
        <v>1</v>
      </c>
      <c r="R140" s="77">
        <v>1</v>
      </c>
      <c r="S140" s="173">
        <v>6</v>
      </c>
      <c r="T140" s="179">
        <v>1</v>
      </c>
      <c r="U140" s="175">
        <v>25</v>
      </c>
      <c r="W140" s="42" t="s">
        <v>403</v>
      </c>
      <c r="X140" s="28" t="s">
        <v>404</v>
      </c>
      <c r="Y140" s="176">
        <v>98</v>
      </c>
      <c r="Z140" s="169">
        <v>52</v>
      </c>
      <c r="AA140" s="177">
        <v>49</v>
      </c>
      <c r="AB140" s="178">
        <v>1</v>
      </c>
      <c r="AC140" s="77">
        <v>1</v>
      </c>
      <c r="AD140" s="173">
        <v>6</v>
      </c>
      <c r="AE140" s="179">
        <v>1</v>
      </c>
      <c r="AF140" s="175">
        <v>26</v>
      </c>
      <c r="AH140" s="42" t="s">
        <v>403</v>
      </c>
      <c r="AI140" s="28" t="s">
        <v>404</v>
      </c>
      <c r="AJ140" s="176">
        <v>98</v>
      </c>
      <c r="AK140" s="425">
        <v>51</v>
      </c>
      <c r="AL140" s="177">
        <v>48</v>
      </c>
      <c r="AM140" s="178">
        <v>1</v>
      </c>
      <c r="AN140" s="77">
        <v>1</v>
      </c>
      <c r="AO140" s="173">
        <v>6</v>
      </c>
      <c r="AP140" s="179">
        <v>1</v>
      </c>
      <c r="AQ140" s="175">
        <v>26</v>
      </c>
    </row>
    <row r="141" spans="1:43" x14ac:dyDescent="0.25">
      <c r="A141" s="44" t="s">
        <v>220</v>
      </c>
      <c r="B141" s="28" t="s">
        <v>221</v>
      </c>
      <c r="C141" s="176">
        <v>19</v>
      </c>
      <c r="D141" s="169">
        <v>42</v>
      </c>
      <c r="E141" s="177">
        <v>30</v>
      </c>
      <c r="F141" s="178">
        <v>3</v>
      </c>
      <c r="G141" s="77">
        <v>9</v>
      </c>
      <c r="H141" s="173">
        <v>6</v>
      </c>
      <c r="I141" s="179">
        <v>12</v>
      </c>
      <c r="J141" s="175">
        <v>12</v>
      </c>
      <c r="L141" s="44" t="s">
        <v>220</v>
      </c>
      <c r="M141" s="28" t="s">
        <v>221</v>
      </c>
      <c r="N141" s="176">
        <v>19</v>
      </c>
      <c r="O141" s="169">
        <v>41</v>
      </c>
      <c r="P141" s="177">
        <v>30</v>
      </c>
      <c r="Q141" s="178">
        <v>3</v>
      </c>
      <c r="R141" s="77">
        <v>9</v>
      </c>
      <c r="S141" s="173">
        <v>6</v>
      </c>
      <c r="T141" s="179">
        <v>11</v>
      </c>
      <c r="U141" s="175">
        <v>11</v>
      </c>
      <c r="W141" s="78" t="s">
        <v>220</v>
      </c>
      <c r="X141" s="28" t="s">
        <v>221</v>
      </c>
      <c r="Y141" s="176">
        <v>19</v>
      </c>
      <c r="Z141" s="169">
        <v>41</v>
      </c>
      <c r="AA141" s="177">
        <v>30</v>
      </c>
      <c r="AB141" s="178">
        <v>4</v>
      </c>
      <c r="AC141" s="77">
        <v>10</v>
      </c>
      <c r="AD141" s="173">
        <v>6</v>
      </c>
      <c r="AE141" s="179">
        <v>15</v>
      </c>
      <c r="AF141" s="175">
        <v>12</v>
      </c>
      <c r="AH141" s="78" t="s">
        <v>220</v>
      </c>
      <c r="AI141" s="28" t="s">
        <v>221</v>
      </c>
      <c r="AJ141" s="176">
        <v>20</v>
      </c>
      <c r="AK141" s="425">
        <v>41</v>
      </c>
      <c r="AL141" s="177">
        <v>30</v>
      </c>
      <c r="AM141" s="178">
        <v>5</v>
      </c>
      <c r="AN141" s="77">
        <v>10</v>
      </c>
      <c r="AO141" s="173">
        <v>6</v>
      </c>
      <c r="AP141" s="179">
        <v>17</v>
      </c>
      <c r="AQ141" s="175">
        <v>12</v>
      </c>
    </row>
    <row r="142" spans="1:43" x14ac:dyDescent="0.25">
      <c r="A142" s="50" t="s">
        <v>220</v>
      </c>
      <c r="B142" s="28" t="s">
        <v>121</v>
      </c>
      <c r="C142" s="176">
        <v>171</v>
      </c>
      <c r="D142" s="169">
        <v>52</v>
      </c>
      <c r="E142" s="177">
        <v>74</v>
      </c>
      <c r="F142" s="178">
        <v>1</v>
      </c>
      <c r="G142" s="77">
        <v>152</v>
      </c>
      <c r="H142" s="173">
        <v>5</v>
      </c>
      <c r="I142" s="179">
        <v>1</v>
      </c>
      <c r="J142" s="175">
        <v>86</v>
      </c>
      <c r="L142" s="50" t="s">
        <v>220</v>
      </c>
      <c r="M142" s="28" t="s">
        <v>121</v>
      </c>
      <c r="N142" s="176">
        <v>171</v>
      </c>
      <c r="O142" s="169">
        <v>51</v>
      </c>
      <c r="P142" s="177">
        <v>74</v>
      </c>
      <c r="Q142" s="178">
        <v>1</v>
      </c>
      <c r="R142" s="77">
        <v>152</v>
      </c>
      <c r="S142" s="173">
        <v>5</v>
      </c>
      <c r="T142" s="179">
        <v>1</v>
      </c>
      <c r="U142" s="175">
        <v>87</v>
      </c>
      <c r="W142" s="50" t="s">
        <v>220</v>
      </c>
      <c r="X142" s="28" t="s">
        <v>121</v>
      </c>
      <c r="Y142" s="176">
        <v>175</v>
      </c>
      <c r="Z142" s="169">
        <v>53</v>
      </c>
      <c r="AA142" s="177">
        <v>77</v>
      </c>
      <c r="AB142" s="178">
        <v>1</v>
      </c>
      <c r="AC142" s="77">
        <v>153</v>
      </c>
      <c r="AD142" s="173">
        <v>5</v>
      </c>
      <c r="AE142" s="179">
        <v>1</v>
      </c>
      <c r="AF142" s="175">
        <v>91</v>
      </c>
      <c r="AH142" s="50" t="s">
        <v>220</v>
      </c>
      <c r="AI142" s="28" t="s">
        <v>121</v>
      </c>
      <c r="AJ142" s="176">
        <v>176</v>
      </c>
      <c r="AK142" s="425">
        <v>52</v>
      </c>
      <c r="AL142" s="177">
        <v>75</v>
      </c>
      <c r="AM142" s="178">
        <v>1</v>
      </c>
      <c r="AN142" s="77">
        <v>157</v>
      </c>
      <c r="AO142" s="173">
        <v>5</v>
      </c>
      <c r="AP142" s="179">
        <v>1</v>
      </c>
      <c r="AQ142" s="175">
        <v>88</v>
      </c>
    </row>
    <row r="143" spans="1:43" x14ac:dyDescent="0.25">
      <c r="A143" s="101" t="s">
        <v>222</v>
      </c>
      <c r="B143" s="28" t="s">
        <v>223</v>
      </c>
      <c r="C143" s="63">
        <v>169</v>
      </c>
      <c r="D143" s="63">
        <v>56</v>
      </c>
      <c r="E143" s="63">
        <v>77</v>
      </c>
      <c r="F143" s="63">
        <v>29</v>
      </c>
      <c r="G143" s="63">
        <v>120</v>
      </c>
      <c r="H143" s="63">
        <v>32</v>
      </c>
      <c r="I143" s="63">
        <v>25</v>
      </c>
      <c r="J143" s="63">
        <v>92</v>
      </c>
      <c r="L143" s="101" t="s">
        <v>222</v>
      </c>
      <c r="M143" s="28" t="s">
        <v>223</v>
      </c>
      <c r="N143" s="176">
        <v>169</v>
      </c>
      <c r="O143" s="169">
        <v>55</v>
      </c>
      <c r="P143" s="177">
        <v>77</v>
      </c>
      <c r="Q143" s="178">
        <v>29</v>
      </c>
      <c r="R143" s="77">
        <v>118</v>
      </c>
      <c r="S143" s="173">
        <v>32</v>
      </c>
      <c r="T143" s="179">
        <v>25</v>
      </c>
      <c r="U143" s="175">
        <v>93</v>
      </c>
      <c r="W143" s="101" t="s">
        <v>222</v>
      </c>
      <c r="X143" s="28" t="s">
        <v>223</v>
      </c>
      <c r="Y143" s="176">
        <v>172</v>
      </c>
      <c r="Z143" s="169">
        <v>57</v>
      </c>
      <c r="AA143" s="177">
        <v>80</v>
      </c>
      <c r="AB143" s="178">
        <v>30</v>
      </c>
      <c r="AC143" s="77">
        <v>117</v>
      </c>
      <c r="AD143" s="173">
        <v>32</v>
      </c>
      <c r="AE143" s="179">
        <v>24</v>
      </c>
      <c r="AF143" s="175">
        <v>96</v>
      </c>
      <c r="AH143" s="101" t="s">
        <v>222</v>
      </c>
      <c r="AI143" s="28" t="s">
        <v>223</v>
      </c>
      <c r="AJ143" s="176">
        <v>173</v>
      </c>
      <c r="AK143" s="425">
        <v>57</v>
      </c>
      <c r="AL143" s="177">
        <v>79</v>
      </c>
      <c r="AM143" s="178">
        <v>33</v>
      </c>
      <c r="AN143" s="77">
        <v>119</v>
      </c>
      <c r="AO143" s="173">
        <v>32</v>
      </c>
      <c r="AP143" s="179">
        <v>25</v>
      </c>
      <c r="AQ143" s="175">
        <v>92</v>
      </c>
    </row>
    <row r="144" spans="1:43" x14ac:dyDescent="0.25">
      <c r="A144" s="78" t="s">
        <v>224</v>
      </c>
      <c r="B144" s="28" t="s">
        <v>225</v>
      </c>
      <c r="C144" s="176">
        <v>47</v>
      </c>
      <c r="D144" s="169">
        <v>5</v>
      </c>
      <c r="E144" s="177">
        <v>10</v>
      </c>
      <c r="F144" s="178">
        <v>1</v>
      </c>
      <c r="G144" s="77">
        <v>71</v>
      </c>
      <c r="H144" s="173">
        <v>27</v>
      </c>
      <c r="I144" s="179">
        <v>1</v>
      </c>
      <c r="J144" s="175">
        <v>14</v>
      </c>
      <c r="L144" s="78" t="s">
        <v>224</v>
      </c>
      <c r="M144" s="28" t="s">
        <v>225</v>
      </c>
      <c r="N144" s="176">
        <v>46</v>
      </c>
      <c r="O144" s="169">
        <v>6</v>
      </c>
      <c r="P144" s="177">
        <v>10</v>
      </c>
      <c r="Q144" s="178">
        <v>1</v>
      </c>
      <c r="R144" s="77">
        <v>69</v>
      </c>
      <c r="S144" s="173">
        <v>27</v>
      </c>
      <c r="T144" s="179">
        <v>1</v>
      </c>
      <c r="U144" s="175">
        <v>13</v>
      </c>
      <c r="W144" s="48" t="s">
        <v>224</v>
      </c>
      <c r="X144" s="28" t="s">
        <v>225</v>
      </c>
      <c r="Y144" s="176">
        <v>46</v>
      </c>
      <c r="Z144" s="169">
        <v>7</v>
      </c>
      <c r="AA144" s="177">
        <v>10</v>
      </c>
      <c r="AB144" s="178">
        <v>1</v>
      </c>
      <c r="AC144" s="77">
        <v>70</v>
      </c>
      <c r="AD144" s="173">
        <v>27</v>
      </c>
      <c r="AE144" s="179">
        <v>1</v>
      </c>
      <c r="AF144" s="175">
        <v>14</v>
      </c>
      <c r="AH144" s="48" t="s">
        <v>224</v>
      </c>
      <c r="AI144" s="28" t="s">
        <v>225</v>
      </c>
      <c r="AJ144" s="176">
        <v>45</v>
      </c>
      <c r="AK144" s="425">
        <v>6</v>
      </c>
      <c r="AL144" s="177">
        <v>12</v>
      </c>
      <c r="AM144" s="178">
        <v>1</v>
      </c>
      <c r="AN144" s="77">
        <v>73</v>
      </c>
      <c r="AO144" s="173">
        <v>27</v>
      </c>
      <c r="AP144" s="179">
        <v>1</v>
      </c>
      <c r="AQ144" s="175">
        <v>14</v>
      </c>
    </row>
    <row r="145" spans="1:43" x14ac:dyDescent="0.25">
      <c r="A145" s="41" t="s">
        <v>363</v>
      </c>
      <c r="B145" s="43" t="s">
        <v>364</v>
      </c>
      <c r="C145" s="176">
        <v>15</v>
      </c>
      <c r="D145" s="169">
        <v>5</v>
      </c>
      <c r="E145" s="177">
        <v>3</v>
      </c>
      <c r="F145" s="178">
        <v>1</v>
      </c>
      <c r="G145" s="77">
        <v>1</v>
      </c>
      <c r="H145" s="173">
        <v>4</v>
      </c>
      <c r="I145" s="179">
        <v>1</v>
      </c>
      <c r="J145" s="175">
        <v>1</v>
      </c>
      <c r="L145" s="41" t="s">
        <v>363</v>
      </c>
      <c r="M145" s="43" t="s">
        <v>364</v>
      </c>
      <c r="N145" s="176">
        <v>15</v>
      </c>
      <c r="O145" s="169">
        <v>6</v>
      </c>
      <c r="P145" s="177">
        <v>3</v>
      </c>
      <c r="Q145" s="178">
        <v>1</v>
      </c>
      <c r="R145" s="77">
        <v>1</v>
      </c>
      <c r="S145" s="173">
        <v>4</v>
      </c>
      <c r="T145" s="179">
        <v>1</v>
      </c>
      <c r="U145" s="175">
        <v>1</v>
      </c>
      <c r="W145" s="59" t="s">
        <v>363</v>
      </c>
      <c r="X145" s="43" t="s">
        <v>364</v>
      </c>
      <c r="Y145" s="176">
        <v>15</v>
      </c>
      <c r="Z145" s="169">
        <v>7</v>
      </c>
      <c r="AA145" s="177">
        <v>3</v>
      </c>
      <c r="AB145" s="178">
        <v>1</v>
      </c>
      <c r="AC145" s="77">
        <v>1</v>
      </c>
      <c r="AD145" s="173">
        <v>4</v>
      </c>
      <c r="AE145" s="179">
        <v>1</v>
      </c>
      <c r="AF145" s="175">
        <v>1</v>
      </c>
      <c r="AH145" s="59" t="s">
        <v>363</v>
      </c>
      <c r="AI145" s="43" t="s">
        <v>364</v>
      </c>
      <c r="AJ145" s="176">
        <v>15</v>
      </c>
      <c r="AK145" s="425">
        <v>6</v>
      </c>
      <c r="AL145" s="177">
        <v>3</v>
      </c>
      <c r="AM145" s="178">
        <v>1</v>
      </c>
      <c r="AN145" s="77">
        <v>1</v>
      </c>
      <c r="AO145" s="173">
        <v>4</v>
      </c>
      <c r="AP145" s="179">
        <v>1</v>
      </c>
      <c r="AQ145" s="175">
        <v>1</v>
      </c>
    </row>
    <row r="146" spans="1:43" x14ac:dyDescent="0.25">
      <c r="A146" s="213" t="s">
        <v>405</v>
      </c>
      <c r="B146" s="28" t="s">
        <v>406</v>
      </c>
      <c r="C146" s="63">
        <v>13</v>
      </c>
      <c r="D146" s="63">
        <v>7</v>
      </c>
      <c r="E146" s="63">
        <v>7</v>
      </c>
      <c r="F146" s="63">
        <v>2</v>
      </c>
      <c r="G146" s="63">
        <v>5</v>
      </c>
      <c r="H146" s="63">
        <v>30</v>
      </c>
      <c r="I146" s="63">
        <v>2</v>
      </c>
      <c r="J146" s="63">
        <v>3</v>
      </c>
      <c r="L146" s="213" t="s">
        <v>405</v>
      </c>
      <c r="M146" s="28" t="s">
        <v>406</v>
      </c>
      <c r="N146" s="176">
        <v>13</v>
      </c>
      <c r="O146" s="169">
        <v>8</v>
      </c>
      <c r="P146" s="177">
        <v>7</v>
      </c>
      <c r="Q146" s="178">
        <v>2</v>
      </c>
      <c r="R146" s="77">
        <v>4</v>
      </c>
      <c r="S146" s="173">
        <v>30</v>
      </c>
      <c r="T146" s="179">
        <v>2</v>
      </c>
      <c r="U146" s="175">
        <v>3</v>
      </c>
      <c r="W146" s="214" t="s">
        <v>405</v>
      </c>
      <c r="X146" s="28" t="s">
        <v>406</v>
      </c>
      <c r="Y146" s="63">
        <v>13</v>
      </c>
      <c r="Z146" s="63">
        <v>9</v>
      </c>
      <c r="AA146" s="63">
        <v>7</v>
      </c>
      <c r="AB146" s="63">
        <v>2</v>
      </c>
      <c r="AC146" s="63">
        <v>4</v>
      </c>
      <c r="AD146" s="63">
        <v>32</v>
      </c>
      <c r="AE146" s="63">
        <v>2</v>
      </c>
      <c r="AF146" s="63">
        <v>3</v>
      </c>
      <c r="AH146" s="214" t="s">
        <v>405</v>
      </c>
      <c r="AI146" s="28" t="s">
        <v>406</v>
      </c>
      <c r="AJ146" s="176">
        <v>13</v>
      </c>
      <c r="AK146" s="425">
        <v>8</v>
      </c>
      <c r="AL146" s="177">
        <v>7</v>
      </c>
      <c r="AM146" s="178">
        <v>2</v>
      </c>
      <c r="AN146" s="77">
        <v>4</v>
      </c>
      <c r="AO146" s="173">
        <v>32</v>
      </c>
      <c r="AP146" s="179">
        <v>2</v>
      </c>
      <c r="AQ146" s="175">
        <v>3</v>
      </c>
    </row>
    <row r="147" spans="1:43" x14ac:dyDescent="0.25">
      <c r="A147" s="213" t="s">
        <v>407</v>
      </c>
      <c r="B147" s="43" t="s">
        <v>408</v>
      </c>
      <c r="C147" s="63">
        <v>88</v>
      </c>
      <c r="D147" s="63">
        <v>142</v>
      </c>
      <c r="E147" s="63">
        <v>151</v>
      </c>
      <c r="F147" s="63">
        <v>1</v>
      </c>
      <c r="G147" s="63">
        <v>28</v>
      </c>
      <c r="H147" s="63">
        <v>3</v>
      </c>
      <c r="I147" s="63">
        <v>103</v>
      </c>
      <c r="J147" s="63">
        <v>103</v>
      </c>
      <c r="L147" s="213" t="s">
        <v>407</v>
      </c>
      <c r="M147" s="43" t="s">
        <v>408</v>
      </c>
      <c r="N147" s="176">
        <v>88</v>
      </c>
      <c r="O147" s="169">
        <v>142</v>
      </c>
      <c r="P147" s="177">
        <v>151</v>
      </c>
      <c r="Q147" s="178">
        <v>1</v>
      </c>
      <c r="R147" s="77">
        <v>28</v>
      </c>
      <c r="S147" s="173">
        <v>3</v>
      </c>
      <c r="T147" s="179">
        <v>103</v>
      </c>
      <c r="U147" s="175">
        <v>105</v>
      </c>
      <c r="W147" s="214" t="s">
        <v>407</v>
      </c>
      <c r="X147" s="43" t="s">
        <v>408</v>
      </c>
      <c r="Y147" s="63">
        <v>76</v>
      </c>
      <c r="Z147" s="63">
        <v>88</v>
      </c>
      <c r="AA147" s="63">
        <v>86</v>
      </c>
      <c r="AB147" s="63">
        <v>1</v>
      </c>
      <c r="AC147" s="63">
        <v>28</v>
      </c>
      <c r="AD147" s="63">
        <v>6</v>
      </c>
      <c r="AE147" s="63">
        <v>67</v>
      </c>
      <c r="AF147" s="63">
        <v>57</v>
      </c>
      <c r="AH147" s="214" t="s">
        <v>407</v>
      </c>
      <c r="AI147" s="43" t="s">
        <v>408</v>
      </c>
      <c r="AJ147" s="176">
        <v>78</v>
      </c>
      <c r="AK147" s="425">
        <v>91</v>
      </c>
      <c r="AL147" s="177">
        <v>91</v>
      </c>
      <c r="AM147" s="178">
        <v>1</v>
      </c>
      <c r="AN147" s="77">
        <v>30</v>
      </c>
      <c r="AO147" s="173">
        <v>6</v>
      </c>
      <c r="AP147" s="179">
        <v>71</v>
      </c>
      <c r="AQ147" s="175">
        <v>55</v>
      </c>
    </row>
    <row r="148" spans="1:43" x14ac:dyDescent="0.25">
      <c r="A148" s="214" t="s">
        <v>409</v>
      </c>
      <c r="B148" s="43" t="s">
        <v>410</v>
      </c>
      <c r="C148" s="176">
        <v>85</v>
      </c>
      <c r="D148" s="169">
        <v>26</v>
      </c>
      <c r="E148" s="177">
        <v>33</v>
      </c>
      <c r="F148" s="178">
        <v>1</v>
      </c>
      <c r="G148" s="77">
        <v>53</v>
      </c>
      <c r="H148" s="173">
        <v>5</v>
      </c>
      <c r="I148" s="179">
        <v>1</v>
      </c>
      <c r="J148" s="175">
        <v>27</v>
      </c>
      <c r="L148" s="214" t="s">
        <v>409</v>
      </c>
      <c r="M148" s="43" t="s">
        <v>410</v>
      </c>
      <c r="N148" s="63">
        <v>112</v>
      </c>
      <c r="O148" s="63">
        <v>67</v>
      </c>
      <c r="P148" s="63">
        <v>65</v>
      </c>
      <c r="Q148" s="63">
        <v>54</v>
      </c>
      <c r="R148" s="63">
        <v>80</v>
      </c>
      <c r="S148" s="63">
        <v>8</v>
      </c>
      <c r="T148" s="63">
        <v>29</v>
      </c>
      <c r="U148" s="63">
        <v>73</v>
      </c>
      <c r="W148" s="310" t="s">
        <v>409</v>
      </c>
      <c r="X148" s="43" t="s">
        <v>410</v>
      </c>
      <c r="Y148" s="176">
        <v>110</v>
      </c>
      <c r="Z148" s="169">
        <v>69</v>
      </c>
      <c r="AA148" s="177">
        <v>65</v>
      </c>
      <c r="AB148" s="178">
        <v>57</v>
      </c>
      <c r="AC148" s="77">
        <v>80</v>
      </c>
      <c r="AD148" s="173">
        <v>8</v>
      </c>
      <c r="AE148" s="179">
        <v>30</v>
      </c>
      <c r="AF148" s="175">
        <v>73</v>
      </c>
      <c r="AH148" s="310" t="s">
        <v>409</v>
      </c>
      <c r="AI148" s="43" t="s">
        <v>410</v>
      </c>
      <c r="AJ148" s="176">
        <v>109</v>
      </c>
      <c r="AK148" s="425">
        <v>69</v>
      </c>
      <c r="AL148" s="177">
        <v>64</v>
      </c>
      <c r="AM148" s="178">
        <v>60</v>
      </c>
      <c r="AN148" s="77">
        <v>83</v>
      </c>
      <c r="AO148" s="173">
        <v>8</v>
      </c>
      <c r="AP148" s="179">
        <v>31</v>
      </c>
      <c r="AQ148" s="175">
        <v>72</v>
      </c>
    </row>
    <row r="149" spans="1:43" x14ac:dyDescent="0.25">
      <c r="A149" s="48" t="s">
        <v>226</v>
      </c>
      <c r="B149" s="43" t="s">
        <v>227</v>
      </c>
      <c r="C149" s="63">
        <v>166</v>
      </c>
      <c r="D149" s="63">
        <v>148</v>
      </c>
      <c r="E149" s="63">
        <v>146</v>
      </c>
      <c r="F149" s="63">
        <v>124</v>
      </c>
      <c r="G149" s="63">
        <v>142</v>
      </c>
      <c r="H149" s="63">
        <v>33</v>
      </c>
      <c r="I149" s="63">
        <v>59</v>
      </c>
      <c r="J149" s="63">
        <v>173</v>
      </c>
      <c r="L149" s="48" t="s">
        <v>226</v>
      </c>
      <c r="M149" s="43" t="s">
        <v>227</v>
      </c>
      <c r="N149" s="176">
        <v>166</v>
      </c>
      <c r="O149" s="169">
        <v>148</v>
      </c>
      <c r="P149" s="177">
        <v>146</v>
      </c>
      <c r="Q149" s="178">
        <v>125</v>
      </c>
      <c r="R149" s="77">
        <v>141</v>
      </c>
      <c r="S149" s="173">
        <v>33</v>
      </c>
      <c r="T149" s="179">
        <v>59</v>
      </c>
      <c r="U149" s="175">
        <v>174</v>
      </c>
      <c r="W149" s="42" t="s">
        <v>226</v>
      </c>
      <c r="X149" s="43" t="s">
        <v>227</v>
      </c>
      <c r="Y149" s="176">
        <v>169</v>
      </c>
      <c r="Z149" s="169">
        <v>147</v>
      </c>
      <c r="AA149" s="177">
        <v>146</v>
      </c>
      <c r="AB149" s="178">
        <v>128</v>
      </c>
      <c r="AC149" s="77">
        <v>143</v>
      </c>
      <c r="AD149" s="173">
        <v>33</v>
      </c>
      <c r="AE149" s="179">
        <v>62</v>
      </c>
      <c r="AF149" s="175">
        <v>175</v>
      </c>
      <c r="AH149" s="42" t="s">
        <v>226</v>
      </c>
      <c r="AI149" s="43" t="s">
        <v>227</v>
      </c>
      <c r="AJ149" s="176">
        <v>170</v>
      </c>
      <c r="AK149" s="425">
        <v>158</v>
      </c>
      <c r="AL149" s="177">
        <v>152</v>
      </c>
      <c r="AM149" s="178">
        <v>130</v>
      </c>
      <c r="AN149" s="77">
        <v>146</v>
      </c>
      <c r="AO149" s="173">
        <v>33</v>
      </c>
      <c r="AP149" s="179">
        <v>65</v>
      </c>
      <c r="AQ149" s="175">
        <v>180</v>
      </c>
    </row>
    <row r="150" spans="1:43" ht="15.75" thickBot="1" x14ac:dyDescent="0.3">
      <c r="A150" s="102" t="s">
        <v>228</v>
      </c>
      <c r="B150" s="36" t="s">
        <v>229</v>
      </c>
      <c r="C150" s="176">
        <v>19</v>
      </c>
      <c r="D150" s="169">
        <v>148</v>
      </c>
      <c r="E150" s="177">
        <v>178</v>
      </c>
      <c r="F150" s="178">
        <v>124</v>
      </c>
      <c r="G150" s="77">
        <v>146</v>
      </c>
      <c r="H150" s="173">
        <v>4</v>
      </c>
      <c r="I150" s="179">
        <v>136</v>
      </c>
      <c r="J150" s="175">
        <v>165</v>
      </c>
      <c r="L150" s="102" t="s">
        <v>228</v>
      </c>
      <c r="M150" s="36" t="s">
        <v>229</v>
      </c>
      <c r="N150" s="176">
        <v>19</v>
      </c>
      <c r="O150" s="169">
        <v>148</v>
      </c>
      <c r="P150" s="177">
        <v>178</v>
      </c>
      <c r="Q150" s="178">
        <v>125</v>
      </c>
      <c r="R150" s="77">
        <v>146</v>
      </c>
      <c r="S150" s="173">
        <v>4</v>
      </c>
      <c r="T150" s="179">
        <v>137</v>
      </c>
      <c r="U150" s="175">
        <v>168</v>
      </c>
      <c r="W150" s="102" t="s">
        <v>228</v>
      </c>
      <c r="X150" s="36" t="s">
        <v>229</v>
      </c>
      <c r="Y150" s="176">
        <v>19</v>
      </c>
      <c r="Z150" s="169">
        <v>147</v>
      </c>
      <c r="AA150" s="177">
        <v>178</v>
      </c>
      <c r="AB150" s="178">
        <v>128</v>
      </c>
      <c r="AC150" s="77">
        <v>146</v>
      </c>
      <c r="AD150" s="173">
        <v>4</v>
      </c>
      <c r="AE150" s="179">
        <v>140</v>
      </c>
      <c r="AF150" s="175">
        <v>167</v>
      </c>
      <c r="AH150" s="102" t="s">
        <v>228</v>
      </c>
      <c r="AI150" s="36" t="s">
        <v>229</v>
      </c>
      <c r="AJ150" s="176">
        <v>20</v>
      </c>
      <c r="AK150" s="425">
        <v>158</v>
      </c>
      <c r="AL150" s="177">
        <v>182</v>
      </c>
      <c r="AM150" s="178">
        <v>130</v>
      </c>
      <c r="AN150" s="77">
        <v>148</v>
      </c>
      <c r="AO150" s="173">
        <v>4</v>
      </c>
      <c r="AP150" s="179">
        <v>143</v>
      </c>
      <c r="AQ150" s="175">
        <v>171</v>
      </c>
    </row>
    <row r="151" spans="1:43" x14ac:dyDescent="0.25">
      <c r="A151" t="s">
        <v>383</v>
      </c>
      <c r="C151" s="143" t="s">
        <v>2</v>
      </c>
      <c r="D151" s="144" t="s">
        <v>4</v>
      </c>
      <c r="E151" s="145" t="s">
        <v>4</v>
      </c>
      <c r="F151" s="146" t="s">
        <v>370</v>
      </c>
      <c r="G151" s="147" t="s">
        <v>6</v>
      </c>
      <c r="H151" s="148" t="s">
        <v>7</v>
      </c>
      <c r="I151" s="149" t="s">
        <v>8</v>
      </c>
      <c r="J151" s="150" t="s">
        <v>371</v>
      </c>
      <c r="L151" t="s">
        <v>430</v>
      </c>
      <c r="N151" s="143" t="s">
        <v>2</v>
      </c>
      <c r="O151" s="144" t="s">
        <v>4</v>
      </c>
      <c r="P151" s="145" t="s">
        <v>4</v>
      </c>
      <c r="Q151" s="146" t="s">
        <v>370</v>
      </c>
      <c r="R151" s="147" t="s">
        <v>6</v>
      </c>
      <c r="S151" s="148" t="s">
        <v>7</v>
      </c>
      <c r="T151" s="149" t="s">
        <v>8</v>
      </c>
      <c r="U151" s="150" t="s">
        <v>371</v>
      </c>
      <c r="W151" s="291" t="s">
        <v>436</v>
      </c>
      <c r="X151" s="291"/>
      <c r="Y151" s="143" t="s">
        <v>2</v>
      </c>
      <c r="Z151" s="285" t="s">
        <v>4</v>
      </c>
      <c r="AA151" s="292" t="s">
        <v>434</v>
      </c>
      <c r="AB151" s="146" t="s">
        <v>370</v>
      </c>
      <c r="AC151" s="147" t="s">
        <v>6</v>
      </c>
      <c r="AD151" s="148" t="s">
        <v>7</v>
      </c>
      <c r="AE151" s="149" t="s">
        <v>8</v>
      </c>
      <c r="AF151" s="289" t="s">
        <v>371</v>
      </c>
      <c r="AH151" s="291" t="s">
        <v>496</v>
      </c>
      <c r="AI151" s="291"/>
      <c r="AJ151" s="143" t="s">
        <v>442</v>
      </c>
      <c r="AK151" s="285" t="s">
        <v>4</v>
      </c>
      <c r="AL151" s="292" t="s">
        <v>434</v>
      </c>
      <c r="AM151" s="146" t="s">
        <v>370</v>
      </c>
      <c r="AN151" s="147" t="s">
        <v>6</v>
      </c>
      <c r="AO151" s="148" t="s">
        <v>7</v>
      </c>
      <c r="AP151" s="149" t="s">
        <v>8</v>
      </c>
      <c r="AQ151" s="289" t="s">
        <v>371</v>
      </c>
    </row>
    <row r="152" spans="1:43" x14ac:dyDescent="0.25">
      <c r="A152" t="s">
        <v>384</v>
      </c>
      <c r="C152" s="151" t="s">
        <v>12</v>
      </c>
      <c r="D152" s="152" t="s">
        <v>21</v>
      </c>
      <c r="E152" s="153" t="s">
        <v>13</v>
      </c>
      <c r="F152" s="154" t="s">
        <v>14</v>
      </c>
      <c r="G152" s="155" t="s">
        <v>15</v>
      </c>
      <c r="H152" s="156" t="s">
        <v>16</v>
      </c>
      <c r="I152" s="157" t="s">
        <v>17</v>
      </c>
      <c r="J152" s="158" t="s">
        <v>423</v>
      </c>
      <c r="L152" t="s">
        <v>361</v>
      </c>
      <c r="N152" s="151" t="s">
        <v>12</v>
      </c>
      <c r="O152" s="152" t="s">
        <v>21</v>
      </c>
      <c r="P152" s="153" t="s">
        <v>13</v>
      </c>
      <c r="Q152" s="154" t="s">
        <v>14</v>
      </c>
      <c r="R152" s="155" t="s">
        <v>15</v>
      </c>
      <c r="S152" s="156" t="s">
        <v>16</v>
      </c>
      <c r="T152" s="157" t="s">
        <v>17</v>
      </c>
      <c r="U152" s="158" t="s">
        <v>423</v>
      </c>
      <c r="W152" s="291" t="s">
        <v>437</v>
      </c>
      <c r="X152" s="291"/>
      <c r="Y152" s="151" t="s">
        <v>12</v>
      </c>
      <c r="Z152" s="152" t="s">
        <v>432</v>
      </c>
      <c r="AA152" s="226" t="s">
        <v>435</v>
      </c>
      <c r="AB152" s="293" t="s">
        <v>14</v>
      </c>
      <c r="AC152" s="155" t="s">
        <v>15</v>
      </c>
      <c r="AD152" s="156" t="s">
        <v>16</v>
      </c>
      <c r="AE152" s="294" t="s">
        <v>17</v>
      </c>
      <c r="AF152" s="158" t="s">
        <v>423</v>
      </c>
      <c r="AH152" s="301" t="s">
        <v>361</v>
      </c>
      <c r="AI152" s="291"/>
      <c r="AJ152" s="151" t="s">
        <v>12</v>
      </c>
      <c r="AK152" s="152" t="s">
        <v>432</v>
      </c>
      <c r="AL152" s="226" t="s">
        <v>435</v>
      </c>
      <c r="AM152" s="293" t="s">
        <v>14</v>
      </c>
      <c r="AN152" s="155" t="s">
        <v>15</v>
      </c>
      <c r="AO152" s="156" t="s">
        <v>16</v>
      </c>
      <c r="AP152" s="294" t="s">
        <v>17</v>
      </c>
      <c r="AQ152" s="158" t="s">
        <v>423</v>
      </c>
    </row>
    <row r="153" spans="1:43" x14ac:dyDescent="0.25">
      <c r="A153" t="s">
        <v>361</v>
      </c>
      <c r="C153" s="151" t="s">
        <v>13</v>
      </c>
      <c r="D153" s="152" t="s">
        <v>29</v>
      </c>
      <c r="E153" s="153" t="s">
        <v>22</v>
      </c>
      <c r="F153" s="154" t="s">
        <v>23</v>
      </c>
      <c r="G153" s="155" t="s">
        <v>13</v>
      </c>
      <c r="H153" s="156" t="s">
        <v>24</v>
      </c>
      <c r="I153" s="157" t="s">
        <v>25</v>
      </c>
      <c r="J153" s="158" t="s">
        <v>372</v>
      </c>
      <c r="N153" s="151" t="s">
        <v>13</v>
      </c>
      <c r="O153" s="152" t="s">
        <v>29</v>
      </c>
      <c r="P153" s="153" t="s">
        <v>22</v>
      </c>
      <c r="Q153" s="154" t="s">
        <v>23</v>
      </c>
      <c r="R153" s="155" t="s">
        <v>13</v>
      </c>
      <c r="S153" s="156" t="s">
        <v>24</v>
      </c>
      <c r="T153" s="157" t="s">
        <v>25</v>
      </c>
      <c r="U153" s="158" t="s">
        <v>372</v>
      </c>
      <c r="W153" s="301" t="s">
        <v>361</v>
      </c>
      <c r="X153" s="291"/>
      <c r="Y153" s="151" t="s">
        <v>13</v>
      </c>
      <c r="Z153" s="152" t="s">
        <v>29</v>
      </c>
      <c r="AA153" s="153" t="s">
        <v>13</v>
      </c>
      <c r="AB153" s="154" t="s">
        <v>23</v>
      </c>
      <c r="AC153" s="155" t="s">
        <v>13</v>
      </c>
      <c r="AD153" s="156" t="s">
        <v>24</v>
      </c>
      <c r="AE153" s="157" t="s">
        <v>25</v>
      </c>
      <c r="AF153" s="158" t="s">
        <v>372</v>
      </c>
      <c r="AI153" s="291"/>
      <c r="AJ153" s="151" t="s">
        <v>13</v>
      </c>
      <c r="AK153" s="152" t="s">
        <v>29</v>
      </c>
      <c r="AL153" s="153" t="s">
        <v>13</v>
      </c>
      <c r="AM153" s="154" t="s">
        <v>23</v>
      </c>
      <c r="AN153" s="155" t="s">
        <v>13</v>
      </c>
      <c r="AO153" s="156" t="s">
        <v>24</v>
      </c>
      <c r="AP153" s="157" t="s">
        <v>25</v>
      </c>
      <c r="AQ153" s="158" t="s">
        <v>372</v>
      </c>
    </row>
    <row r="154" spans="1:43" x14ac:dyDescent="0.25">
      <c r="C154" s="269">
        <v>42710</v>
      </c>
      <c r="D154" s="152" t="s">
        <v>13</v>
      </c>
      <c r="E154" s="271">
        <v>42710</v>
      </c>
      <c r="F154" s="272">
        <v>42710</v>
      </c>
      <c r="G154" s="155" t="s">
        <v>30</v>
      </c>
      <c r="H154" s="156" t="s">
        <v>31</v>
      </c>
      <c r="I154" s="157" t="s">
        <v>13</v>
      </c>
      <c r="J154" s="158" t="s">
        <v>27</v>
      </c>
      <c r="N154" s="269">
        <v>42741</v>
      </c>
      <c r="O154" s="152" t="s">
        <v>13</v>
      </c>
      <c r="P154" s="271">
        <v>42741</v>
      </c>
      <c r="Q154" s="272">
        <v>42741</v>
      </c>
      <c r="R154" s="155" t="s">
        <v>30</v>
      </c>
      <c r="S154" s="156" t="s">
        <v>31</v>
      </c>
      <c r="T154" s="157" t="s">
        <v>13</v>
      </c>
      <c r="U154" s="158" t="s">
        <v>27</v>
      </c>
      <c r="W154" s="291"/>
      <c r="X154" s="291"/>
      <c r="Y154" s="296" t="s">
        <v>22</v>
      </c>
      <c r="Z154" s="152" t="s">
        <v>13</v>
      </c>
      <c r="AA154" s="153" t="s">
        <v>22</v>
      </c>
      <c r="AB154" s="297" t="s">
        <v>22</v>
      </c>
      <c r="AC154" s="155" t="s">
        <v>22</v>
      </c>
      <c r="AD154" s="156" t="s">
        <v>31</v>
      </c>
      <c r="AE154" s="157" t="s">
        <v>13</v>
      </c>
      <c r="AF154" s="158" t="s">
        <v>27</v>
      </c>
      <c r="AH154" s="291"/>
      <c r="AI154" s="291"/>
      <c r="AJ154" s="151" t="s">
        <v>22</v>
      </c>
      <c r="AK154" s="152" t="s">
        <v>13</v>
      </c>
      <c r="AL154" s="153" t="s">
        <v>22</v>
      </c>
      <c r="AM154" s="297" t="s">
        <v>22</v>
      </c>
      <c r="AN154" s="155" t="s">
        <v>22</v>
      </c>
      <c r="AO154" s="156" t="s">
        <v>31</v>
      </c>
      <c r="AP154" s="157" t="s">
        <v>13</v>
      </c>
      <c r="AQ154" s="158" t="s">
        <v>27</v>
      </c>
    </row>
    <row r="155" spans="1:43" ht="15.75" thickBot="1" x14ac:dyDescent="0.3">
      <c r="A155" s="266" t="s">
        <v>33</v>
      </c>
      <c r="B155" s="267" t="s">
        <v>34</v>
      </c>
      <c r="C155" s="162" t="s">
        <v>22</v>
      </c>
      <c r="D155" s="270">
        <v>42710</v>
      </c>
      <c r="E155" s="163"/>
      <c r="F155" s="164" t="s">
        <v>22</v>
      </c>
      <c r="G155" s="273">
        <v>42710</v>
      </c>
      <c r="H155" s="165">
        <v>42014</v>
      </c>
      <c r="I155" s="166">
        <v>42710</v>
      </c>
      <c r="J155" s="199">
        <v>42710</v>
      </c>
      <c r="L155" s="266" t="s">
        <v>33</v>
      </c>
      <c r="M155" s="267" t="s">
        <v>34</v>
      </c>
      <c r="N155" s="162" t="s">
        <v>22</v>
      </c>
      <c r="O155" s="270">
        <v>42741</v>
      </c>
      <c r="P155" s="163"/>
      <c r="Q155" s="164" t="s">
        <v>22</v>
      </c>
      <c r="R155" s="273">
        <v>42741</v>
      </c>
      <c r="S155" s="274">
        <v>42014</v>
      </c>
      <c r="T155" s="275">
        <v>42741</v>
      </c>
      <c r="U155" s="276">
        <v>42741</v>
      </c>
      <c r="W155" s="302" t="s">
        <v>33</v>
      </c>
      <c r="X155" s="267" t="s">
        <v>34</v>
      </c>
      <c r="Y155" s="298">
        <v>42763</v>
      </c>
      <c r="Z155" s="270">
        <v>42763</v>
      </c>
      <c r="AA155" s="299">
        <v>42763</v>
      </c>
      <c r="AB155" s="300">
        <v>42763</v>
      </c>
      <c r="AC155" s="295">
        <v>42763</v>
      </c>
      <c r="AD155" s="274">
        <v>42014</v>
      </c>
      <c r="AE155" s="275">
        <v>42763</v>
      </c>
      <c r="AF155" s="276">
        <v>42763</v>
      </c>
      <c r="AH155" s="302" t="s">
        <v>33</v>
      </c>
      <c r="AI155" s="267" t="s">
        <v>34</v>
      </c>
      <c r="AJ155" s="427">
        <v>42798</v>
      </c>
      <c r="AK155" s="270">
        <v>42798</v>
      </c>
      <c r="AL155" s="299">
        <v>42798</v>
      </c>
      <c r="AM155" s="300">
        <v>42798</v>
      </c>
      <c r="AN155" s="273">
        <v>42798</v>
      </c>
      <c r="AO155" s="426">
        <v>42798</v>
      </c>
      <c r="AP155" s="275">
        <v>42798</v>
      </c>
      <c r="AQ155" s="276">
        <v>42798</v>
      </c>
    </row>
    <row r="156" spans="1:43" x14ac:dyDescent="0.25">
      <c r="A156" s="78" t="s">
        <v>230</v>
      </c>
      <c r="B156" s="43" t="s">
        <v>231</v>
      </c>
      <c r="C156" s="176">
        <v>133</v>
      </c>
      <c r="D156" s="169">
        <v>131</v>
      </c>
      <c r="E156" s="177">
        <v>130</v>
      </c>
      <c r="F156" s="178">
        <v>83</v>
      </c>
      <c r="G156" s="77">
        <v>108</v>
      </c>
      <c r="H156" s="173">
        <v>7</v>
      </c>
      <c r="I156" s="179">
        <v>92</v>
      </c>
      <c r="J156" s="175">
        <v>147</v>
      </c>
      <c r="L156" s="78" t="s">
        <v>230</v>
      </c>
      <c r="M156" s="43" t="s">
        <v>231</v>
      </c>
      <c r="N156" s="176">
        <v>133</v>
      </c>
      <c r="O156" s="169">
        <v>131</v>
      </c>
      <c r="P156" s="177">
        <v>130</v>
      </c>
      <c r="Q156" s="178">
        <v>83</v>
      </c>
      <c r="R156" s="77">
        <v>107</v>
      </c>
      <c r="S156" s="173">
        <v>7</v>
      </c>
      <c r="T156" s="179">
        <v>92</v>
      </c>
      <c r="U156" s="175">
        <v>149</v>
      </c>
      <c r="W156" s="48" t="s">
        <v>230</v>
      </c>
      <c r="X156" s="43" t="s">
        <v>231</v>
      </c>
      <c r="Y156" s="176">
        <v>133</v>
      </c>
      <c r="Z156" s="169">
        <v>133</v>
      </c>
      <c r="AA156" s="177">
        <v>132</v>
      </c>
      <c r="AB156" s="178">
        <v>83</v>
      </c>
      <c r="AC156" s="77">
        <v>106</v>
      </c>
      <c r="AD156" s="173">
        <v>7</v>
      </c>
      <c r="AE156" s="179">
        <v>95</v>
      </c>
      <c r="AF156" s="175">
        <v>149</v>
      </c>
      <c r="AH156" s="48" t="s">
        <v>230</v>
      </c>
      <c r="AI156" s="43" t="s">
        <v>231</v>
      </c>
      <c r="AJ156" s="176">
        <v>133</v>
      </c>
      <c r="AK156" s="425">
        <v>136</v>
      </c>
      <c r="AL156" s="177">
        <v>137</v>
      </c>
      <c r="AM156" s="178">
        <v>84</v>
      </c>
      <c r="AN156" s="77">
        <v>110</v>
      </c>
      <c r="AO156" s="173">
        <v>7</v>
      </c>
      <c r="AP156" s="179">
        <v>95</v>
      </c>
      <c r="AQ156" s="175">
        <v>153</v>
      </c>
    </row>
    <row r="157" spans="1:43" ht="15.75" x14ac:dyDescent="0.25">
      <c r="A157" s="78" t="s">
        <v>232</v>
      </c>
      <c r="B157" s="204" t="s">
        <v>233</v>
      </c>
      <c r="C157" s="63">
        <v>95</v>
      </c>
      <c r="D157" s="63">
        <v>176</v>
      </c>
      <c r="E157" s="63">
        <v>183</v>
      </c>
      <c r="F157" s="63">
        <v>98</v>
      </c>
      <c r="G157" s="63">
        <v>140</v>
      </c>
      <c r="H157" s="63">
        <v>64</v>
      </c>
      <c r="I157" s="63">
        <v>54</v>
      </c>
      <c r="J157" s="63">
        <v>163</v>
      </c>
      <c r="L157" s="78" t="s">
        <v>232</v>
      </c>
      <c r="M157" s="204" t="s">
        <v>233</v>
      </c>
      <c r="N157" s="176">
        <v>94</v>
      </c>
      <c r="O157" s="169">
        <v>176</v>
      </c>
      <c r="P157" s="177">
        <v>183</v>
      </c>
      <c r="Q157" s="178">
        <v>98</v>
      </c>
      <c r="R157" s="77">
        <v>139</v>
      </c>
      <c r="S157" s="173">
        <v>64</v>
      </c>
      <c r="T157" s="179">
        <v>53</v>
      </c>
      <c r="U157" s="175">
        <v>165</v>
      </c>
      <c r="W157" s="48" t="s">
        <v>232</v>
      </c>
      <c r="X157" s="204" t="s">
        <v>233</v>
      </c>
      <c r="Y157" s="63">
        <v>93</v>
      </c>
      <c r="Z157" s="63">
        <v>177</v>
      </c>
      <c r="AA157" s="63">
        <v>183</v>
      </c>
      <c r="AB157" s="63">
        <v>109</v>
      </c>
      <c r="AC157" s="63">
        <v>141</v>
      </c>
      <c r="AD157" s="63">
        <v>67</v>
      </c>
      <c r="AE157" s="63">
        <v>65</v>
      </c>
      <c r="AF157" s="63">
        <v>169</v>
      </c>
      <c r="AH157" s="48" t="s">
        <v>232</v>
      </c>
      <c r="AI157" s="204" t="s">
        <v>233</v>
      </c>
      <c r="AJ157" s="176">
        <v>93</v>
      </c>
      <c r="AK157" s="425">
        <v>182</v>
      </c>
      <c r="AL157" s="177">
        <v>187</v>
      </c>
      <c r="AM157" s="178">
        <v>111</v>
      </c>
      <c r="AN157" s="77">
        <v>143</v>
      </c>
      <c r="AO157" s="173">
        <v>67</v>
      </c>
      <c r="AP157" s="179">
        <v>68</v>
      </c>
      <c r="AQ157" s="175">
        <v>172</v>
      </c>
    </row>
    <row r="158" spans="1:43" ht="15.75" x14ac:dyDescent="0.25">
      <c r="A158" s="78"/>
      <c r="B158" s="204"/>
      <c r="C158" s="63"/>
      <c r="D158" s="63"/>
      <c r="E158" s="63"/>
      <c r="F158" s="63"/>
      <c r="G158" s="63"/>
      <c r="H158" s="63"/>
      <c r="I158" s="63"/>
      <c r="J158" s="63"/>
      <c r="L158" s="78"/>
      <c r="M158" s="204"/>
      <c r="N158" s="176"/>
      <c r="O158" s="169"/>
      <c r="P158" s="177"/>
      <c r="Q158" s="178"/>
      <c r="R158" s="77"/>
      <c r="S158" s="173"/>
      <c r="T158" s="179"/>
      <c r="U158" s="175"/>
      <c r="W158" s="78" t="s">
        <v>439</v>
      </c>
      <c r="X158" s="206" t="s">
        <v>440</v>
      </c>
      <c r="Y158" s="63">
        <v>145</v>
      </c>
      <c r="Z158" s="63">
        <v>41</v>
      </c>
      <c r="AA158" s="63">
        <v>55</v>
      </c>
      <c r="AB158" s="63">
        <v>1</v>
      </c>
      <c r="AC158" s="63">
        <v>28</v>
      </c>
      <c r="AD158" s="63">
        <v>6</v>
      </c>
      <c r="AE158" s="63">
        <v>1</v>
      </c>
      <c r="AF158" s="63">
        <v>40</v>
      </c>
      <c r="AH158" s="78" t="s">
        <v>439</v>
      </c>
      <c r="AI158" s="204" t="s">
        <v>440</v>
      </c>
      <c r="AJ158" s="63">
        <v>146</v>
      </c>
      <c r="AK158" s="423">
        <v>91</v>
      </c>
      <c r="AL158" s="63">
        <v>90</v>
      </c>
      <c r="AM158" s="63">
        <v>1</v>
      </c>
      <c r="AN158" s="63">
        <v>45</v>
      </c>
      <c r="AO158" s="63">
        <v>11</v>
      </c>
      <c r="AP158" s="63">
        <v>1</v>
      </c>
      <c r="AQ158" s="63">
        <v>59</v>
      </c>
    </row>
    <row r="159" spans="1:43" x14ac:dyDescent="0.25">
      <c r="A159" s="101" t="s">
        <v>411</v>
      </c>
      <c r="B159" s="28" t="s">
        <v>266</v>
      </c>
      <c r="C159" s="176">
        <v>77</v>
      </c>
      <c r="D159" s="169">
        <v>85</v>
      </c>
      <c r="E159" s="177">
        <v>84</v>
      </c>
      <c r="F159" s="178">
        <v>1</v>
      </c>
      <c r="G159" s="77">
        <v>1</v>
      </c>
      <c r="H159" s="173">
        <v>9</v>
      </c>
      <c r="I159" s="179">
        <v>1</v>
      </c>
      <c r="J159" s="175">
        <v>38</v>
      </c>
      <c r="L159" s="101" t="s">
        <v>411</v>
      </c>
      <c r="M159" s="28" t="s">
        <v>266</v>
      </c>
      <c r="N159" s="176">
        <v>77</v>
      </c>
      <c r="O159" s="169">
        <v>85</v>
      </c>
      <c r="P159" s="177">
        <v>84</v>
      </c>
      <c r="Q159" s="178">
        <v>1</v>
      </c>
      <c r="R159" s="77">
        <v>1</v>
      </c>
      <c r="S159" s="173">
        <v>9</v>
      </c>
      <c r="T159" s="179">
        <v>1</v>
      </c>
      <c r="U159" s="175">
        <v>36</v>
      </c>
      <c r="W159" s="101" t="s">
        <v>411</v>
      </c>
      <c r="X159" s="28" t="s">
        <v>266</v>
      </c>
      <c r="Y159" s="176">
        <v>76</v>
      </c>
      <c r="Z159" s="169">
        <v>88</v>
      </c>
      <c r="AA159" s="177">
        <v>86</v>
      </c>
      <c r="AB159" s="178">
        <v>1</v>
      </c>
      <c r="AC159" s="77">
        <v>1</v>
      </c>
      <c r="AD159" s="173">
        <v>9</v>
      </c>
      <c r="AE159" s="179">
        <v>1</v>
      </c>
      <c r="AF159" s="175">
        <v>35</v>
      </c>
      <c r="AH159" s="101" t="s">
        <v>411</v>
      </c>
      <c r="AI159" s="28" t="s">
        <v>266</v>
      </c>
      <c r="AJ159" s="176">
        <v>78</v>
      </c>
      <c r="AK159" s="425">
        <v>91</v>
      </c>
      <c r="AL159" s="177">
        <v>91</v>
      </c>
      <c r="AM159" s="178">
        <v>1</v>
      </c>
      <c r="AN159" s="77">
        <v>1</v>
      </c>
      <c r="AO159" s="173">
        <v>9</v>
      </c>
      <c r="AP159" s="179">
        <v>1</v>
      </c>
      <c r="AQ159" s="175">
        <v>35</v>
      </c>
    </row>
    <row r="160" spans="1:43" x14ac:dyDescent="0.25">
      <c r="A160" s="50" t="s">
        <v>234</v>
      </c>
      <c r="B160" s="28" t="s">
        <v>235</v>
      </c>
      <c r="C160" s="176">
        <v>98</v>
      </c>
      <c r="D160" s="169">
        <v>69</v>
      </c>
      <c r="E160" s="177">
        <v>65</v>
      </c>
      <c r="F160" s="178">
        <v>12</v>
      </c>
      <c r="G160" s="77">
        <v>76</v>
      </c>
      <c r="H160" s="173">
        <v>16</v>
      </c>
      <c r="I160" s="179">
        <v>8</v>
      </c>
      <c r="J160" s="175">
        <v>53</v>
      </c>
      <c r="L160" s="50" t="s">
        <v>234</v>
      </c>
      <c r="M160" s="28" t="s">
        <v>235</v>
      </c>
      <c r="N160" s="176">
        <v>97</v>
      </c>
      <c r="O160" s="169">
        <v>67</v>
      </c>
      <c r="P160" s="177">
        <v>63</v>
      </c>
      <c r="Q160" s="178">
        <v>10</v>
      </c>
      <c r="R160" s="77">
        <v>74</v>
      </c>
      <c r="S160" s="173">
        <v>16</v>
      </c>
      <c r="T160" s="179">
        <v>7</v>
      </c>
      <c r="U160" s="175">
        <v>47</v>
      </c>
      <c r="W160" s="50" t="s">
        <v>234</v>
      </c>
      <c r="X160" s="28" t="s">
        <v>235</v>
      </c>
      <c r="Y160" s="176">
        <v>96</v>
      </c>
      <c r="Z160" s="169">
        <v>69</v>
      </c>
      <c r="AA160" s="177">
        <v>64</v>
      </c>
      <c r="AB160" s="178">
        <v>11</v>
      </c>
      <c r="AC160" s="77">
        <v>74</v>
      </c>
      <c r="AD160" s="173">
        <v>16</v>
      </c>
      <c r="AE160" s="179">
        <v>8</v>
      </c>
      <c r="AF160" s="175">
        <v>46</v>
      </c>
      <c r="AH160" s="50" t="s">
        <v>234</v>
      </c>
      <c r="AI160" s="28" t="s">
        <v>235</v>
      </c>
      <c r="AJ160" s="176">
        <v>96</v>
      </c>
      <c r="AK160" s="425">
        <v>69</v>
      </c>
      <c r="AL160" s="177">
        <v>63</v>
      </c>
      <c r="AM160" s="178">
        <v>12</v>
      </c>
      <c r="AN160" s="77">
        <v>77</v>
      </c>
      <c r="AO160" s="173">
        <v>16</v>
      </c>
      <c r="AP160" s="179">
        <v>9</v>
      </c>
      <c r="AQ160" s="175">
        <v>47</v>
      </c>
    </row>
    <row r="161" spans="1:43" x14ac:dyDescent="0.25">
      <c r="A161" s="101" t="s">
        <v>234</v>
      </c>
      <c r="B161" s="28" t="s">
        <v>236</v>
      </c>
      <c r="C161" s="176">
        <v>180</v>
      </c>
      <c r="D161" s="169">
        <v>85</v>
      </c>
      <c r="E161" s="177">
        <v>84</v>
      </c>
      <c r="F161" s="178">
        <v>1</v>
      </c>
      <c r="G161" s="77">
        <v>166</v>
      </c>
      <c r="H161" s="173">
        <v>13</v>
      </c>
      <c r="I161" s="179">
        <v>1</v>
      </c>
      <c r="J161" s="175">
        <v>105</v>
      </c>
      <c r="L161" s="101" t="s">
        <v>234</v>
      </c>
      <c r="M161" s="28" t="s">
        <v>236</v>
      </c>
      <c r="N161" s="176">
        <v>180</v>
      </c>
      <c r="O161" s="169">
        <v>85</v>
      </c>
      <c r="P161" s="177">
        <v>84</v>
      </c>
      <c r="Q161" s="178">
        <v>1</v>
      </c>
      <c r="R161" s="77">
        <v>166</v>
      </c>
      <c r="S161" s="173">
        <v>13</v>
      </c>
      <c r="T161" s="179">
        <v>1</v>
      </c>
      <c r="U161" s="175">
        <v>106</v>
      </c>
      <c r="W161" s="101" t="s">
        <v>234</v>
      </c>
      <c r="X161" s="28" t="s">
        <v>236</v>
      </c>
      <c r="Y161" s="176">
        <v>184</v>
      </c>
      <c r="Z161" s="169">
        <v>88</v>
      </c>
      <c r="AA161" s="177">
        <v>86</v>
      </c>
      <c r="AB161" s="178">
        <v>1</v>
      </c>
      <c r="AC161" s="77">
        <v>167</v>
      </c>
      <c r="AD161" s="173">
        <v>13</v>
      </c>
      <c r="AE161" s="179">
        <v>1</v>
      </c>
      <c r="AF161" s="175">
        <v>108</v>
      </c>
      <c r="AH161" s="101" t="s">
        <v>234</v>
      </c>
      <c r="AI161" s="28" t="s">
        <v>236</v>
      </c>
      <c r="AJ161" s="176">
        <v>188</v>
      </c>
      <c r="AK161" s="425">
        <v>91</v>
      </c>
      <c r="AL161" s="177">
        <v>91</v>
      </c>
      <c r="AM161" s="178">
        <v>1</v>
      </c>
      <c r="AN161" s="77">
        <v>169</v>
      </c>
      <c r="AO161" s="173">
        <v>13</v>
      </c>
      <c r="AP161" s="179">
        <v>1</v>
      </c>
      <c r="AQ161" s="175">
        <v>109</v>
      </c>
    </row>
    <row r="162" spans="1:43" x14ac:dyDescent="0.25">
      <c r="A162" s="44" t="s">
        <v>237</v>
      </c>
      <c r="B162" s="28" t="s">
        <v>238</v>
      </c>
      <c r="C162" s="63">
        <v>17</v>
      </c>
      <c r="D162" s="63">
        <v>27</v>
      </c>
      <c r="E162" s="63">
        <v>14</v>
      </c>
      <c r="F162" s="63">
        <v>53</v>
      </c>
      <c r="G162" s="63">
        <v>44</v>
      </c>
      <c r="H162" s="63">
        <v>16</v>
      </c>
      <c r="I162" s="63">
        <v>102</v>
      </c>
      <c r="J162" s="63">
        <v>42</v>
      </c>
      <c r="L162" s="44" t="s">
        <v>237</v>
      </c>
      <c r="M162" s="28" t="s">
        <v>238</v>
      </c>
      <c r="N162" s="176">
        <v>17</v>
      </c>
      <c r="O162" s="169">
        <v>26</v>
      </c>
      <c r="P162" s="177">
        <v>14</v>
      </c>
      <c r="Q162" s="178">
        <v>54</v>
      </c>
      <c r="R162" s="77">
        <v>44</v>
      </c>
      <c r="S162" s="173">
        <v>16</v>
      </c>
      <c r="T162" s="179">
        <v>102</v>
      </c>
      <c r="U162" s="175">
        <v>39</v>
      </c>
      <c r="W162" s="78" t="s">
        <v>237</v>
      </c>
      <c r="X162" s="28" t="s">
        <v>238</v>
      </c>
      <c r="Y162" s="63">
        <v>17</v>
      </c>
      <c r="Z162" s="63">
        <v>26</v>
      </c>
      <c r="AA162" s="63">
        <v>13</v>
      </c>
      <c r="AB162" s="63">
        <v>99</v>
      </c>
      <c r="AC162" s="63">
        <v>62</v>
      </c>
      <c r="AD162" s="63">
        <v>21</v>
      </c>
      <c r="AE162" s="63">
        <v>105</v>
      </c>
      <c r="AF162" s="63">
        <v>46</v>
      </c>
      <c r="AH162" s="78" t="s">
        <v>237</v>
      </c>
      <c r="AI162" s="28" t="s">
        <v>238</v>
      </c>
      <c r="AJ162" s="176">
        <v>17</v>
      </c>
      <c r="AK162" s="425">
        <v>27</v>
      </c>
      <c r="AL162" s="177">
        <v>15</v>
      </c>
      <c r="AM162" s="178">
        <v>101</v>
      </c>
      <c r="AN162" s="77">
        <v>65</v>
      </c>
      <c r="AO162" s="173">
        <v>21</v>
      </c>
      <c r="AP162" s="179">
        <v>107</v>
      </c>
      <c r="AQ162" s="175">
        <v>48</v>
      </c>
    </row>
    <row r="163" spans="1:43" x14ac:dyDescent="0.25">
      <c r="A163" s="41" t="s">
        <v>239</v>
      </c>
      <c r="B163" s="28" t="s">
        <v>240</v>
      </c>
      <c r="C163" s="63">
        <v>55</v>
      </c>
      <c r="D163" s="63">
        <v>141</v>
      </c>
      <c r="E163" s="63">
        <v>154</v>
      </c>
      <c r="F163" s="63">
        <v>17</v>
      </c>
      <c r="G163" s="63">
        <v>42</v>
      </c>
      <c r="H163" s="63">
        <v>93</v>
      </c>
      <c r="I163" s="63">
        <v>63</v>
      </c>
      <c r="J163" s="63">
        <v>91</v>
      </c>
      <c r="L163" s="41" t="s">
        <v>239</v>
      </c>
      <c r="M163" s="28" t="s">
        <v>240</v>
      </c>
      <c r="N163" s="176">
        <v>55</v>
      </c>
      <c r="O163" s="169">
        <v>141</v>
      </c>
      <c r="P163" s="177">
        <v>154</v>
      </c>
      <c r="Q163" s="178">
        <v>16</v>
      </c>
      <c r="R163" s="77">
        <v>42</v>
      </c>
      <c r="S163" s="173">
        <v>93</v>
      </c>
      <c r="T163" s="179">
        <v>63</v>
      </c>
      <c r="U163" s="175">
        <v>92</v>
      </c>
      <c r="W163" s="59" t="s">
        <v>239</v>
      </c>
      <c r="X163" s="28" t="s">
        <v>240</v>
      </c>
      <c r="Y163" s="176">
        <v>55</v>
      </c>
      <c r="Z163" s="169">
        <v>142</v>
      </c>
      <c r="AA163" s="177">
        <v>154</v>
      </c>
      <c r="AB163" s="178">
        <v>18</v>
      </c>
      <c r="AC163" s="77">
        <v>42</v>
      </c>
      <c r="AD163" s="173">
        <v>93</v>
      </c>
      <c r="AE163" s="179">
        <v>67</v>
      </c>
      <c r="AF163" s="175">
        <v>95</v>
      </c>
      <c r="AH163" s="59" t="s">
        <v>239</v>
      </c>
      <c r="AI163" s="28" t="s">
        <v>240</v>
      </c>
      <c r="AJ163" s="176">
        <v>55</v>
      </c>
      <c r="AK163" s="425">
        <v>149</v>
      </c>
      <c r="AL163" s="177">
        <v>161</v>
      </c>
      <c r="AM163" s="178">
        <v>20</v>
      </c>
      <c r="AN163" s="77">
        <v>47</v>
      </c>
      <c r="AO163" s="173">
        <v>93</v>
      </c>
      <c r="AP163" s="179">
        <v>71</v>
      </c>
      <c r="AQ163" s="175">
        <v>98</v>
      </c>
    </row>
    <row r="164" spans="1:43" x14ac:dyDescent="0.25">
      <c r="A164" s="59" t="s">
        <v>241</v>
      </c>
      <c r="B164" s="43" t="s">
        <v>242</v>
      </c>
      <c r="C164" s="176">
        <v>32</v>
      </c>
      <c r="D164" s="169">
        <v>12</v>
      </c>
      <c r="E164" s="177">
        <v>8</v>
      </c>
      <c r="F164" s="178">
        <v>83</v>
      </c>
      <c r="G164" s="77">
        <v>137</v>
      </c>
      <c r="H164" s="173">
        <v>10</v>
      </c>
      <c r="I164" s="179">
        <v>92</v>
      </c>
      <c r="J164" s="175">
        <v>64</v>
      </c>
      <c r="L164" s="59" t="s">
        <v>241</v>
      </c>
      <c r="M164" s="43" t="s">
        <v>242</v>
      </c>
      <c r="N164" s="176">
        <v>32</v>
      </c>
      <c r="O164" s="169">
        <v>13</v>
      </c>
      <c r="P164" s="177">
        <v>8</v>
      </c>
      <c r="Q164" s="178">
        <v>83</v>
      </c>
      <c r="R164" s="77">
        <v>136</v>
      </c>
      <c r="S164" s="173">
        <v>10</v>
      </c>
      <c r="T164" s="179">
        <v>92</v>
      </c>
      <c r="U164" s="175">
        <v>61</v>
      </c>
      <c r="W164" s="27" t="s">
        <v>241</v>
      </c>
      <c r="X164" s="43" t="s">
        <v>242</v>
      </c>
      <c r="Y164" s="176">
        <v>32</v>
      </c>
      <c r="Z164" s="169">
        <v>14</v>
      </c>
      <c r="AA164" s="177">
        <v>8</v>
      </c>
      <c r="AB164" s="178">
        <v>83</v>
      </c>
      <c r="AC164" s="77">
        <v>137</v>
      </c>
      <c r="AD164" s="173">
        <v>10</v>
      </c>
      <c r="AE164" s="179">
        <v>95</v>
      </c>
      <c r="AF164" s="175">
        <v>64</v>
      </c>
      <c r="AH164" s="27" t="s">
        <v>241</v>
      </c>
      <c r="AI164" s="43" t="s">
        <v>242</v>
      </c>
      <c r="AJ164" s="176">
        <v>33</v>
      </c>
      <c r="AK164" s="425">
        <v>12</v>
      </c>
      <c r="AL164" s="177">
        <v>8</v>
      </c>
      <c r="AM164" s="178">
        <v>84</v>
      </c>
      <c r="AN164" s="77">
        <v>140</v>
      </c>
      <c r="AO164" s="173">
        <v>10</v>
      </c>
      <c r="AP164" s="179">
        <v>95</v>
      </c>
      <c r="AQ164" s="175">
        <v>58</v>
      </c>
    </row>
    <row r="165" spans="1:43" x14ac:dyDescent="0.25">
      <c r="A165" s="48" t="s">
        <v>243</v>
      </c>
      <c r="B165" s="43" t="s">
        <v>244</v>
      </c>
      <c r="C165" s="176">
        <v>66</v>
      </c>
      <c r="D165" s="169">
        <v>147</v>
      </c>
      <c r="E165" s="177">
        <v>167</v>
      </c>
      <c r="F165" s="178">
        <v>18</v>
      </c>
      <c r="G165" s="77">
        <v>44</v>
      </c>
      <c r="H165" s="173">
        <v>24</v>
      </c>
      <c r="I165" s="179">
        <v>60</v>
      </c>
      <c r="J165" s="175">
        <v>100</v>
      </c>
      <c r="L165" s="48" t="s">
        <v>243</v>
      </c>
      <c r="M165" s="43" t="s">
        <v>244</v>
      </c>
      <c r="N165" s="176">
        <v>65</v>
      </c>
      <c r="O165" s="169">
        <v>147</v>
      </c>
      <c r="P165" s="177">
        <v>167</v>
      </c>
      <c r="Q165" s="178">
        <v>17</v>
      </c>
      <c r="R165" s="77">
        <v>44</v>
      </c>
      <c r="S165" s="173">
        <v>24</v>
      </c>
      <c r="T165" s="179">
        <v>60</v>
      </c>
      <c r="U165" s="175">
        <v>100</v>
      </c>
      <c r="W165" s="42" t="s">
        <v>243</v>
      </c>
      <c r="X165" s="43" t="s">
        <v>244</v>
      </c>
      <c r="Y165" s="176">
        <v>64</v>
      </c>
      <c r="Z165" s="169">
        <v>146</v>
      </c>
      <c r="AA165" s="177">
        <v>168</v>
      </c>
      <c r="AB165" s="178">
        <v>19</v>
      </c>
      <c r="AC165" s="77">
        <v>45</v>
      </c>
      <c r="AD165" s="173">
        <v>24</v>
      </c>
      <c r="AE165" s="179">
        <v>63</v>
      </c>
      <c r="AF165" s="175">
        <v>102</v>
      </c>
      <c r="AH165" s="42" t="s">
        <v>243</v>
      </c>
      <c r="AI165" s="43" t="s">
        <v>244</v>
      </c>
      <c r="AJ165" s="176">
        <v>64</v>
      </c>
      <c r="AK165" s="425">
        <v>152</v>
      </c>
      <c r="AL165" s="177">
        <v>173</v>
      </c>
      <c r="AM165" s="178">
        <v>21</v>
      </c>
      <c r="AN165" s="77">
        <v>49</v>
      </c>
      <c r="AO165" s="173">
        <v>24</v>
      </c>
      <c r="AP165" s="179">
        <v>66</v>
      </c>
      <c r="AQ165" s="175">
        <v>104</v>
      </c>
    </row>
    <row r="166" spans="1:43" x14ac:dyDescent="0.25">
      <c r="A166" s="50" t="s">
        <v>245</v>
      </c>
      <c r="B166" s="43" t="s">
        <v>246</v>
      </c>
      <c r="C166" s="176">
        <v>174</v>
      </c>
      <c r="D166" s="169">
        <v>69</v>
      </c>
      <c r="E166" s="177">
        <v>84</v>
      </c>
      <c r="F166" s="178">
        <v>53</v>
      </c>
      <c r="G166" s="77">
        <v>146</v>
      </c>
      <c r="H166" s="173">
        <v>8</v>
      </c>
      <c r="I166" s="179">
        <v>16</v>
      </c>
      <c r="J166" s="175">
        <v>114</v>
      </c>
      <c r="L166" s="50" t="s">
        <v>245</v>
      </c>
      <c r="M166" s="43" t="s">
        <v>246</v>
      </c>
      <c r="N166" s="176">
        <v>174</v>
      </c>
      <c r="O166" s="169">
        <v>67</v>
      </c>
      <c r="P166" s="177">
        <v>84</v>
      </c>
      <c r="Q166" s="178">
        <v>54</v>
      </c>
      <c r="R166" s="77">
        <v>146</v>
      </c>
      <c r="S166" s="173">
        <v>8</v>
      </c>
      <c r="T166" s="179">
        <v>16</v>
      </c>
      <c r="U166" s="175">
        <v>114</v>
      </c>
      <c r="W166" s="60" t="s">
        <v>245</v>
      </c>
      <c r="X166" s="43" t="s">
        <v>246</v>
      </c>
      <c r="Y166" s="176">
        <v>178</v>
      </c>
      <c r="Z166" s="169">
        <v>69</v>
      </c>
      <c r="AA166" s="177">
        <v>86</v>
      </c>
      <c r="AB166" s="178">
        <v>57</v>
      </c>
      <c r="AC166" s="77">
        <v>146</v>
      </c>
      <c r="AD166" s="173">
        <v>8</v>
      </c>
      <c r="AE166" s="179">
        <v>18</v>
      </c>
      <c r="AF166" s="175">
        <v>118</v>
      </c>
      <c r="AH166" s="60" t="s">
        <v>245</v>
      </c>
      <c r="AI166" s="43" t="s">
        <v>246</v>
      </c>
      <c r="AJ166" s="176">
        <v>179</v>
      </c>
      <c r="AK166" s="425">
        <v>69</v>
      </c>
      <c r="AL166" s="177">
        <v>91</v>
      </c>
      <c r="AM166" s="178">
        <v>60</v>
      </c>
      <c r="AN166" s="77">
        <v>148</v>
      </c>
      <c r="AO166" s="173">
        <v>8</v>
      </c>
      <c r="AP166" s="179">
        <v>20</v>
      </c>
      <c r="AQ166" s="175">
        <v>117</v>
      </c>
    </row>
    <row r="167" spans="1:43" x14ac:dyDescent="0.25">
      <c r="A167" s="78" t="s">
        <v>245</v>
      </c>
      <c r="B167" s="28" t="s">
        <v>247</v>
      </c>
      <c r="C167" s="176">
        <v>50</v>
      </c>
      <c r="D167" s="169">
        <v>85</v>
      </c>
      <c r="E167" s="177">
        <v>84</v>
      </c>
      <c r="F167" s="178">
        <v>53</v>
      </c>
      <c r="G167" s="77">
        <v>63</v>
      </c>
      <c r="H167" s="173">
        <v>7</v>
      </c>
      <c r="I167" s="179">
        <v>63</v>
      </c>
      <c r="J167" s="175">
        <v>72</v>
      </c>
      <c r="L167" s="78" t="s">
        <v>245</v>
      </c>
      <c r="M167" s="28" t="s">
        <v>247</v>
      </c>
      <c r="N167" s="176">
        <v>50</v>
      </c>
      <c r="O167" s="169">
        <v>85</v>
      </c>
      <c r="P167" s="177">
        <v>84</v>
      </c>
      <c r="Q167" s="178">
        <v>54</v>
      </c>
      <c r="R167" s="77">
        <v>62</v>
      </c>
      <c r="S167" s="173">
        <v>7</v>
      </c>
      <c r="T167" s="179">
        <v>63</v>
      </c>
      <c r="U167" s="175">
        <v>71</v>
      </c>
      <c r="W167" s="48" t="s">
        <v>245</v>
      </c>
      <c r="X167" s="28" t="s">
        <v>247</v>
      </c>
      <c r="Y167" s="63">
        <v>49</v>
      </c>
      <c r="Z167" s="63">
        <v>88</v>
      </c>
      <c r="AA167" s="63">
        <v>86</v>
      </c>
      <c r="AB167" s="63">
        <v>43</v>
      </c>
      <c r="AC167" s="63">
        <v>52</v>
      </c>
      <c r="AD167" s="63">
        <v>10</v>
      </c>
      <c r="AE167" s="63">
        <v>48</v>
      </c>
      <c r="AF167" s="63">
        <v>63</v>
      </c>
      <c r="AH167" s="48" t="s">
        <v>245</v>
      </c>
      <c r="AI167" s="28" t="s">
        <v>247</v>
      </c>
      <c r="AJ167" s="176">
        <v>48</v>
      </c>
      <c r="AK167" s="425">
        <v>91</v>
      </c>
      <c r="AL167" s="177">
        <v>91</v>
      </c>
      <c r="AM167" s="178">
        <v>45</v>
      </c>
      <c r="AN167" s="77">
        <v>57</v>
      </c>
      <c r="AO167" s="173">
        <v>10</v>
      </c>
      <c r="AP167" s="179">
        <v>50</v>
      </c>
      <c r="AQ167" s="175">
        <v>63</v>
      </c>
    </row>
    <row r="168" spans="1:43" x14ac:dyDescent="0.25">
      <c r="A168" s="27" t="s">
        <v>248</v>
      </c>
      <c r="B168" s="28" t="s">
        <v>249</v>
      </c>
      <c r="C168" s="176">
        <v>12</v>
      </c>
      <c r="D168" s="169">
        <v>28</v>
      </c>
      <c r="E168" s="177">
        <v>15</v>
      </c>
      <c r="F168" s="178">
        <v>1</v>
      </c>
      <c r="G168" s="77">
        <v>40</v>
      </c>
      <c r="H168" s="173">
        <v>14</v>
      </c>
      <c r="I168" s="179">
        <v>1</v>
      </c>
      <c r="J168" s="175">
        <v>10</v>
      </c>
      <c r="L168" s="27" t="s">
        <v>248</v>
      </c>
      <c r="M168" s="28" t="s">
        <v>249</v>
      </c>
      <c r="N168" s="176">
        <v>12</v>
      </c>
      <c r="O168" s="169">
        <v>27</v>
      </c>
      <c r="P168" s="177">
        <v>15</v>
      </c>
      <c r="Q168" s="178">
        <v>1</v>
      </c>
      <c r="R168" s="77">
        <v>40</v>
      </c>
      <c r="S168" s="173">
        <v>14</v>
      </c>
      <c r="T168" s="179">
        <v>1</v>
      </c>
      <c r="U168" s="175">
        <v>9</v>
      </c>
      <c r="W168" s="27" t="s">
        <v>248</v>
      </c>
      <c r="X168" s="28" t="s">
        <v>249</v>
      </c>
      <c r="Y168" s="176">
        <v>12</v>
      </c>
      <c r="Z168" s="169">
        <v>28</v>
      </c>
      <c r="AA168" s="177">
        <v>14</v>
      </c>
      <c r="AB168" s="178">
        <v>1</v>
      </c>
      <c r="AC168" s="77">
        <v>39</v>
      </c>
      <c r="AD168" s="173">
        <v>14</v>
      </c>
      <c r="AE168" s="179">
        <v>1</v>
      </c>
      <c r="AF168" s="175">
        <v>9</v>
      </c>
      <c r="AH168" s="27" t="s">
        <v>248</v>
      </c>
      <c r="AI168" s="28" t="s">
        <v>249</v>
      </c>
      <c r="AJ168" s="176">
        <v>12</v>
      </c>
      <c r="AK168" s="425">
        <v>29</v>
      </c>
      <c r="AL168" s="177">
        <v>16</v>
      </c>
      <c r="AM168" s="178">
        <v>1</v>
      </c>
      <c r="AN168" s="77">
        <v>43</v>
      </c>
      <c r="AO168" s="173">
        <v>14</v>
      </c>
      <c r="AP168" s="179">
        <v>1</v>
      </c>
      <c r="AQ168" s="175">
        <v>10</v>
      </c>
    </row>
    <row r="169" spans="1:43" x14ac:dyDescent="0.25">
      <c r="A169" s="78" t="s">
        <v>250</v>
      </c>
      <c r="B169" s="28" t="s">
        <v>251</v>
      </c>
      <c r="C169" s="176">
        <v>61</v>
      </c>
      <c r="D169" s="169">
        <v>172</v>
      </c>
      <c r="E169" s="177">
        <v>185</v>
      </c>
      <c r="F169" s="178">
        <v>53</v>
      </c>
      <c r="G169" s="77">
        <v>108</v>
      </c>
      <c r="H169" s="173">
        <v>7</v>
      </c>
      <c r="I169" s="179">
        <v>123</v>
      </c>
      <c r="J169" s="175">
        <v>151</v>
      </c>
      <c r="L169" s="78" t="s">
        <v>250</v>
      </c>
      <c r="M169" s="28" t="s">
        <v>251</v>
      </c>
      <c r="N169" s="176">
        <v>60</v>
      </c>
      <c r="O169" s="169">
        <v>172</v>
      </c>
      <c r="P169" s="177">
        <v>185</v>
      </c>
      <c r="Q169" s="178">
        <v>54</v>
      </c>
      <c r="R169" s="77">
        <v>107</v>
      </c>
      <c r="S169" s="173">
        <v>7</v>
      </c>
      <c r="T169" s="179">
        <v>124</v>
      </c>
      <c r="U169" s="175">
        <v>153</v>
      </c>
      <c r="W169" s="48" t="s">
        <v>250</v>
      </c>
      <c r="X169" s="28" t="s">
        <v>251</v>
      </c>
      <c r="Y169" s="176">
        <v>59</v>
      </c>
      <c r="Z169" s="169">
        <v>172</v>
      </c>
      <c r="AA169" s="177">
        <v>185</v>
      </c>
      <c r="AB169" s="178">
        <v>57</v>
      </c>
      <c r="AC169" s="77">
        <v>106</v>
      </c>
      <c r="AD169" s="173">
        <v>7</v>
      </c>
      <c r="AE169" s="179">
        <v>127</v>
      </c>
      <c r="AF169" s="175">
        <v>154</v>
      </c>
      <c r="AH169" s="48" t="s">
        <v>250</v>
      </c>
      <c r="AI169" s="28" t="s">
        <v>251</v>
      </c>
      <c r="AJ169" s="176">
        <v>59</v>
      </c>
      <c r="AK169" s="425">
        <v>179</v>
      </c>
      <c r="AL169" s="177">
        <v>192</v>
      </c>
      <c r="AM169" s="178">
        <v>60</v>
      </c>
      <c r="AN169" s="77">
        <v>110</v>
      </c>
      <c r="AO169" s="173">
        <v>7</v>
      </c>
      <c r="AP169" s="179">
        <v>130</v>
      </c>
      <c r="AQ169" s="175">
        <v>158</v>
      </c>
    </row>
    <row r="170" spans="1:43" x14ac:dyDescent="0.25">
      <c r="A170" s="50" t="s">
        <v>252</v>
      </c>
      <c r="B170" s="43" t="s">
        <v>253</v>
      </c>
      <c r="C170" s="176">
        <v>162</v>
      </c>
      <c r="D170" s="169">
        <v>131</v>
      </c>
      <c r="E170" s="177">
        <v>127</v>
      </c>
      <c r="F170" s="178">
        <v>98</v>
      </c>
      <c r="G170" s="77">
        <v>63</v>
      </c>
      <c r="H170" s="173">
        <v>7</v>
      </c>
      <c r="I170" s="179">
        <v>92</v>
      </c>
      <c r="J170" s="175">
        <v>145</v>
      </c>
      <c r="L170" s="50" t="s">
        <v>252</v>
      </c>
      <c r="M170" s="43" t="s">
        <v>253</v>
      </c>
      <c r="N170" s="176">
        <v>162</v>
      </c>
      <c r="O170" s="169">
        <v>131</v>
      </c>
      <c r="P170" s="177">
        <v>127</v>
      </c>
      <c r="Q170" s="178">
        <v>98</v>
      </c>
      <c r="R170" s="77">
        <v>62</v>
      </c>
      <c r="S170" s="173">
        <v>7</v>
      </c>
      <c r="T170" s="179">
        <v>92</v>
      </c>
      <c r="U170" s="175">
        <v>147</v>
      </c>
      <c r="W170" s="60" t="s">
        <v>252</v>
      </c>
      <c r="X170" s="43" t="s">
        <v>253</v>
      </c>
      <c r="Y170" s="176">
        <v>165</v>
      </c>
      <c r="Z170" s="169">
        <v>133</v>
      </c>
      <c r="AA170" s="177">
        <v>129</v>
      </c>
      <c r="AB170" s="178">
        <v>99</v>
      </c>
      <c r="AC170" s="77">
        <v>62</v>
      </c>
      <c r="AD170" s="173">
        <v>7</v>
      </c>
      <c r="AE170" s="179">
        <v>95</v>
      </c>
      <c r="AF170" s="175">
        <v>150</v>
      </c>
      <c r="AH170" s="60" t="s">
        <v>252</v>
      </c>
      <c r="AI170" s="43" t="s">
        <v>253</v>
      </c>
      <c r="AJ170" s="176">
        <v>164</v>
      </c>
      <c r="AK170" s="425">
        <v>136</v>
      </c>
      <c r="AL170" s="177">
        <v>132</v>
      </c>
      <c r="AM170" s="178">
        <v>101</v>
      </c>
      <c r="AN170" s="77">
        <v>65</v>
      </c>
      <c r="AO170" s="173">
        <v>7</v>
      </c>
      <c r="AP170" s="179">
        <v>95</v>
      </c>
      <c r="AQ170" s="175">
        <v>152</v>
      </c>
    </row>
    <row r="171" spans="1:43" x14ac:dyDescent="0.25">
      <c r="A171" s="104" t="s">
        <v>254</v>
      </c>
      <c r="B171" s="28" t="s">
        <v>412</v>
      </c>
      <c r="C171" s="176">
        <v>192</v>
      </c>
      <c r="D171" s="169">
        <v>148</v>
      </c>
      <c r="E171" s="177">
        <v>131</v>
      </c>
      <c r="F171" s="178">
        <v>124</v>
      </c>
      <c r="G171" s="77">
        <v>169</v>
      </c>
      <c r="H171" s="173">
        <v>2</v>
      </c>
      <c r="I171" s="179">
        <v>136</v>
      </c>
      <c r="J171" s="175">
        <v>187</v>
      </c>
      <c r="L171" s="104" t="s">
        <v>254</v>
      </c>
      <c r="M171" s="28" t="s">
        <v>412</v>
      </c>
      <c r="N171" s="176">
        <v>192</v>
      </c>
      <c r="O171" s="169">
        <v>148</v>
      </c>
      <c r="P171" s="177">
        <v>131</v>
      </c>
      <c r="Q171" s="178">
        <v>125</v>
      </c>
      <c r="R171" s="77">
        <v>169</v>
      </c>
      <c r="S171" s="173">
        <v>2</v>
      </c>
      <c r="T171" s="179">
        <v>137</v>
      </c>
      <c r="U171" s="175">
        <v>189</v>
      </c>
      <c r="W171" s="104" t="s">
        <v>254</v>
      </c>
      <c r="X171" s="28" t="s">
        <v>412</v>
      </c>
      <c r="Y171" s="176">
        <v>194</v>
      </c>
      <c r="Z171" s="169">
        <v>147</v>
      </c>
      <c r="AA171" s="177">
        <v>133</v>
      </c>
      <c r="AB171" s="178">
        <v>128</v>
      </c>
      <c r="AC171" s="77">
        <v>170</v>
      </c>
      <c r="AD171" s="173">
        <v>2</v>
      </c>
      <c r="AE171" s="179">
        <v>140</v>
      </c>
      <c r="AF171" s="175">
        <v>191</v>
      </c>
      <c r="AH171" s="104" t="s">
        <v>254</v>
      </c>
      <c r="AI171" s="28" t="s">
        <v>412</v>
      </c>
      <c r="AJ171" s="176">
        <v>198</v>
      </c>
      <c r="AK171" s="425">
        <v>158</v>
      </c>
      <c r="AL171" s="177">
        <v>138</v>
      </c>
      <c r="AM171" s="178">
        <v>130</v>
      </c>
      <c r="AN171" s="77">
        <v>174</v>
      </c>
      <c r="AO171" s="173">
        <v>2</v>
      </c>
      <c r="AP171" s="179">
        <v>143</v>
      </c>
      <c r="AQ171" s="175">
        <v>196</v>
      </c>
    </row>
    <row r="172" spans="1:43" x14ac:dyDescent="0.25">
      <c r="A172" s="101" t="s">
        <v>254</v>
      </c>
      <c r="B172" s="28" t="s">
        <v>255</v>
      </c>
      <c r="C172" s="63">
        <v>151</v>
      </c>
      <c r="D172" s="63">
        <v>179</v>
      </c>
      <c r="E172" s="63">
        <v>175</v>
      </c>
      <c r="F172" s="63">
        <v>86</v>
      </c>
      <c r="G172" s="63">
        <v>26</v>
      </c>
      <c r="H172" s="63">
        <v>39</v>
      </c>
      <c r="I172" s="63">
        <v>124</v>
      </c>
      <c r="J172" s="63">
        <v>162</v>
      </c>
      <c r="L172" s="101" t="s">
        <v>254</v>
      </c>
      <c r="M172" s="28" t="s">
        <v>255</v>
      </c>
      <c r="N172" s="176">
        <v>151</v>
      </c>
      <c r="O172" s="169">
        <v>179</v>
      </c>
      <c r="P172" s="177">
        <v>175</v>
      </c>
      <c r="Q172" s="178">
        <v>86</v>
      </c>
      <c r="R172" s="77">
        <v>27</v>
      </c>
      <c r="S172" s="173">
        <v>39</v>
      </c>
      <c r="T172" s="179">
        <v>125</v>
      </c>
      <c r="U172" s="175">
        <v>165</v>
      </c>
      <c r="W172" s="60" t="s">
        <v>254</v>
      </c>
      <c r="X172" s="28" t="s">
        <v>255</v>
      </c>
      <c r="Y172" s="176">
        <v>155</v>
      </c>
      <c r="Z172" s="169">
        <v>180</v>
      </c>
      <c r="AA172" s="177">
        <v>175</v>
      </c>
      <c r="AB172" s="178">
        <v>86</v>
      </c>
      <c r="AC172" s="77">
        <v>27</v>
      </c>
      <c r="AD172" s="173">
        <v>39</v>
      </c>
      <c r="AE172" s="179">
        <v>128</v>
      </c>
      <c r="AF172" s="175">
        <v>166</v>
      </c>
      <c r="AH172" s="60" t="s">
        <v>254</v>
      </c>
      <c r="AI172" s="28" t="s">
        <v>255</v>
      </c>
      <c r="AJ172" s="176">
        <v>154</v>
      </c>
      <c r="AK172" s="425">
        <v>184</v>
      </c>
      <c r="AL172" s="177">
        <v>179</v>
      </c>
      <c r="AM172" s="178">
        <v>89</v>
      </c>
      <c r="AN172" s="77">
        <v>27</v>
      </c>
      <c r="AO172" s="173">
        <v>39</v>
      </c>
      <c r="AP172" s="179">
        <v>131</v>
      </c>
      <c r="AQ172" s="175">
        <v>166</v>
      </c>
    </row>
    <row r="173" spans="1:43" x14ac:dyDescent="0.25">
      <c r="A173" s="42" t="s">
        <v>257</v>
      </c>
      <c r="B173" s="43" t="s">
        <v>258</v>
      </c>
      <c r="C173" s="176">
        <v>175</v>
      </c>
      <c r="D173" s="169">
        <v>196</v>
      </c>
      <c r="E173" s="177">
        <v>197</v>
      </c>
      <c r="F173" s="178">
        <v>107</v>
      </c>
      <c r="G173" s="77">
        <v>151</v>
      </c>
      <c r="H173" s="173">
        <v>18</v>
      </c>
      <c r="I173" s="179">
        <v>116</v>
      </c>
      <c r="J173" s="175">
        <v>194</v>
      </c>
      <c r="L173" s="42" t="s">
        <v>257</v>
      </c>
      <c r="M173" s="43" t="s">
        <v>258</v>
      </c>
      <c r="N173" s="176">
        <v>175</v>
      </c>
      <c r="O173" s="169">
        <v>196</v>
      </c>
      <c r="P173" s="177">
        <v>197</v>
      </c>
      <c r="Q173" s="178">
        <v>108</v>
      </c>
      <c r="R173" s="77">
        <v>151</v>
      </c>
      <c r="S173" s="173">
        <v>18</v>
      </c>
      <c r="T173" s="179">
        <v>117</v>
      </c>
      <c r="U173" s="175">
        <v>195</v>
      </c>
      <c r="W173" s="41" t="s">
        <v>257</v>
      </c>
      <c r="X173" s="43" t="s">
        <v>258</v>
      </c>
      <c r="Y173" s="176">
        <v>179</v>
      </c>
      <c r="Z173" s="169">
        <v>198</v>
      </c>
      <c r="AA173" s="177">
        <v>199</v>
      </c>
      <c r="AB173" s="178">
        <v>110</v>
      </c>
      <c r="AC173" s="77">
        <v>152</v>
      </c>
      <c r="AD173" s="173">
        <v>18</v>
      </c>
      <c r="AE173" s="179">
        <v>119</v>
      </c>
      <c r="AF173" s="175">
        <v>197</v>
      </c>
      <c r="AH173" s="41" t="s">
        <v>257</v>
      </c>
      <c r="AI173" s="43" t="s">
        <v>258</v>
      </c>
      <c r="AJ173" s="176">
        <v>182</v>
      </c>
      <c r="AK173" s="425">
        <v>203</v>
      </c>
      <c r="AL173" s="177">
        <v>204</v>
      </c>
      <c r="AM173" s="178">
        <v>112</v>
      </c>
      <c r="AN173" s="77">
        <v>156</v>
      </c>
      <c r="AO173" s="173">
        <v>18</v>
      </c>
      <c r="AP173" s="179">
        <v>122</v>
      </c>
      <c r="AQ173" s="175">
        <v>200</v>
      </c>
    </row>
    <row r="174" spans="1:43" x14ac:dyDescent="0.25">
      <c r="A174" s="41" t="s">
        <v>259</v>
      </c>
      <c r="B174" s="43" t="s">
        <v>260</v>
      </c>
      <c r="C174" s="176">
        <v>102</v>
      </c>
      <c r="D174" s="169">
        <v>161</v>
      </c>
      <c r="E174" s="177">
        <v>162</v>
      </c>
      <c r="F174" s="178">
        <v>53</v>
      </c>
      <c r="G174" s="77">
        <v>108</v>
      </c>
      <c r="H174" s="173">
        <v>5</v>
      </c>
      <c r="I174" s="179">
        <v>63</v>
      </c>
      <c r="J174" s="175">
        <v>140</v>
      </c>
      <c r="L174" s="41" t="s">
        <v>259</v>
      </c>
      <c r="M174" s="43" t="s">
        <v>260</v>
      </c>
      <c r="N174" s="176">
        <v>101</v>
      </c>
      <c r="O174" s="169">
        <v>161</v>
      </c>
      <c r="P174" s="177">
        <v>162</v>
      </c>
      <c r="Q174" s="178">
        <v>54</v>
      </c>
      <c r="R174" s="77">
        <v>107</v>
      </c>
      <c r="S174" s="173">
        <v>5</v>
      </c>
      <c r="T174" s="179">
        <v>63</v>
      </c>
      <c r="U174" s="175">
        <v>141</v>
      </c>
      <c r="W174" s="59" t="s">
        <v>259</v>
      </c>
      <c r="X174" s="43" t="s">
        <v>260</v>
      </c>
      <c r="Y174" s="176">
        <v>103</v>
      </c>
      <c r="Z174" s="169">
        <v>161</v>
      </c>
      <c r="AA174" s="177">
        <v>163</v>
      </c>
      <c r="AB174" s="178">
        <v>57</v>
      </c>
      <c r="AC174" s="77">
        <v>106</v>
      </c>
      <c r="AD174" s="173">
        <v>5</v>
      </c>
      <c r="AE174" s="179">
        <v>67</v>
      </c>
      <c r="AF174" s="175">
        <v>141</v>
      </c>
      <c r="AH174" s="59" t="s">
        <v>259</v>
      </c>
      <c r="AI174" s="43" t="s">
        <v>260</v>
      </c>
      <c r="AJ174" s="176">
        <v>101</v>
      </c>
      <c r="AK174" s="425">
        <v>167</v>
      </c>
      <c r="AL174" s="177">
        <v>170</v>
      </c>
      <c r="AM174" s="178">
        <v>60</v>
      </c>
      <c r="AN174" s="77">
        <v>110</v>
      </c>
      <c r="AO174" s="173">
        <v>5</v>
      </c>
      <c r="AP174" s="179">
        <v>71</v>
      </c>
      <c r="AQ174" s="175">
        <v>150</v>
      </c>
    </row>
    <row r="175" spans="1:43" x14ac:dyDescent="0.25">
      <c r="A175" s="78" t="s">
        <v>259</v>
      </c>
      <c r="B175" s="43" t="s">
        <v>261</v>
      </c>
      <c r="C175" s="176">
        <v>131</v>
      </c>
      <c r="D175" s="169">
        <v>85</v>
      </c>
      <c r="E175" s="177">
        <v>84</v>
      </c>
      <c r="F175" s="178">
        <v>124</v>
      </c>
      <c r="G175" s="77">
        <v>162</v>
      </c>
      <c r="H175" s="173">
        <v>7</v>
      </c>
      <c r="I175" s="179">
        <v>136</v>
      </c>
      <c r="J175" s="175">
        <v>157</v>
      </c>
      <c r="L175" s="78" t="s">
        <v>259</v>
      </c>
      <c r="M175" s="43" t="s">
        <v>261</v>
      </c>
      <c r="N175" s="176">
        <v>131</v>
      </c>
      <c r="O175" s="169">
        <v>85</v>
      </c>
      <c r="P175" s="177">
        <v>84</v>
      </c>
      <c r="Q175" s="178">
        <v>125</v>
      </c>
      <c r="R175" s="77">
        <v>162</v>
      </c>
      <c r="S175" s="173">
        <v>7</v>
      </c>
      <c r="T175" s="179">
        <v>137</v>
      </c>
      <c r="U175" s="175">
        <v>159</v>
      </c>
      <c r="W175" s="48" t="s">
        <v>259</v>
      </c>
      <c r="X175" s="43" t="s">
        <v>261</v>
      </c>
      <c r="Y175" s="176">
        <v>131</v>
      </c>
      <c r="Z175" s="169">
        <v>88</v>
      </c>
      <c r="AA175" s="177">
        <v>86</v>
      </c>
      <c r="AB175" s="178">
        <v>128</v>
      </c>
      <c r="AC175" s="77">
        <v>164</v>
      </c>
      <c r="AD175" s="173">
        <v>7</v>
      </c>
      <c r="AE175" s="179">
        <v>140</v>
      </c>
      <c r="AF175" s="175">
        <v>161</v>
      </c>
      <c r="AH175" s="48" t="s">
        <v>259</v>
      </c>
      <c r="AI175" s="43" t="s">
        <v>261</v>
      </c>
      <c r="AJ175" s="176">
        <v>131</v>
      </c>
      <c r="AK175" s="425">
        <v>91</v>
      </c>
      <c r="AL175" s="177">
        <v>91</v>
      </c>
      <c r="AM175" s="178">
        <v>130</v>
      </c>
      <c r="AN175" s="77">
        <v>166</v>
      </c>
      <c r="AO175" s="173">
        <v>7</v>
      </c>
      <c r="AP175" s="179">
        <v>143</v>
      </c>
      <c r="AQ175" s="175">
        <v>164</v>
      </c>
    </row>
    <row r="176" spans="1:43" x14ac:dyDescent="0.25">
      <c r="A176" s="78" t="s">
        <v>259</v>
      </c>
      <c r="B176" s="28" t="s">
        <v>141</v>
      </c>
      <c r="C176" s="176">
        <v>190</v>
      </c>
      <c r="D176" s="169">
        <v>189</v>
      </c>
      <c r="E176" s="177">
        <v>171</v>
      </c>
      <c r="F176" s="178">
        <v>53</v>
      </c>
      <c r="G176" s="77">
        <v>104</v>
      </c>
      <c r="H176" s="173">
        <v>32</v>
      </c>
      <c r="I176" s="179">
        <v>97</v>
      </c>
      <c r="J176" s="175">
        <v>176</v>
      </c>
      <c r="L176" s="78" t="s">
        <v>259</v>
      </c>
      <c r="M176" s="28" t="s">
        <v>141</v>
      </c>
      <c r="N176" s="176">
        <v>190</v>
      </c>
      <c r="O176" s="169">
        <v>190</v>
      </c>
      <c r="P176" s="177">
        <v>171</v>
      </c>
      <c r="Q176" s="178">
        <v>54</v>
      </c>
      <c r="R176" s="77">
        <v>102</v>
      </c>
      <c r="S176" s="173">
        <v>32</v>
      </c>
      <c r="T176" s="179">
        <v>98</v>
      </c>
      <c r="U176" s="175">
        <v>178</v>
      </c>
      <c r="W176" s="48" t="s">
        <v>259</v>
      </c>
      <c r="X176" s="28" t="s">
        <v>141</v>
      </c>
      <c r="Y176" s="176">
        <v>192</v>
      </c>
      <c r="Z176" s="169">
        <v>192</v>
      </c>
      <c r="AA176" s="177">
        <v>171</v>
      </c>
      <c r="AB176" s="178">
        <v>57</v>
      </c>
      <c r="AC176" s="77">
        <v>101</v>
      </c>
      <c r="AD176" s="173">
        <v>32</v>
      </c>
      <c r="AE176" s="179">
        <v>101</v>
      </c>
      <c r="AF176" s="175">
        <v>179</v>
      </c>
      <c r="AH176" s="48" t="s">
        <v>259</v>
      </c>
      <c r="AI176" s="28" t="s">
        <v>141</v>
      </c>
      <c r="AJ176" s="176">
        <v>195</v>
      </c>
      <c r="AK176" s="425">
        <v>196</v>
      </c>
      <c r="AL176" s="177">
        <v>176</v>
      </c>
      <c r="AM176" s="178">
        <v>60</v>
      </c>
      <c r="AN176" s="77">
        <v>105</v>
      </c>
      <c r="AO176" s="173">
        <v>32</v>
      </c>
      <c r="AP176" s="179">
        <v>102</v>
      </c>
      <c r="AQ176" s="175">
        <v>184</v>
      </c>
    </row>
    <row r="177" spans="1:43" x14ac:dyDescent="0.25">
      <c r="A177" s="27" t="s">
        <v>262</v>
      </c>
      <c r="B177" s="28" t="s">
        <v>263</v>
      </c>
      <c r="C177" s="176">
        <v>19</v>
      </c>
      <c r="D177" s="169">
        <v>148</v>
      </c>
      <c r="E177" s="177">
        <v>178</v>
      </c>
      <c r="F177" s="178">
        <v>124</v>
      </c>
      <c r="G177" s="77">
        <v>2</v>
      </c>
      <c r="H177" s="173">
        <v>14</v>
      </c>
      <c r="I177" s="179">
        <v>136</v>
      </c>
      <c r="J177" s="175">
        <v>132</v>
      </c>
      <c r="L177" s="27" t="s">
        <v>262</v>
      </c>
      <c r="M177" s="28" t="s">
        <v>263</v>
      </c>
      <c r="N177" s="176">
        <v>19</v>
      </c>
      <c r="O177" s="169">
        <v>148</v>
      </c>
      <c r="P177" s="177">
        <v>178</v>
      </c>
      <c r="Q177" s="178">
        <v>125</v>
      </c>
      <c r="R177" s="77">
        <v>2</v>
      </c>
      <c r="S177" s="173">
        <v>14</v>
      </c>
      <c r="T177" s="179">
        <v>137</v>
      </c>
      <c r="U177" s="175">
        <v>133</v>
      </c>
      <c r="W177" s="27" t="s">
        <v>262</v>
      </c>
      <c r="X177" s="28" t="s">
        <v>263</v>
      </c>
      <c r="Y177" s="176">
        <v>22</v>
      </c>
      <c r="Z177" s="169">
        <v>147</v>
      </c>
      <c r="AA177" s="177">
        <v>178</v>
      </c>
      <c r="AB177" s="178">
        <v>128</v>
      </c>
      <c r="AC177" s="77">
        <v>2</v>
      </c>
      <c r="AD177" s="173">
        <v>14</v>
      </c>
      <c r="AE177" s="179">
        <v>140</v>
      </c>
      <c r="AF177" s="175">
        <v>133</v>
      </c>
      <c r="AH177" s="27" t="s">
        <v>262</v>
      </c>
      <c r="AI177" s="28" t="s">
        <v>263</v>
      </c>
      <c r="AJ177" s="176">
        <v>20</v>
      </c>
      <c r="AK177" s="425">
        <v>158</v>
      </c>
      <c r="AL177" s="177">
        <v>182</v>
      </c>
      <c r="AM177" s="178">
        <v>130</v>
      </c>
      <c r="AN177" s="77">
        <v>2</v>
      </c>
      <c r="AO177" s="173">
        <v>14</v>
      </c>
      <c r="AP177" s="179">
        <v>143</v>
      </c>
      <c r="AQ177" s="175">
        <v>135</v>
      </c>
    </row>
    <row r="178" spans="1:43" x14ac:dyDescent="0.25">
      <c r="A178" s="103" t="s">
        <v>264</v>
      </c>
      <c r="B178" s="28" t="s">
        <v>65</v>
      </c>
      <c r="C178" s="176">
        <v>116</v>
      </c>
      <c r="D178" s="169">
        <v>79</v>
      </c>
      <c r="E178" s="177">
        <v>75</v>
      </c>
      <c r="F178" s="178">
        <v>42</v>
      </c>
      <c r="G178" s="77">
        <v>70</v>
      </c>
      <c r="H178" s="173">
        <v>34</v>
      </c>
      <c r="I178" s="179">
        <v>45</v>
      </c>
      <c r="J178" s="175">
        <v>79</v>
      </c>
      <c r="L178" s="103" t="s">
        <v>264</v>
      </c>
      <c r="M178" s="28" t="s">
        <v>65</v>
      </c>
      <c r="N178" s="176">
        <v>116</v>
      </c>
      <c r="O178" s="169">
        <v>79</v>
      </c>
      <c r="P178" s="177">
        <v>75</v>
      </c>
      <c r="Q178" s="178">
        <v>41</v>
      </c>
      <c r="R178" s="77">
        <v>68</v>
      </c>
      <c r="S178" s="173">
        <v>34</v>
      </c>
      <c r="T178" s="179">
        <v>44</v>
      </c>
      <c r="U178" s="175">
        <v>76</v>
      </c>
      <c r="W178" s="48" t="s">
        <v>264</v>
      </c>
      <c r="X178" s="28" t="s">
        <v>65</v>
      </c>
      <c r="Y178" s="176">
        <v>114</v>
      </c>
      <c r="Z178" s="169">
        <v>81</v>
      </c>
      <c r="AA178" s="177">
        <v>78</v>
      </c>
      <c r="AB178" s="178">
        <v>45</v>
      </c>
      <c r="AC178" s="77">
        <v>69</v>
      </c>
      <c r="AD178" s="173">
        <v>34</v>
      </c>
      <c r="AE178" s="179">
        <v>47</v>
      </c>
      <c r="AF178" s="175">
        <v>81</v>
      </c>
      <c r="AH178" s="48" t="s">
        <v>264</v>
      </c>
      <c r="AI178" s="28" t="s">
        <v>65</v>
      </c>
      <c r="AJ178" s="176">
        <v>114</v>
      </c>
      <c r="AK178" s="425">
        <v>84</v>
      </c>
      <c r="AL178" s="177">
        <v>76</v>
      </c>
      <c r="AM178" s="178">
        <v>48</v>
      </c>
      <c r="AN178" s="77">
        <v>71</v>
      </c>
      <c r="AO178" s="173">
        <v>34</v>
      </c>
      <c r="AP178" s="179">
        <v>49</v>
      </c>
      <c r="AQ178" s="175">
        <v>80</v>
      </c>
    </row>
    <row r="179" spans="1:43" x14ac:dyDescent="0.25">
      <c r="A179" s="59" t="s">
        <v>264</v>
      </c>
      <c r="B179" s="28" t="s">
        <v>265</v>
      </c>
      <c r="C179" s="176">
        <v>51</v>
      </c>
      <c r="D179" s="169">
        <v>42</v>
      </c>
      <c r="E179" s="177">
        <v>39</v>
      </c>
      <c r="F179" s="178">
        <v>1</v>
      </c>
      <c r="G179" s="77">
        <v>82</v>
      </c>
      <c r="H179" s="173">
        <v>4</v>
      </c>
      <c r="I179" s="179">
        <v>29</v>
      </c>
      <c r="J179" s="175">
        <v>34</v>
      </c>
      <c r="L179" s="59" t="s">
        <v>264</v>
      </c>
      <c r="M179" s="28" t="s">
        <v>265</v>
      </c>
      <c r="N179" s="176">
        <v>51</v>
      </c>
      <c r="O179" s="169">
        <v>41</v>
      </c>
      <c r="P179" s="177">
        <v>36</v>
      </c>
      <c r="Q179" s="178">
        <v>1</v>
      </c>
      <c r="R179" s="77">
        <v>80</v>
      </c>
      <c r="S179" s="173">
        <v>4</v>
      </c>
      <c r="T179" s="179">
        <v>29</v>
      </c>
      <c r="U179" s="175">
        <v>33</v>
      </c>
      <c r="W179" s="59" t="s">
        <v>264</v>
      </c>
      <c r="X179" s="28" t="s">
        <v>265</v>
      </c>
      <c r="Y179" s="176">
        <v>50</v>
      </c>
      <c r="Z179" s="169">
        <v>41</v>
      </c>
      <c r="AA179" s="177">
        <v>36</v>
      </c>
      <c r="AB179" s="178">
        <v>1</v>
      </c>
      <c r="AC179" s="77">
        <v>80</v>
      </c>
      <c r="AD179" s="173">
        <v>4</v>
      </c>
      <c r="AE179" s="179">
        <v>30</v>
      </c>
      <c r="AF179" s="175">
        <v>32</v>
      </c>
      <c r="AH179" s="59" t="s">
        <v>264</v>
      </c>
      <c r="AI179" s="28" t="s">
        <v>265</v>
      </c>
      <c r="AJ179" s="176">
        <v>50</v>
      </c>
      <c r="AK179" s="425">
        <v>41</v>
      </c>
      <c r="AL179" s="177">
        <v>36</v>
      </c>
      <c r="AM179" s="178">
        <v>1</v>
      </c>
      <c r="AN179" s="77">
        <v>83</v>
      </c>
      <c r="AO179" s="173">
        <v>4</v>
      </c>
      <c r="AP179" s="179">
        <v>31</v>
      </c>
      <c r="AQ179" s="175">
        <v>32</v>
      </c>
    </row>
    <row r="180" spans="1:43" x14ac:dyDescent="0.25">
      <c r="A180" s="50" t="s">
        <v>264</v>
      </c>
      <c r="B180" s="28" t="s">
        <v>266</v>
      </c>
      <c r="C180" s="176">
        <v>191</v>
      </c>
      <c r="D180" s="169">
        <v>85</v>
      </c>
      <c r="E180" s="177">
        <v>84</v>
      </c>
      <c r="F180" s="178">
        <v>124</v>
      </c>
      <c r="G180" s="77">
        <v>169</v>
      </c>
      <c r="H180" s="173">
        <v>23</v>
      </c>
      <c r="I180" s="179">
        <v>136</v>
      </c>
      <c r="J180" s="175">
        <v>174</v>
      </c>
      <c r="L180" s="50" t="s">
        <v>264</v>
      </c>
      <c r="M180" s="28" t="s">
        <v>266</v>
      </c>
      <c r="N180" s="176">
        <v>191</v>
      </c>
      <c r="O180" s="169">
        <v>85</v>
      </c>
      <c r="P180" s="177">
        <v>84</v>
      </c>
      <c r="Q180" s="178">
        <v>125</v>
      </c>
      <c r="R180" s="77">
        <v>169</v>
      </c>
      <c r="S180" s="173">
        <v>23</v>
      </c>
      <c r="T180" s="179">
        <v>137</v>
      </c>
      <c r="U180" s="175">
        <v>174</v>
      </c>
      <c r="W180" s="60" t="s">
        <v>264</v>
      </c>
      <c r="X180" s="28" t="s">
        <v>266</v>
      </c>
      <c r="Y180" s="176">
        <v>193</v>
      </c>
      <c r="Z180" s="169">
        <v>88</v>
      </c>
      <c r="AA180" s="177">
        <v>86</v>
      </c>
      <c r="AB180" s="178">
        <v>128</v>
      </c>
      <c r="AC180" s="77">
        <v>170</v>
      </c>
      <c r="AD180" s="173">
        <v>23</v>
      </c>
      <c r="AE180" s="179">
        <v>140</v>
      </c>
      <c r="AF180" s="175">
        <v>177</v>
      </c>
      <c r="AH180" s="60" t="s">
        <v>264</v>
      </c>
      <c r="AI180" s="28" t="s">
        <v>266</v>
      </c>
      <c r="AJ180" s="176">
        <v>196</v>
      </c>
      <c r="AK180" s="425">
        <v>91</v>
      </c>
      <c r="AL180" s="177">
        <v>91</v>
      </c>
      <c r="AM180" s="178">
        <v>130</v>
      </c>
      <c r="AN180" s="77">
        <v>174</v>
      </c>
      <c r="AO180" s="173">
        <v>23</v>
      </c>
      <c r="AP180" s="179">
        <v>143</v>
      </c>
      <c r="AQ180" s="175">
        <v>182</v>
      </c>
    </row>
    <row r="181" spans="1:43" x14ac:dyDescent="0.25">
      <c r="A181" s="78" t="s">
        <v>267</v>
      </c>
      <c r="B181" s="43" t="s">
        <v>105</v>
      </c>
      <c r="C181" s="176">
        <v>121</v>
      </c>
      <c r="D181" s="169">
        <v>148</v>
      </c>
      <c r="E181" s="177">
        <v>158</v>
      </c>
      <c r="F181" s="178">
        <v>124</v>
      </c>
      <c r="G181" s="77">
        <v>166</v>
      </c>
      <c r="H181" s="173">
        <v>13</v>
      </c>
      <c r="I181" s="179">
        <v>136</v>
      </c>
      <c r="J181" s="175">
        <v>180</v>
      </c>
      <c r="L181" s="78" t="s">
        <v>267</v>
      </c>
      <c r="M181" s="43" t="s">
        <v>105</v>
      </c>
      <c r="N181" s="176">
        <v>121</v>
      </c>
      <c r="O181" s="169">
        <v>148</v>
      </c>
      <c r="P181" s="177">
        <v>158</v>
      </c>
      <c r="Q181" s="178">
        <v>125</v>
      </c>
      <c r="R181" s="77">
        <v>166</v>
      </c>
      <c r="S181" s="173">
        <v>13</v>
      </c>
      <c r="T181" s="179">
        <v>137</v>
      </c>
      <c r="U181" s="175">
        <v>182</v>
      </c>
      <c r="W181" s="48" t="s">
        <v>267</v>
      </c>
      <c r="X181" s="43" t="s">
        <v>105</v>
      </c>
      <c r="Y181" s="176">
        <v>120</v>
      </c>
      <c r="Z181" s="169">
        <v>147</v>
      </c>
      <c r="AA181" s="177">
        <v>159</v>
      </c>
      <c r="AB181" s="178">
        <v>128</v>
      </c>
      <c r="AC181" s="77">
        <v>167</v>
      </c>
      <c r="AD181" s="173">
        <v>13</v>
      </c>
      <c r="AE181" s="179">
        <v>140</v>
      </c>
      <c r="AF181" s="175">
        <v>184</v>
      </c>
      <c r="AH181" s="48" t="s">
        <v>267</v>
      </c>
      <c r="AI181" s="43" t="s">
        <v>105</v>
      </c>
      <c r="AJ181" s="176">
        <v>120</v>
      </c>
      <c r="AK181" s="425">
        <v>158</v>
      </c>
      <c r="AL181" s="177">
        <v>164</v>
      </c>
      <c r="AM181" s="178">
        <v>130</v>
      </c>
      <c r="AN181" s="77">
        <v>169</v>
      </c>
      <c r="AO181" s="173">
        <v>13</v>
      </c>
      <c r="AP181" s="179">
        <v>143</v>
      </c>
      <c r="AQ181" s="175">
        <v>189</v>
      </c>
    </row>
    <row r="182" spans="1:43" x14ac:dyDescent="0.25">
      <c r="A182" s="48" t="s">
        <v>267</v>
      </c>
      <c r="B182" s="43" t="s">
        <v>268</v>
      </c>
      <c r="C182" s="176">
        <v>113</v>
      </c>
      <c r="D182" s="169">
        <v>125</v>
      </c>
      <c r="E182" s="177">
        <v>126</v>
      </c>
      <c r="F182" s="178">
        <v>97</v>
      </c>
      <c r="G182" s="77">
        <v>156</v>
      </c>
      <c r="H182" s="173">
        <v>34</v>
      </c>
      <c r="I182" s="179">
        <v>109</v>
      </c>
      <c r="J182" s="175">
        <v>158</v>
      </c>
      <c r="L182" s="48" t="s">
        <v>267</v>
      </c>
      <c r="M182" s="43" t="s">
        <v>268</v>
      </c>
      <c r="N182" s="176">
        <v>112</v>
      </c>
      <c r="O182" s="169">
        <v>125</v>
      </c>
      <c r="P182" s="177">
        <v>126</v>
      </c>
      <c r="Q182" s="178">
        <v>97</v>
      </c>
      <c r="R182" s="77">
        <v>157</v>
      </c>
      <c r="S182" s="173">
        <v>34</v>
      </c>
      <c r="T182" s="179">
        <v>109</v>
      </c>
      <c r="U182" s="175">
        <v>160</v>
      </c>
      <c r="W182" s="42" t="s">
        <v>267</v>
      </c>
      <c r="X182" s="43" t="s">
        <v>268</v>
      </c>
      <c r="Y182" s="176">
        <v>110</v>
      </c>
      <c r="Z182" s="169">
        <v>127</v>
      </c>
      <c r="AA182" s="177">
        <v>128</v>
      </c>
      <c r="AB182" s="178">
        <v>98</v>
      </c>
      <c r="AC182" s="77">
        <v>158</v>
      </c>
      <c r="AD182" s="173">
        <v>34</v>
      </c>
      <c r="AE182" s="179">
        <v>111</v>
      </c>
      <c r="AF182" s="175">
        <v>160</v>
      </c>
      <c r="AH182" s="42" t="s">
        <v>267</v>
      </c>
      <c r="AI182" s="43" t="s">
        <v>268</v>
      </c>
      <c r="AJ182" s="176">
        <v>109</v>
      </c>
      <c r="AK182" s="425">
        <v>130</v>
      </c>
      <c r="AL182" s="177">
        <v>131</v>
      </c>
      <c r="AM182" s="178">
        <v>100</v>
      </c>
      <c r="AN182" s="77">
        <v>162</v>
      </c>
      <c r="AO182" s="173">
        <v>34</v>
      </c>
      <c r="AP182" s="179">
        <v>114</v>
      </c>
      <c r="AQ182" s="175">
        <v>163</v>
      </c>
    </row>
    <row r="183" spans="1:43" x14ac:dyDescent="0.25">
      <c r="A183" s="78" t="s">
        <v>267</v>
      </c>
      <c r="B183" s="43" t="s">
        <v>269</v>
      </c>
      <c r="C183" s="176">
        <v>151</v>
      </c>
      <c r="D183" s="169">
        <v>181</v>
      </c>
      <c r="E183" s="177">
        <v>178</v>
      </c>
      <c r="F183" s="178">
        <v>124</v>
      </c>
      <c r="G183" s="77">
        <v>169</v>
      </c>
      <c r="H183" s="173">
        <v>4</v>
      </c>
      <c r="I183" s="179">
        <v>136</v>
      </c>
      <c r="J183" s="175">
        <v>193</v>
      </c>
      <c r="L183" s="78" t="s">
        <v>267</v>
      </c>
      <c r="M183" s="43" t="s">
        <v>269</v>
      </c>
      <c r="N183" s="176">
        <v>151</v>
      </c>
      <c r="O183" s="169">
        <v>181</v>
      </c>
      <c r="P183" s="177">
        <v>178</v>
      </c>
      <c r="Q183" s="178">
        <v>125</v>
      </c>
      <c r="R183" s="77">
        <v>169</v>
      </c>
      <c r="S183" s="173">
        <v>4</v>
      </c>
      <c r="T183" s="179">
        <v>137</v>
      </c>
      <c r="U183" s="175">
        <v>194</v>
      </c>
      <c r="W183" s="48" t="s">
        <v>267</v>
      </c>
      <c r="X183" s="43" t="s">
        <v>269</v>
      </c>
      <c r="Y183" s="176">
        <v>155</v>
      </c>
      <c r="Z183" s="169">
        <v>183</v>
      </c>
      <c r="AA183" s="177">
        <v>178</v>
      </c>
      <c r="AB183" s="178">
        <v>128</v>
      </c>
      <c r="AC183" s="77">
        <v>170</v>
      </c>
      <c r="AD183" s="173">
        <v>4</v>
      </c>
      <c r="AE183" s="179">
        <v>140</v>
      </c>
      <c r="AF183" s="175">
        <v>196</v>
      </c>
      <c r="AH183" s="48" t="s">
        <v>267</v>
      </c>
      <c r="AI183" s="43" t="s">
        <v>269</v>
      </c>
      <c r="AJ183" s="176">
        <v>154</v>
      </c>
      <c r="AK183" s="425">
        <v>187</v>
      </c>
      <c r="AL183" s="177">
        <v>182</v>
      </c>
      <c r="AM183" s="178">
        <v>130</v>
      </c>
      <c r="AN183" s="77">
        <v>174</v>
      </c>
      <c r="AO183" s="173">
        <v>4</v>
      </c>
      <c r="AP183" s="179">
        <v>143</v>
      </c>
      <c r="AQ183" s="175">
        <v>199</v>
      </c>
    </row>
    <row r="184" spans="1:43" x14ac:dyDescent="0.25">
      <c r="A184" s="44" t="s">
        <v>267</v>
      </c>
      <c r="B184" s="43" t="s">
        <v>413</v>
      </c>
      <c r="C184" s="63">
        <v>149</v>
      </c>
      <c r="D184" s="63">
        <v>174</v>
      </c>
      <c r="E184" s="63">
        <v>165</v>
      </c>
      <c r="F184" s="63">
        <v>108</v>
      </c>
      <c r="G184" s="63">
        <v>47</v>
      </c>
      <c r="H184" s="63">
        <v>21</v>
      </c>
      <c r="I184" s="63">
        <v>128</v>
      </c>
      <c r="J184" s="63">
        <v>168</v>
      </c>
      <c r="L184" s="44" t="s">
        <v>267</v>
      </c>
      <c r="M184" s="43" t="s">
        <v>413</v>
      </c>
      <c r="N184" s="176">
        <v>150</v>
      </c>
      <c r="O184" s="169">
        <v>174</v>
      </c>
      <c r="P184" s="177">
        <v>165</v>
      </c>
      <c r="Q184" s="178">
        <v>109</v>
      </c>
      <c r="R184" s="77">
        <v>47</v>
      </c>
      <c r="S184" s="173">
        <v>21</v>
      </c>
      <c r="T184" s="179">
        <v>129</v>
      </c>
      <c r="U184" s="175">
        <v>170</v>
      </c>
      <c r="W184" s="78" t="s">
        <v>267</v>
      </c>
      <c r="X184" s="43" t="s">
        <v>413</v>
      </c>
      <c r="Y184" s="63">
        <v>154</v>
      </c>
      <c r="Z184" s="63">
        <v>176</v>
      </c>
      <c r="AA184" s="63">
        <v>166</v>
      </c>
      <c r="AB184" s="63">
        <v>111</v>
      </c>
      <c r="AC184" s="63">
        <v>52</v>
      </c>
      <c r="AD184" s="63">
        <v>25</v>
      </c>
      <c r="AE184" s="63">
        <v>132</v>
      </c>
      <c r="AF184" s="63">
        <v>173</v>
      </c>
      <c r="AH184" s="78" t="s">
        <v>267</v>
      </c>
      <c r="AI184" s="43" t="s">
        <v>413</v>
      </c>
      <c r="AJ184" s="176">
        <v>153</v>
      </c>
      <c r="AK184" s="425">
        <v>181</v>
      </c>
      <c r="AL184" s="177">
        <v>171</v>
      </c>
      <c r="AM184" s="178">
        <v>113</v>
      </c>
      <c r="AN184" s="77">
        <v>57</v>
      </c>
      <c r="AO184" s="173">
        <v>25</v>
      </c>
      <c r="AP184" s="179">
        <v>134</v>
      </c>
      <c r="AQ184" s="175">
        <v>177</v>
      </c>
    </row>
    <row r="185" spans="1:43" ht="15.75" thickBot="1" x14ac:dyDescent="0.3">
      <c r="A185" s="42" t="s">
        <v>267</v>
      </c>
      <c r="B185" s="43" t="s">
        <v>270</v>
      </c>
      <c r="C185" s="176">
        <v>38</v>
      </c>
      <c r="D185" s="169">
        <v>84</v>
      </c>
      <c r="E185" s="177">
        <v>83</v>
      </c>
      <c r="F185" s="178">
        <v>53</v>
      </c>
      <c r="G185" s="77">
        <v>56</v>
      </c>
      <c r="H185" s="173">
        <v>47</v>
      </c>
      <c r="I185" s="179">
        <v>81</v>
      </c>
      <c r="J185" s="175">
        <v>71</v>
      </c>
      <c r="L185" s="42" t="s">
        <v>267</v>
      </c>
      <c r="M185" s="43" t="s">
        <v>270</v>
      </c>
      <c r="N185" s="176">
        <v>38</v>
      </c>
      <c r="O185" s="169">
        <v>84</v>
      </c>
      <c r="P185" s="177">
        <v>83</v>
      </c>
      <c r="Q185" s="178">
        <v>54</v>
      </c>
      <c r="R185" s="77">
        <v>55</v>
      </c>
      <c r="S185" s="173">
        <v>47</v>
      </c>
      <c r="T185" s="179">
        <v>81</v>
      </c>
      <c r="U185" s="175">
        <v>69</v>
      </c>
      <c r="W185" s="41" t="s">
        <v>267</v>
      </c>
      <c r="X185" s="43" t="s">
        <v>270</v>
      </c>
      <c r="Y185" s="176">
        <v>38</v>
      </c>
      <c r="Z185" s="169">
        <v>87</v>
      </c>
      <c r="AA185" s="177">
        <v>85</v>
      </c>
      <c r="AB185" s="178">
        <v>57</v>
      </c>
      <c r="AC185" s="77">
        <v>56</v>
      </c>
      <c r="AD185" s="173">
        <v>47</v>
      </c>
      <c r="AE185" s="179">
        <v>84</v>
      </c>
      <c r="AF185" s="175">
        <v>72</v>
      </c>
      <c r="AH185" s="41" t="s">
        <v>267</v>
      </c>
      <c r="AI185" s="43" t="s">
        <v>270</v>
      </c>
      <c r="AJ185" s="176">
        <v>38</v>
      </c>
      <c r="AK185" s="425">
        <v>90</v>
      </c>
      <c r="AL185" s="177">
        <v>89</v>
      </c>
      <c r="AM185" s="178">
        <v>60</v>
      </c>
      <c r="AN185" s="77">
        <v>60</v>
      </c>
      <c r="AO185" s="173">
        <v>47</v>
      </c>
      <c r="AP185" s="179">
        <v>87</v>
      </c>
      <c r="AQ185" s="175">
        <v>73</v>
      </c>
    </row>
    <row r="186" spans="1:43" x14ac:dyDescent="0.25">
      <c r="A186" t="s">
        <v>383</v>
      </c>
      <c r="C186" s="143" t="s">
        <v>2</v>
      </c>
      <c r="D186" s="144" t="s">
        <v>4</v>
      </c>
      <c r="E186" s="145" t="s">
        <v>4</v>
      </c>
      <c r="F186" s="146" t="s">
        <v>370</v>
      </c>
      <c r="G186" s="147" t="s">
        <v>6</v>
      </c>
      <c r="H186" s="148" t="s">
        <v>7</v>
      </c>
      <c r="I186" s="149" t="s">
        <v>8</v>
      </c>
      <c r="J186" s="150" t="s">
        <v>371</v>
      </c>
      <c r="L186" t="s">
        <v>430</v>
      </c>
      <c r="N186" s="143" t="s">
        <v>2</v>
      </c>
      <c r="O186" s="144" t="s">
        <v>4</v>
      </c>
      <c r="P186" s="145" t="s">
        <v>4</v>
      </c>
      <c r="Q186" s="146" t="s">
        <v>370</v>
      </c>
      <c r="R186" s="147" t="s">
        <v>6</v>
      </c>
      <c r="S186" s="148" t="s">
        <v>7</v>
      </c>
      <c r="T186" s="149" t="s">
        <v>8</v>
      </c>
      <c r="U186" s="150" t="s">
        <v>371</v>
      </c>
      <c r="W186" s="291" t="s">
        <v>436</v>
      </c>
      <c r="X186" s="291"/>
      <c r="Y186" s="143" t="s">
        <v>2</v>
      </c>
      <c r="Z186" s="285" t="s">
        <v>4</v>
      </c>
      <c r="AA186" s="292" t="s">
        <v>434</v>
      </c>
      <c r="AB186" s="146" t="s">
        <v>370</v>
      </c>
      <c r="AC186" s="147" t="s">
        <v>6</v>
      </c>
      <c r="AD186" s="148" t="s">
        <v>7</v>
      </c>
      <c r="AE186" s="149" t="s">
        <v>8</v>
      </c>
      <c r="AF186" s="289" t="s">
        <v>371</v>
      </c>
      <c r="AH186" s="291" t="s">
        <v>496</v>
      </c>
      <c r="AI186" s="291"/>
      <c r="AJ186" s="143" t="s">
        <v>442</v>
      </c>
      <c r="AK186" s="285" t="s">
        <v>4</v>
      </c>
      <c r="AL186" s="292" t="s">
        <v>434</v>
      </c>
      <c r="AM186" s="146" t="s">
        <v>370</v>
      </c>
      <c r="AN186" s="147" t="s">
        <v>6</v>
      </c>
      <c r="AO186" s="148" t="s">
        <v>7</v>
      </c>
      <c r="AP186" s="149" t="s">
        <v>8</v>
      </c>
      <c r="AQ186" s="289" t="s">
        <v>371</v>
      </c>
    </row>
    <row r="187" spans="1:43" x14ac:dyDescent="0.25">
      <c r="A187" t="s">
        <v>384</v>
      </c>
      <c r="C187" s="151" t="s">
        <v>12</v>
      </c>
      <c r="D187" s="152" t="s">
        <v>21</v>
      </c>
      <c r="E187" s="153" t="s">
        <v>13</v>
      </c>
      <c r="F187" s="154" t="s">
        <v>14</v>
      </c>
      <c r="G187" s="155" t="s">
        <v>15</v>
      </c>
      <c r="H187" s="156" t="s">
        <v>16</v>
      </c>
      <c r="I187" s="157" t="s">
        <v>17</v>
      </c>
      <c r="J187" s="158" t="s">
        <v>423</v>
      </c>
      <c r="L187" t="s">
        <v>361</v>
      </c>
      <c r="N187" s="151" t="s">
        <v>12</v>
      </c>
      <c r="O187" s="152" t="s">
        <v>21</v>
      </c>
      <c r="P187" s="153" t="s">
        <v>13</v>
      </c>
      <c r="Q187" s="154" t="s">
        <v>14</v>
      </c>
      <c r="R187" s="155" t="s">
        <v>15</v>
      </c>
      <c r="S187" s="156" t="s">
        <v>16</v>
      </c>
      <c r="T187" s="157" t="s">
        <v>17</v>
      </c>
      <c r="U187" s="158" t="s">
        <v>423</v>
      </c>
      <c r="W187" s="291" t="s">
        <v>437</v>
      </c>
      <c r="X187" s="291"/>
      <c r="Y187" s="151" t="s">
        <v>12</v>
      </c>
      <c r="Z187" s="152" t="s">
        <v>432</v>
      </c>
      <c r="AA187" s="226" t="s">
        <v>435</v>
      </c>
      <c r="AB187" s="293" t="s">
        <v>14</v>
      </c>
      <c r="AC187" s="155" t="s">
        <v>15</v>
      </c>
      <c r="AD187" s="156" t="s">
        <v>16</v>
      </c>
      <c r="AE187" s="294" t="s">
        <v>17</v>
      </c>
      <c r="AF187" s="158" t="s">
        <v>423</v>
      </c>
      <c r="AH187" s="301" t="s">
        <v>361</v>
      </c>
      <c r="AI187" s="291"/>
      <c r="AJ187" s="151" t="s">
        <v>12</v>
      </c>
      <c r="AK187" s="152" t="s">
        <v>432</v>
      </c>
      <c r="AL187" s="226" t="s">
        <v>435</v>
      </c>
      <c r="AM187" s="293" t="s">
        <v>14</v>
      </c>
      <c r="AN187" s="155" t="s">
        <v>15</v>
      </c>
      <c r="AO187" s="156" t="s">
        <v>16</v>
      </c>
      <c r="AP187" s="294" t="s">
        <v>17</v>
      </c>
      <c r="AQ187" s="158" t="s">
        <v>423</v>
      </c>
    </row>
    <row r="188" spans="1:43" x14ac:dyDescent="0.25">
      <c r="A188" t="s">
        <v>361</v>
      </c>
      <c r="C188" s="151" t="s">
        <v>13</v>
      </c>
      <c r="D188" s="152" t="s">
        <v>29</v>
      </c>
      <c r="E188" s="153" t="s">
        <v>22</v>
      </c>
      <c r="F188" s="154" t="s">
        <v>23</v>
      </c>
      <c r="G188" s="155" t="s">
        <v>13</v>
      </c>
      <c r="H188" s="156" t="s">
        <v>24</v>
      </c>
      <c r="I188" s="157" t="s">
        <v>25</v>
      </c>
      <c r="J188" s="158" t="s">
        <v>372</v>
      </c>
      <c r="N188" s="151" t="s">
        <v>13</v>
      </c>
      <c r="O188" s="152" t="s">
        <v>29</v>
      </c>
      <c r="P188" s="153" t="s">
        <v>22</v>
      </c>
      <c r="Q188" s="154" t="s">
        <v>23</v>
      </c>
      <c r="R188" s="155" t="s">
        <v>13</v>
      </c>
      <c r="S188" s="156" t="s">
        <v>24</v>
      </c>
      <c r="T188" s="157" t="s">
        <v>25</v>
      </c>
      <c r="U188" s="158" t="s">
        <v>372</v>
      </c>
      <c r="W188" s="301" t="s">
        <v>361</v>
      </c>
      <c r="X188" s="291"/>
      <c r="Y188" s="151" t="s">
        <v>13</v>
      </c>
      <c r="Z188" s="152" t="s">
        <v>29</v>
      </c>
      <c r="AA188" s="153" t="s">
        <v>13</v>
      </c>
      <c r="AB188" s="154" t="s">
        <v>23</v>
      </c>
      <c r="AC188" s="155" t="s">
        <v>13</v>
      </c>
      <c r="AD188" s="156" t="s">
        <v>24</v>
      </c>
      <c r="AE188" s="157" t="s">
        <v>25</v>
      </c>
      <c r="AF188" s="158" t="s">
        <v>372</v>
      </c>
      <c r="AI188" s="291"/>
      <c r="AJ188" s="151" t="s">
        <v>13</v>
      </c>
      <c r="AK188" s="152" t="s">
        <v>29</v>
      </c>
      <c r="AL188" s="153" t="s">
        <v>13</v>
      </c>
      <c r="AM188" s="154" t="s">
        <v>23</v>
      </c>
      <c r="AN188" s="155" t="s">
        <v>13</v>
      </c>
      <c r="AO188" s="156" t="s">
        <v>24</v>
      </c>
      <c r="AP188" s="157" t="s">
        <v>25</v>
      </c>
      <c r="AQ188" s="158" t="s">
        <v>372</v>
      </c>
    </row>
    <row r="189" spans="1:43" x14ac:dyDescent="0.25">
      <c r="C189" s="269">
        <v>42710</v>
      </c>
      <c r="D189" s="152" t="s">
        <v>13</v>
      </c>
      <c r="E189" s="271">
        <v>42710</v>
      </c>
      <c r="F189" s="272">
        <v>42710</v>
      </c>
      <c r="G189" s="155" t="s">
        <v>30</v>
      </c>
      <c r="H189" s="156" t="s">
        <v>31</v>
      </c>
      <c r="I189" s="157" t="s">
        <v>13</v>
      </c>
      <c r="J189" s="158" t="s">
        <v>27</v>
      </c>
      <c r="N189" s="269">
        <v>42741</v>
      </c>
      <c r="O189" s="152" t="s">
        <v>13</v>
      </c>
      <c r="P189" s="271">
        <v>42741</v>
      </c>
      <c r="Q189" s="272">
        <v>42741</v>
      </c>
      <c r="R189" s="155" t="s">
        <v>30</v>
      </c>
      <c r="S189" s="156" t="s">
        <v>31</v>
      </c>
      <c r="T189" s="157" t="s">
        <v>13</v>
      </c>
      <c r="U189" s="158" t="s">
        <v>27</v>
      </c>
      <c r="W189" s="291"/>
      <c r="X189" s="291"/>
      <c r="Y189" s="296" t="s">
        <v>22</v>
      </c>
      <c r="Z189" s="152" t="s">
        <v>13</v>
      </c>
      <c r="AA189" s="153" t="s">
        <v>22</v>
      </c>
      <c r="AB189" s="297" t="s">
        <v>22</v>
      </c>
      <c r="AC189" s="155" t="s">
        <v>22</v>
      </c>
      <c r="AD189" s="156" t="s">
        <v>31</v>
      </c>
      <c r="AE189" s="157" t="s">
        <v>13</v>
      </c>
      <c r="AF189" s="158" t="s">
        <v>27</v>
      </c>
      <c r="AH189" s="291"/>
      <c r="AI189" s="291"/>
      <c r="AJ189" s="151" t="s">
        <v>22</v>
      </c>
      <c r="AK189" s="152" t="s">
        <v>13</v>
      </c>
      <c r="AL189" s="153" t="s">
        <v>22</v>
      </c>
      <c r="AM189" s="297" t="s">
        <v>22</v>
      </c>
      <c r="AN189" s="155" t="s">
        <v>22</v>
      </c>
      <c r="AO189" s="156" t="s">
        <v>31</v>
      </c>
      <c r="AP189" s="157" t="s">
        <v>13</v>
      </c>
      <c r="AQ189" s="158" t="s">
        <v>27</v>
      </c>
    </row>
    <row r="190" spans="1:43" ht="15.75" thickBot="1" x14ac:dyDescent="0.3">
      <c r="A190" s="266" t="s">
        <v>33</v>
      </c>
      <c r="B190" s="267" t="s">
        <v>34</v>
      </c>
      <c r="C190" s="162" t="s">
        <v>22</v>
      </c>
      <c r="D190" s="270">
        <v>42710</v>
      </c>
      <c r="E190" s="163"/>
      <c r="F190" s="164" t="s">
        <v>22</v>
      </c>
      <c r="G190" s="273">
        <v>42710</v>
      </c>
      <c r="H190" s="165">
        <v>42014</v>
      </c>
      <c r="I190" s="166">
        <v>42710</v>
      </c>
      <c r="J190" s="199">
        <v>42710</v>
      </c>
      <c r="L190" s="266" t="s">
        <v>33</v>
      </c>
      <c r="M190" s="267" t="s">
        <v>34</v>
      </c>
      <c r="N190" s="162" t="s">
        <v>22</v>
      </c>
      <c r="O190" s="270">
        <v>42741</v>
      </c>
      <c r="P190" s="163"/>
      <c r="Q190" s="164" t="s">
        <v>22</v>
      </c>
      <c r="R190" s="273">
        <v>42741</v>
      </c>
      <c r="S190" s="274">
        <v>42014</v>
      </c>
      <c r="T190" s="275">
        <v>42741</v>
      </c>
      <c r="U190" s="276">
        <v>42741</v>
      </c>
      <c r="W190" s="302" t="s">
        <v>33</v>
      </c>
      <c r="X190" s="267" t="s">
        <v>34</v>
      </c>
      <c r="Y190" s="298">
        <v>42763</v>
      </c>
      <c r="Z190" s="270">
        <v>42763</v>
      </c>
      <c r="AA190" s="299">
        <v>42763</v>
      </c>
      <c r="AB190" s="300">
        <v>42763</v>
      </c>
      <c r="AC190" s="295">
        <v>42763</v>
      </c>
      <c r="AD190" s="274">
        <v>42014</v>
      </c>
      <c r="AE190" s="275">
        <v>42763</v>
      </c>
      <c r="AF190" s="276">
        <v>42763</v>
      </c>
      <c r="AH190" s="302" t="s">
        <v>33</v>
      </c>
      <c r="AI190" s="267" t="s">
        <v>34</v>
      </c>
      <c r="AJ190" s="427">
        <v>42798</v>
      </c>
      <c r="AK190" s="270">
        <v>42798</v>
      </c>
      <c r="AL190" s="299">
        <v>42798</v>
      </c>
      <c r="AM190" s="300">
        <v>42798</v>
      </c>
      <c r="AN190" s="273">
        <v>42798</v>
      </c>
      <c r="AO190" s="426">
        <v>42798</v>
      </c>
      <c r="AP190" s="275">
        <v>42798</v>
      </c>
      <c r="AQ190" s="276">
        <v>42798</v>
      </c>
    </row>
    <row r="191" spans="1:43" x14ac:dyDescent="0.25">
      <c r="A191" s="50" t="s">
        <v>267</v>
      </c>
      <c r="B191" s="28" t="s">
        <v>151</v>
      </c>
      <c r="C191" s="176">
        <v>116</v>
      </c>
      <c r="D191" s="169">
        <v>79</v>
      </c>
      <c r="E191" s="177">
        <v>75</v>
      </c>
      <c r="F191" s="178">
        <v>1</v>
      </c>
      <c r="G191" s="77">
        <v>162</v>
      </c>
      <c r="H191" s="173">
        <v>8</v>
      </c>
      <c r="I191" s="179">
        <v>1</v>
      </c>
      <c r="J191" s="175">
        <v>81</v>
      </c>
      <c r="L191" s="50" t="s">
        <v>267</v>
      </c>
      <c r="M191" s="28" t="s">
        <v>151</v>
      </c>
      <c r="N191" s="176">
        <v>116</v>
      </c>
      <c r="O191" s="169">
        <v>81</v>
      </c>
      <c r="P191" s="177">
        <v>75</v>
      </c>
      <c r="Q191" s="178">
        <v>1</v>
      </c>
      <c r="R191" s="77">
        <v>162</v>
      </c>
      <c r="S191" s="173">
        <v>8</v>
      </c>
      <c r="T191" s="179">
        <v>1</v>
      </c>
      <c r="U191" s="175">
        <v>82</v>
      </c>
      <c r="W191" s="44" t="s">
        <v>267</v>
      </c>
      <c r="X191" s="28" t="s">
        <v>151</v>
      </c>
      <c r="Y191" s="176">
        <v>114</v>
      </c>
      <c r="Z191" s="169">
        <v>81</v>
      </c>
      <c r="AA191" s="177">
        <v>78</v>
      </c>
      <c r="AB191" s="178">
        <v>1</v>
      </c>
      <c r="AC191" s="77">
        <v>164</v>
      </c>
      <c r="AD191" s="173">
        <v>8</v>
      </c>
      <c r="AE191" s="179">
        <v>1</v>
      </c>
      <c r="AF191" s="175">
        <v>84</v>
      </c>
      <c r="AH191" s="44" t="s">
        <v>267</v>
      </c>
      <c r="AI191" s="28" t="s">
        <v>151</v>
      </c>
      <c r="AJ191" s="176">
        <v>114</v>
      </c>
      <c r="AK191" s="425">
        <v>84</v>
      </c>
      <c r="AL191" s="177">
        <v>76</v>
      </c>
      <c r="AM191" s="178">
        <v>1</v>
      </c>
      <c r="AN191" s="77">
        <v>166</v>
      </c>
      <c r="AO191" s="173">
        <v>8</v>
      </c>
      <c r="AP191" s="179">
        <v>1</v>
      </c>
      <c r="AQ191" s="175">
        <v>80</v>
      </c>
    </row>
    <row r="192" spans="1:43" x14ac:dyDescent="0.25">
      <c r="A192" s="27" t="s">
        <v>272</v>
      </c>
      <c r="B192" s="28" t="s">
        <v>273</v>
      </c>
      <c r="C192" s="176">
        <v>180</v>
      </c>
      <c r="D192" s="169">
        <v>85</v>
      </c>
      <c r="E192" s="177">
        <v>84</v>
      </c>
      <c r="F192" s="178">
        <v>111</v>
      </c>
      <c r="G192" s="77">
        <v>160</v>
      </c>
      <c r="H192" s="173">
        <v>20</v>
      </c>
      <c r="I192" s="179">
        <v>89</v>
      </c>
      <c r="J192" s="175">
        <v>152</v>
      </c>
      <c r="L192" s="27" t="s">
        <v>272</v>
      </c>
      <c r="M192" s="28" t="s">
        <v>273</v>
      </c>
      <c r="N192" s="176">
        <v>180</v>
      </c>
      <c r="O192" s="169">
        <v>85</v>
      </c>
      <c r="P192" s="177">
        <v>84</v>
      </c>
      <c r="Q192" s="178">
        <v>112</v>
      </c>
      <c r="R192" s="77">
        <v>160</v>
      </c>
      <c r="S192" s="173">
        <v>20</v>
      </c>
      <c r="T192" s="179">
        <v>89</v>
      </c>
      <c r="U192" s="175">
        <v>154</v>
      </c>
      <c r="W192" s="27" t="s">
        <v>272</v>
      </c>
      <c r="X192" s="28" t="s">
        <v>273</v>
      </c>
      <c r="Y192" s="176">
        <v>184</v>
      </c>
      <c r="Z192" s="169">
        <v>88</v>
      </c>
      <c r="AA192" s="177">
        <v>86</v>
      </c>
      <c r="AB192" s="178">
        <v>114</v>
      </c>
      <c r="AC192" s="77">
        <v>161</v>
      </c>
      <c r="AD192" s="173">
        <v>20</v>
      </c>
      <c r="AE192" s="179">
        <v>92</v>
      </c>
      <c r="AF192" s="175">
        <v>157</v>
      </c>
      <c r="AH192" s="27" t="s">
        <v>272</v>
      </c>
      <c r="AI192" s="28" t="s">
        <v>273</v>
      </c>
      <c r="AJ192" s="63">
        <v>184</v>
      </c>
      <c r="AK192" s="423">
        <v>56</v>
      </c>
      <c r="AL192" s="63">
        <v>78</v>
      </c>
      <c r="AM192" s="63">
        <v>88</v>
      </c>
      <c r="AN192" s="63">
        <v>154</v>
      </c>
      <c r="AO192" s="63">
        <v>26</v>
      </c>
      <c r="AP192" s="63">
        <v>63</v>
      </c>
      <c r="AQ192" s="63">
        <v>132</v>
      </c>
    </row>
    <row r="193" spans="1:43" x14ac:dyDescent="0.25">
      <c r="A193" s="60" t="s">
        <v>274</v>
      </c>
      <c r="B193" s="28" t="s">
        <v>275</v>
      </c>
      <c r="C193" s="176">
        <v>118</v>
      </c>
      <c r="D193" s="169">
        <v>8</v>
      </c>
      <c r="E193" s="177">
        <v>28</v>
      </c>
      <c r="F193" s="178">
        <v>98</v>
      </c>
      <c r="G193" s="77">
        <v>120</v>
      </c>
      <c r="H193" s="173">
        <v>24</v>
      </c>
      <c r="I193" s="179">
        <v>23</v>
      </c>
      <c r="J193" s="175">
        <v>71</v>
      </c>
      <c r="L193" s="60" t="s">
        <v>274</v>
      </c>
      <c r="M193" s="28" t="s">
        <v>275</v>
      </c>
      <c r="N193" s="176">
        <v>118</v>
      </c>
      <c r="O193" s="169">
        <v>9</v>
      </c>
      <c r="P193" s="177">
        <v>28</v>
      </c>
      <c r="Q193" s="178">
        <v>98</v>
      </c>
      <c r="R193" s="77">
        <v>118</v>
      </c>
      <c r="S193" s="173">
        <v>24</v>
      </c>
      <c r="T193" s="179">
        <v>22</v>
      </c>
      <c r="U193" s="175">
        <v>68</v>
      </c>
      <c r="W193" s="44" t="s">
        <v>274</v>
      </c>
      <c r="X193" s="28" t="s">
        <v>275</v>
      </c>
      <c r="Y193" s="176">
        <v>117</v>
      </c>
      <c r="Z193" s="169">
        <v>10</v>
      </c>
      <c r="AA193" s="177">
        <v>28</v>
      </c>
      <c r="AB193" s="178">
        <v>99</v>
      </c>
      <c r="AC193" s="77">
        <v>117</v>
      </c>
      <c r="AD193" s="173">
        <v>24</v>
      </c>
      <c r="AE193" s="179">
        <v>22</v>
      </c>
      <c r="AF193" s="175">
        <v>70</v>
      </c>
      <c r="AH193" s="44" t="s">
        <v>274</v>
      </c>
      <c r="AI193" s="28" t="s">
        <v>275</v>
      </c>
      <c r="AJ193" s="176">
        <v>116</v>
      </c>
      <c r="AK193" s="425">
        <v>9</v>
      </c>
      <c r="AL193" s="177">
        <v>29</v>
      </c>
      <c r="AM193" s="178">
        <v>101</v>
      </c>
      <c r="AN193" s="77">
        <v>119</v>
      </c>
      <c r="AO193" s="173">
        <v>24</v>
      </c>
      <c r="AP193" s="179">
        <v>23</v>
      </c>
      <c r="AQ193" s="175">
        <v>68</v>
      </c>
    </row>
    <row r="194" spans="1:43" x14ac:dyDescent="0.25">
      <c r="A194" s="60" t="s">
        <v>274</v>
      </c>
      <c r="B194" s="28" t="s">
        <v>276</v>
      </c>
      <c r="C194" s="176">
        <v>180</v>
      </c>
      <c r="D194" s="169">
        <v>85</v>
      </c>
      <c r="E194" s="177">
        <v>84</v>
      </c>
      <c r="F194" s="178">
        <v>1</v>
      </c>
      <c r="G194" s="77">
        <v>169</v>
      </c>
      <c r="H194" s="173">
        <v>6</v>
      </c>
      <c r="I194" s="179">
        <v>1</v>
      </c>
      <c r="J194" s="175">
        <v>108</v>
      </c>
      <c r="L194" s="60" t="s">
        <v>274</v>
      </c>
      <c r="M194" s="28" t="s">
        <v>276</v>
      </c>
      <c r="N194" s="176">
        <v>180</v>
      </c>
      <c r="O194" s="169">
        <v>85</v>
      </c>
      <c r="P194" s="177">
        <v>84</v>
      </c>
      <c r="Q194" s="178">
        <v>1</v>
      </c>
      <c r="R194" s="77">
        <v>169</v>
      </c>
      <c r="S194" s="173">
        <v>6</v>
      </c>
      <c r="T194" s="179">
        <v>1</v>
      </c>
      <c r="U194" s="175">
        <v>108</v>
      </c>
      <c r="W194" s="44" t="s">
        <v>274</v>
      </c>
      <c r="X194" s="28" t="s">
        <v>276</v>
      </c>
      <c r="Y194" s="176">
        <v>184</v>
      </c>
      <c r="Z194" s="169">
        <v>88</v>
      </c>
      <c r="AA194" s="177">
        <v>86</v>
      </c>
      <c r="AB194" s="178">
        <v>1</v>
      </c>
      <c r="AC194" s="77">
        <v>170</v>
      </c>
      <c r="AD194" s="173">
        <v>6</v>
      </c>
      <c r="AE194" s="179">
        <v>1</v>
      </c>
      <c r="AF194" s="175">
        <v>111</v>
      </c>
      <c r="AH194" s="44" t="s">
        <v>274</v>
      </c>
      <c r="AI194" s="28" t="s">
        <v>276</v>
      </c>
      <c r="AJ194" s="176">
        <v>188</v>
      </c>
      <c r="AK194" s="425">
        <v>91</v>
      </c>
      <c r="AL194" s="177">
        <v>91</v>
      </c>
      <c r="AM194" s="178">
        <v>1</v>
      </c>
      <c r="AN194" s="77">
        <v>174</v>
      </c>
      <c r="AO194" s="173">
        <v>6</v>
      </c>
      <c r="AP194" s="179">
        <v>1</v>
      </c>
      <c r="AQ194" s="175">
        <v>111</v>
      </c>
    </row>
    <row r="195" spans="1:43" x14ac:dyDescent="0.25">
      <c r="A195" s="60" t="s">
        <v>277</v>
      </c>
      <c r="B195" s="28" t="s">
        <v>365</v>
      </c>
      <c r="C195" s="176">
        <v>95</v>
      </c>
      <c r="D195" s="169">
        <v>75</v>
      </c>
      <c r="E195" s="177">
        <v>71</v>
      </c>
      <c r="F195" s="178">
        <v>12</v>
      </c>
      <c r="G195" s="77">
        <v>61</v>
      </c>
      <c r="H195" s="173">
        <v>26</v>
      </c>
      <c r="I195" s="179">
        <v>23</v>
      </c>
      <c r="J195" s="175">
        <v>57</v>
      </c>
      <c r="L195" s="60" t="s">
        <v>277</v>
      </c>
      <c r="M195" s="28" t="s">
        <v>365</v>
      </c>
      <c r="N195" s="176">
        <v>94</v>
      </c>
      <c r="O195" s="169">
        <v>74</v>
      </c>
      <c r="P195" s="177">
        <v>70</v>
      </c>
      <c r="Q195" s="178">
        <v>10</v>
      </c>
      <c r="R195" s="77">
        <v>59</v>
      </c>
      <c r="S195" s="173">
        <v>26</v>
      </c>
      <c r="T195" s="179">
        <v>22</v>
      </c>
      <c r="U195" s="175">
        <v>52</v>
      </c>
      <c r="W195" s="44" t="s">
        <v>277</v>
      </c>
      <c r="X195" s="28" t="s">
        <v>365</v>
      </c>
      <c r="Y195" s="176">
        <v>93</v>
      </c>
      <c r="Z195" s="169">
        <v>77</v>
      </c>
      <c r="AA195" s="177">
        <v>71</v>
      </c>
      <c r="AB195" s="178">
        <v>11</v>
      </c>
      <c r="AC195" s="77">
        <v>60</v>
      </c>
      <c r="AD195" s="173">
        <v>26</v>
      </c>
      <c r="AE195" s="179">
        <v>22</v>
      </c>
      <c r="AF195" s="175">
        <v>52</v>
      </c>
      <c r="AH195" s="44" t="s">
        <v>277</v>
      </c>
      <c r="AI195" s="28" t="s">
        <v>365</v>
      </c>
      <c r="AJ195" s="176">
        <v>93</v>
      </c>
      <c r="AK195" s="425">
        <v>80</v>
      </c>
      <c r="AL195" s="177">
        <v>70</v>
      </c>
      <c r="AM195" s="178">
        <v>12</v>
      </c>
      <c r="AN195" s="77">
        <v>62</v>
      </c>
      <c r="AO195" s="173">
        <v>26</v>
      </c>
      <c r="AP195" s="179">
        <v>23</v>
      </c>
      <c r="AQ195" s="175">
        <v>50</v>
      </c>
    </row>
    <row r="196" spans="1:43" x14ac:dyDescent="0.25">
      <c r="A196" s="41" t="s">
        <v>277</v>
      </c>
      <c r="B196" s="43" t="s">
        <v>414</v>
      </c>
      <c r="C196" s="176">
        <v>131</v>
      </c>
      <c r="D196" s="169">
        <v>85</v>
      </c>
      <c r="E196" s="177">
        <v>84</v>
      </c>
      <c r="F196" s="178">
        <v>46</v>
      </c>
      <c r="G196" s="77">
        <v>126</v>
      </c>
      <c r="H196" s="173">
        <v>17</v>
      </c>
      <c r="I196" s="179">
        <v>86</v>
      </c>
      <c r="J196" s="175">
        <v>120</v>
      </c>
      <c r="L196" s="41" t="s">
        <v>277</v>
      </c>
      <c r="M196" s="43" t="s">
        <v>414</v>
      </c>
      <c r="N196" s="176">
        <v>131</v>
      </c>
      <c r="O196" s="169">
        <v>85</v>
      </c>
      <c r="P196" s="177">
        <v>84</v>
      </c>
      <c r="Q196" s="178">
        <v>46</v>
      </c>
      <c r="R196" s="77">
        <v>125</v>
      </c>
      <c r="S196" s="173">
        <v>17</v>
      </c>
      <c r="T196" s="179">
        <v>86</v>
      </c>
      <c r="U196" s="175">
        <v>121</v>
      </c>
      <c r="W196" s="59" t="s">
        <v>277</v>
      </c>
      <c r="X196" s="43" t="s">
        <v>414</v>
      </c>
      <c r="Y196" s="176">
        <v>131</v>
      </c>
      <c r="Z196" s="169">
        <v>88</v>
      </c>
      <c r="AA196" s="177">
        <v>86</v>
      </c>
      <c r="AB196" s="178">
        <v>49</v>
      </c>
      <c r="AC196" s="77">
        <v>126</v>
      </c>
      <c r="AD196" s="173">
        <v>17</v>
      </c>
      <c r="AE196" s="179">
        <v>89</v>
      </c>
      <c r="AF196" s="175">
        <v>123</v>
      </c>
      <c r="AH196" s="59" t="s">
        <v>277</v>
      </c>
      <c r="AI196" s="43" t="s">
        <v>414</v>
      </c>
      <c r="AJ196" s="176">
        <v>131</v>
      </c>
      <c r="AK196" s="425">
        <v>91</v>
      </c>
      <c r="AL196" s="177">
        <v>91</v>
      </c>
      <c r="AM196" s="178">
        <v>52</v>
      </c>
      <c r="AN196" s="77">
        <v>128</v>
      </c>
      <c r="AO196" s="173">
        <v>17</v>
      </c>
      <c r="AP196" s="179">
        <v>90</v>
      </c>
      <c r="AQ196" s="175">
        <v>122</v>
      </c>
    </row>
    <row r="197" spans="1:43" x14ac:dyDescent="0.25">
      <c r="A197" s="44" t="s">
        <v>280</v>
      </c>
      <c r="B197" s="28" t="s">
        <v>281</v>
      </c>
      <c r="C197" s="63">
        <v>48</v>
      </c>
      <c r="D197" s="63">
        <v>20</v>
      </c>
      <c r="E197" s="63">
        <v>13</v>
      </c>
      <c r="F197" s="63">
        <v>81</v>
      </c>
      <c r="G197" s="63">
        <v>52</v>
      </c>
      <c r="H197" s="63">
        <v>48</v>
      </c>
      <c r="I197" s="63">
        <v>16</v>
      </c>
      <c r="J197" s="63">
        <v>31</v>
      </c>
      <c r="L197" s="44" t="s">
        <v>280</v>
      </c>
      <c r="M197" s="28" t="s">
        <v>281</v>
      </c>
      <c r="N197" s="176">
        <v>48</v>
      </c>
      <c r="O197" s="169">
        <v>20</v>
      </c>
      <c r="P197" s="177">
        <v>13</v>
      </c>
      <c r="Q197" s="178">
        <v>82</v>
      </c>
      <c r="R197" s="77">
        <v>52</v>
      </c>
      <c r="S197" s="173">
        <v>48</v>
      </c>
      <c r="T197" s="179">
        <v>16</v>
      </c>
      <c r="U197" s="175">
        <v>31</v>
      </c>
      <c r="W197" s="78" t="s">
        <v>280</v>
      </c>
      <c r="X197" s="28" t="s">
        <v>281</v>
      </c>
      <c r="Y197" s="63">
        <v>54</v>
      </c>
      <c r="Z197" s="63">
        <v>27</v>
      </c>
      <c r="AA197" s="63">
        <v>19</v>
      </c>
      <c r="AB197" s="63">
        <v>91</v>
      </c>
      <c r="AC197" s="63">
        <v>51</v>
      </c>
      <c r="AD197" s="63">
        <v>56</v>
      </c>
      <c r="AE197" s="63">
        <v>27</v>
      </c>
      <c r="AF197" s="63">
        <v>39</v>
      </c>
      <c r="AH197" s="78" t="s">
        <v>280</v>
      </c>
      <c r="AI197" s="28" t="s">
        <v>281</v>
      </c>
      <c r="AJ197" s="176">
        <v>54</v>
      </c>
      <c r="AK197" s="425">
        <v>28</v>
      </c>
      <c r="AL197" s="177">
        <v>21</v>
      </c>
      <c r="AM197" s="178">
        <v>94</v>
      </c>
      <c r="AN197" s="77">
        <v>56</v>
      </c>
      <c r="AO197" s="173">
        <v>56</v>
      </c>
      <c r="AP197" s="179">
        <v>28</v>
      </c>
      <c r="AQ197" s="175">
        <v>39</v>
      </c>
    </row>
    <row r="198" spans="1:43" x14ac:dyDescent="0.25">
      <c r="A198" s="105" t="s">
        <v>282</v>
      </c>
      <c r="B198" s="106" t="s">
        <v>107</v>
      </c>
      <c r="C198" s="176">
        <v>63</v>
      </c>
      <c r="D198" s="169">
        <v>78</v>
      </c>
      <c r="E198" s="177">
        <v>70</v>
      </c>
      <c r="F198" s="178">
        <v>18</v>
      </c>
      <c r="G198" s="77">
        <v>8</v>
      </c>
      <c r="H198" s="173">
        <v>31</v>
      </c>
      <c r="I198" s="179">
        <v>52</v>
      </c>
      <c r="J198" s="175">
        <v>46</v>
      </c>
      <c r="L198" s="105" t="s">
        <v>282</v>
      </c>
      <c r="M198" s="106" t="s">
        <v>107</v>
      </c>
      <c r="N198" s="176">
        <v>62</v>
      </c>
      <c r="O198" s="169">
        <v>77</v>
      </c>
      <c r="P198" s="177">
        <v>69</v>
      </c>
      <c r="Q198" s="178">
        <v>17</v>
      </c>
      <c r="R198" s="77">
        <v>8</v>
      </c>
      <c r="S198" s="173">
        <v>31</v>
      </c>
      <c r="T198" s="179">
        <v>51</v>
      </c>
      <c r="U198" s="175">
        <v>42</v>
      </c>
      <c r="W198" s="290" t="s">
        <v>282</v>
      </c>
      <c r="X198" s="106" t="s">
        <v>107</v>
      </c>
      <c r="Y198" s="176">
        <v>61</v>
      </c>
      <c r="Z198" s="169">
        <v>79</v>
      </c>
      <c r="AA198" s="177">
        <v>70</v>
      </c>
      <c r="AB198" s="178">
        <v>19</v>
      </c>
      <c r="AC198" s="77">
        <v>9</v>
      </c>
      <c r="AD198" s="173">
        <v>31</v>
      </c>
      <c r="AE198" s="179">
        <v>57</v>
      </c>
      <c r="AF198" s="175">
        <v>43</v>
      </c>
      <c r="AH198" s="290" t="s">
        <v>282</v>
      </c>
      <c r="AI198" s="106" t="s">
        <v>107</v>
      </c>
      <c r="AJ198" s="176">
        <v>61</v>
      </c>
      <c r="AK198" s="425">
        <v>82</v>
      </c>
      <c r="AL198" s="177">
        <v>69</v>
      </c>
      <c r="AM198" s="178">
        <v>21</v>
      </c>
      <c r="AN198" s="77">
        <v>9</v>
      </c>
      <c r="AO198" s="173">
        <v>31</v>
      </c>
      <c r="AP198" s="179">
        <v>58</v>
      </c>
      <c r="AQ198" s="175">
        <v>43</v>
      </c>
    </row>
    <row r="199" spans="1:43" x14ac:dyDescent="0.25">
      <c r="A199" s="107" t="s">
        <v>282</v>
      </c>
      <c r="B199" s="97" t="s">
        <v>159</v>
      </c>
      <c r="C199" s="176">
        <v>137</v>
      </c>
      <c r="D199" s="169">
        <v>85</v>
      </c>
      <c r="E199" s="177">
        <v>123</v>
      </c>
      <c r="F199" s="178">
        <v>108</v>
      </c>
      <c r="G199" s="77">
        <v>108</v>
      </c>
      <c r="H199" s="173">
        <v>14</v>
      </c>
      <c r="I199" s="179">
        <v>113</v>
      </c>
      <c r="J199" s="175">
        <v>146</v>
      </c>
      <c r="L199" s="107" t="s">
        <v>282</v>
      </c>
      <c r="M199" s="97" t="s">
        <v>159</v>
      </c>
      <c r="N199" s="176">
        <v>137</v>
      </c>
      <c r="O199" s="169">
        <v>85</v>
      </c>
      <c r="P199" s="177">
        <v>123</v>
      </c>
      <c r="Q199" s="178">
        <v>109</v>
      </c>
      <c r="R199" s="77">
        <v>107</v>
      </c>
      <c r="S199" s="173">
        <v>14</v>
      </c>
      <c r="T199" s="179">
        <v>114</v>
      </c>
      <c r="U199" s="175">
        <v>148</v>
      </c>
      <c r="W199" s="107" t="s">
        <v>282</v>
      </c>
      <c r="X199" s="97" t="s">
        <v>159</v>
      </c>
      <c r="Y199" s="176">
        <v>137</v>
      </c>
      <c r="Z199" s="169">
        <v>88</v>
      </c>
      <c r="AA199" s="177">
        <v>125</v>
      </c>
      <c r="AB199" s="178">
        <v>111</v>
      </c>
      <c r="AC199" s="77">
        <v>106</v>
      </c>
      <c r="AD199" s="173">
        <v>14</v>
      </c>
      <c r="AE199" s="179">
        <v>116</v>
      </c>
      <c r="AF199" s="175">
        <v>150</v>
      </c>
      <c r="AH199" s="107" t="s">
        <v>282</v>
      </c>
      <c r="AI199" s="97" t="s">
        <v>159</v>
      </c>
      <c r="AJ199" s="176">
        <v>137</v>
      </c>
      <c r="AK199" s="425">
        <v>91</v>
      </c>
      <c r="AL199" s="177">
        <v>129</v>
      </c>
      <c r="AM199" s="178">
        <v>113</v>
      </c>
      <c r="AN199" s="77">
        <v>110</v>
      </c>
      <c r="AO199" s="173">
        <v>14</v>
      </c>
      <c r="AP199" s="179">
        <v>119</v>
      </c>
      <c r="AQ199" s="175">
        <v>155</v>
      </c>
    </row>
    <row r="200" spans="1:43" x14ac:dyDescent="0.25">
      <c r="A200" s="59" t="s">
        <v>283</v>
      </c>
      <c r="B200" s="28" t="s">
        <v>284</v>
      </c>
      <c r="C200" s="176">
        <v>18</v>
      </c>
      <c r="D200" s="169">
        <v>39</v>
      </c>
      <c r="E200" s="177">
        <v>25</v>
      </c>
      <c r="F200" s="178">
        <v>1</v>
      </c>
      <c r="G200" s="77">
        <v>24</v>
      </c>
      <c r="H200" s="173">
        <v>7</v>
      </c>
      <c r="I200" s="179">
        <v>1</v>
      </c>
      <c r="J200" s="175">
        <v>11</v>
      </c>
      <c r="L200" s="59" t="s">
        <v>283</v>
      </c>
      <c r="M200" s="28" t="s">
        <v>284</v>
      </c>
      <c r="N200" s="176">
        <v>18</v>
      </c>
      <c r="O200" s="169">
        <v>36</v>
      </c>
      <c r="P200" s="177">
        <v>25</v>
      </c>
      <c r="Q200" s="178">
        <v>1</v>
      </c>
      <c r="R200" s="77">
        <v>25</v>
      </c>
      <c r="S200" s="173">
        <v>7</v>
      </c>
      <c r="T200" s="179">
        <v>1</v>
      </c>
      <c r="U200" s="175">
        <v>10</v>
      </c>
      <c r="W200" s="27" t="s">
        <v>283</v>
      </c>
      <c r="X200" s="28" t="s">
        <v>284</v>
      </c>
      <c r="Y200" s="176">
        <v>18</v>
      </c>
      <c r="Z200" s="169">
        <v>38</v>
      </c>
      <c r="AA200" s="177">
        <v>25</v>
      </c>
      <c r="AB200" s="178">
        <v>1</v>
      </c>
      <c r="AC200" s="77">
        <v>25</v>
      </c>
      <c r="AD200" s="173">
        <v>7</v>
      </c>
      <c r="AE200" s="179">
        <v>1</v>
      </c>
      <c r="AF200" s="175">
        <v>11</v>
      </c>
      <c r="AH200" s="27" t="s">
        <v>283</v>
      </c>
      <c r="AI200" s="28" t="s">
        <v>284</v>
      </c>
      <c r="AJ200" s="176">
        <v>18</v>
      </c>
      <c r="AK200" s="425">
        <v>37</v>
      </c>
      <c r="AL200" s="177">
        <v>27</v>
      </c>
      <c r="AM200" s="178">
        <v>1</v>
      </c>
      <c r="AN200" s="77">
        <v>25</v>
      </c>
      <c r="AO200" s="173">
        <v>7</v>
      </c>
      <c r="AP200" s="179">
        <v>1</v>
      </c>
      <c r="AQ200" s="175">
        <v>11</v>
      </c>
    </row>
    <row r="201" spans="1:43" x14ac:dyDescent="0.25">
      <c r="A201" s="59"/>
      <c r="B201" s="28"/>
      <c r="C201" s="176"/>
      <c r="D201" s="169"/>
      <c r="E201" s="177"/>
      <c r="F201" s="178"/>
      <c r="G201" s="77"/>
      <c r="H201" s="173"/>
      <c r="I201" s="179"/>
      <c r="J201" s="175"/>
      <c r="L201" s="59"/>
      <c r="M201" s="28"/>
      <c r="N201" s="176"/>
      <c r="O201" s="169"/>
      <c r="P201" s="177"/>
      <c r="Q201" s="178"/>
      <c r="R201" s="77"/>
      <c r="S201" s="173"/>
      <c r="T201" s="179"/>
      <c r="U201" s="175"/>
      <c r="W201" s="27"/>
      <c r="X201" s="28"/>
      <c r="Y201" s="176"/>
      <c r="Z201" s="169"/>
      <c r="AA201" s="177"/>
      <c r="AB201" s="178"/>
      <c r="AC201" s="77"/>
      <c r="AD201" s="173"/>
      <c r="AE201" s="179"/>
      <c r="AF201" s="175"/>
      <c r="AH201" s="48" t="s">
        <v>503</v>
      </c>
      <c r="AI201" s="28" t="s">
        <v>266</v>
      </c>
      <c r="AJ201" s="63">
        <v>200</v>
      </c>
      <c r="AK201" s="423">
        <v>176</v>
      </c>
      <c r="AL201" s="63">
        <v>145</v>
      </c>
      <c r="AM201" s="63">
        <v>130</v>
      </c>
      <c r="AN201" s="63">
        <v>174</v>
      </c>
      <c r="AO201" s="63">
        <v>6</v>
      </c>
      <c r="AP201" s="63">
        <v>143</v>
      </c>
      <c r="AQ201" s="63">
        <v>198</v>
      </c>
    </row>
    <row r="202" spans="1:43" x14ac:dyDescent="0.25">
      <c r="A202" s="78" t="s">
        <v>285</v>
      </c>
      <c r="B202" s="43" t="s">
        <v>286</v>
      </c>
      <c r="C202" s="176">
        <v>161</v>
      </c>
      <c r="D202" s="169">
        <v>181</v>
      </c>
      <c r="E202" s="177">
        <v>178</v>
      </c>
      <c r="F202" s="178">
        <v>123</v>
      </c>
      <c r="G202" s="77">
        <v>145</v>
      </c>
      <c r="H202" s="173">
        <v>27</v>
      </c>
      <c r="I202" s="179">
        <v>118</v>
      </c>
      <c r="J202" s="175">
        <v>190</v>
      </c>
      <c r="L202" s="78" t="s">
        <v>285</v>
      </c>
      <c r="M202" s="43" t="s">
        <v>286</v>
      </c>
      <c r="N202" s="176">
        <v>161</v>
      </c>
      <c r="O202" s="169">
        <v>181</v>
      </c>
      <c r="P202" s="177">
        <v>178</v>
      </c>
      <c r="Q202" s="178">
        <v>124</v>
      </c>
      <c r="R202" s="77">
        <v>145</v>
      </c>
      <c r="S202" s="173">
        <v>27</v>
      </c>
      <c r="T202" s="179">
        <v>119</v>
      </c>
      <c r="U202" s="175">
        <v>191</v>
      </c>
      <c r="W202" s="48" t="s">
        <v>285</v>
      </c>
      <c r="X202" s="43" t="s">
        <v>286</v>
      </c>
      <c r="Y202" s="176">
        <v>164</v>
      </c>
      <c r="Z202" s="169">
        <v>183</v>
      </c>
      <c r="AA202" s="177">
        <v>178</v>
      </c>
      <c r="AB202" s="178">
        <v>127</v>
      </c>
      <c r="AC202" s="77">
        <v>145</v>
      </c>
      <c r="AD202" s="173">
        <v>27</v>
      </c>
      <c r="AE202" s="179">
        <v>121</v>
      </c>
      <c r="AF202" s="175">
        <v>193</v>
      </c>
      <c r="AH202" s="48" t="s">
        <v>285</v>
      </c>
      <c r="AI202" s="43" t="s">
        <v>286</v>
      </c>
      <c r="AJ202" s="176">
        <v>163</v>
      </c>
      <c r="AK202" s="425">
        <v>187</v>
      </c>
      <c r="AL202" s="177">
        <v>182</v>
      </c>
      <c r="AM202" s="178">
        <v>130</v>
      </c>
      <c r="AN202" s="77">
        <v>174</v>
      </c>
      <c r="AO202" s="173"/>
      <c r="AP202" s="179">
        <v>1</v>
      </c>
      <c r="AQ202" s="175">
        <v>185</v>
      </c>
    </row>
    <row r="203" spans="1:43" x14ac:dyDescent="0.25">
      <c r="A203" s="41" t="s">
        <v>287</v>
      </c>
      <c r="B203" s="28" t="s">
        <v>288</v>
      </c>
      <c r="C203" s="63">
        <v>81</v>
      </c>
      <c r="D203" s="63">
        <v>187</v>
      </c>
      <c r="E203" s="63">
        <v>189</v>
      </c>
      <c r="F203" s="63">
        <v>53</v>
      </c>
      <c r="G203" s="63">
        <v>72</v>
      </c>
      <c r="H203" s="63">
        <v>31</v>
      </c>
      <c r="I203" s="63">
        <v>117</v>
      </c>
      <c r="J203" s="63">
        <v>150</v>
      </c>
      <c r="L203" s="41" t="s">
        <v>287</v>
      </c>
      <c r="M203" s="28" t="s">
        <v>288</v>
      </c>
      <c r="N203" s="176">
        <v>82</v>
      </c>
      <c r="O203" s="169">
        <v>187</v>
      </c>
      <c r="P203" s="177">
        <v>190</v>
      </c>
      <c r="Q203" s="178">
        <v>54</v>
      </c>
      <c r="R203" s="77">
        <v>70</v>
      </c>
      <c r="S203" s="173">
        <v>31</v>
      </c>
      <c r="T203" s="179">
        <v>118</v>
      </c>
      <c r="U203" s="175">
        <v>152</v>
      </c>
      <c r="W203" s="59" t="s">
        <v>287</v>
      </c>
      <c r="X203" s="28" t="s">
        <v>288</v>
      </c>
      <c r="Y203" s="176">
        <v>82</v>
      </c>
      <c r="Z203" s="169">
        <v>189</v>
      </c>
      <c r="AA203" s="177">
        <v>192</v>
      </c>
      <c r="AB203" s="178">
        <v>57</v>
      </c>
      <c r="AC203" s="77">
        <v>71</v>
      </c>
      <c r="AD203" s="173">
        <v>31</v>
      </c>
      <c r="AE203" s="179">
        <v>120</v>
      </c>
      <c r="AF203" s="175">
        <v>155</v>
      </c>
      <c r="AH203" s="59" t="s">
        <v>287</v>
      </c>
      <c r="AI203" s="28" t="s">
        <v>288</v>
      </c>
      <c r="AJ203" s="176">
        <v>84</v>
      </c>
      <c r="AK203" s="425">
        <v>193</v>
      </c>
      <c r="AL203" s="177">
        <v>197</v>
      </c>
      <c r="AM203" s="178">
        <v>60</v>
      </c>
      <c r="AN203" s="77">
        <v>74</v>
      </c>
      <c r="AO203" s="173">
        <v>31</v>
      </c>
      <c r="AP203" s="179">
        <v>123</v>
      </c>
      <c r="AQ203" s="175">
        <v>159</v>
      </c>
    </row>
    <row r="204" spans="1:43" x14ac:dyDescent="0.25">
      <c r="A204" s="48" t="s">
        <v>415</v>
      </c>
      <c r="B204" s="28" t="s">
        <v>147</v>
      </c>
      <c r="C204" s="176">
        <v>106</v>
      </c>
      <c r="D204" s="169">
        <v>167</v>
      </c>
      <c r="E204" s="177">
        <v>168</v>
      </c>
      <c r="F204" s="178">
        <v>124</v>
      </c>
      <c r="G204" s="77">
        <v>169</v>
      </c>
      <c r="H204" s="173">
        <v>5</v>
      </c>
      <c r="I204" s="179">
        <v>136</v>
      </c>
      <c r="J204" s="175">
        <v>181</v>
      </c>
      <c r="L204" s="48" t="s">
        <v>415</v>
      </c>
      <c r="M204" s="28" t="s">
        <v>147</v>
      </c>
      <c r="N204" s="176">
        <v>105</v>
      </c>
      <c r="O204" s="169">
        <v>167</v>
      </c>
      <c r="P204" s="177">
        <v>168</v>
      </c>
      <c r="Q204" s="178">
        <v>125</v>
      </c>
      <c r="R204" s="77">
        <v>169</v>
      </c>
      <c r="S204" s="173">
        <v>5</v>
      </c>
      <c r="T204" s="179">
        <v>137</v>
      </c>
      <c r="U204" s="175">
        <v>184</v>
      </c>
      <c r="W204" s="42" t="s">
        <v>415</v>
      </c>
      <c r="X204" s="28" t="s">
        <v>147</v>
      </c>
      <c r="Y204" s="176">
        <v>105</v>
      </c>
      <c r="Z204" s="169">
        <v>168</v>
      </c>
      <c r="AA204" s="177">
        <v>169</v>
      </c>
      <c r="AB204" s="178">
        <v>128</v>
      </c>
      <c r="AC204" s="77">
        <v>170</v>
      </c>
      <c r="AD204" s="173">
        <v>5</v>
      </c>
      <c r="AE204" s="179">
        <v>140</v>
      </c>
      <c r="AF204" s="175">
        <v>186</v>
      </c>
      <c r="AH204" s="42" t="s">
        <v>415</v>
      </c>
      <c r="AI204" s="28" t="s">
        <v>147</v>
      </c>
      <c r="AJ204" s="176">
        <v>105</v>
      </c>
      <c r="AK204" s="425">
        <v>173</v>
      </c>
      <c r="AL204" s="177">
        <v>174</v>
      </c>
      <c r="AM204" s="178">
        <v>130</v>
      </c>
      <c r="AN204" s="77">
        <v>174</v>
      </c>
      <c r="AO204" s="173">
        <v>5</v>
      </c>
      <c r="AP204" s="179">
        <v>143</v>
      </c>
      <c r="AQ204" s="175">
        <v>192</v>
      </c>
    </row>
    <row r="205" spans="1:43" x14ac:dyDescent="0.25">
      <c r="A205" s="44" t="s">
        <v>366</v>
      </c>
      <c r="B205" s="43" t="s">
        <v>290</v>
      </c>
      <c r="C205" s="176">
        <v>165</v>
      </c>
      <c r="D205" s="169">
        <v>138</v>
      </c>
      <c r="E205" s="177">
        <v>131</v>
      </c>
      <c r="F205" s="178">
        <v>53</v>
      </c>
      <c r="G205" s="77">
        <v>146</v>
      </c>
      <c r="H205" s="173">
        <v>8</v>
      </c>
      <c r="I205" s="179">
        <v>103</v>
      </c>
      <c r="J205" s="175">
        <v>160</v>
      </c>
      <c r="L205" s="44" t="s">
        <v>366</v>
      </c>
      <c r="M205" s="43" t="s">
        <v>290</v>
      </c>
      <c r="N205" s="176">
        <v>165</v>
      </c>
      <c r="O205" s="169">
        <v>138</v>
      </c>
      <c r="P205" s="177">
        <v>131</v>
      </c>
      <c r="Q205" s="178">
        <v>54</v>
      </c>
      <c r="R205" s="77">
        <v>146</v>
      </c>
      <c r="S205" s="173">
        <v>8</v>
      </c>
      <c r="T205" s="179">
        <v>103</v>
      </c>
      <c r="U205" s="175">
        <v>162</v>
      </c>
      <c r="W205" s="78" t="s">
        <v>366</v>
      </c>
      <c r="X205" s="43" t="s">
        <v>290</v>
      </c>
      <c r="Y205" s="176">
        <v>168</v>
      </c>
      <c r="Z205" s="169">
        <v>139</v>
      </c>
      <c r="AA205" s="177">
        <v>133</v>
      </c>
      <c r="AB205" s="178">
        <v>57</v>
      </c>
      <c r="AC205" s="77">
        <v>146</v>
      </c>
      <c r="AD205" s="173">
        <v>8</v>
      </c>
      <c r="AE205" s="179">
        <v>105</v>
      </c>
      <c r="AF205" s="175">
        <v>163</v>
      </c>
      <c r="AH205" s="78" t="s">
        <v>366</v>
      </c>
      <c r="AI205" s="43" t="s">
        <v>290</v>
      </c>
      <c r="AJ205" s="176">
        <v>168</v>
      </c>
      <c r="AK205" s="425">
        <v>143</v>
      </c>
      <c r="AL205" s="177">
        <v>138</v>
      </c>
      <c r="AM205" s="178">
        <v>60</v>
      </c>
      <c r="AN205" s="77">
        <v>148</v>
      </c>
      <c r="AO205" s="173">
        <v>8</v>
      </c>
      <c r="AP205" s="179">
        <v>107</v>
      </c>
      <c r="AQ205" s="175">
        <v>166</v>
      </c>
    </row>
    <row r="206" spans="1:43" x14ac:dyDescent="0.25">
      <c r="A206" s="44" t="s">
        <v>291</v>
      </c>
      <c r="B206" s="28" t="s">
        <v>211</v>
      </c>
      <c r="C206" s="176">
        <v>129</v>
      </c>
      <c r="D206" s="169">
        <v>166</v>
      </c>
      <c r="E206" s="177">
        <v>166</v>
      </c>
      <c r="F206" s="178">
        <v>98</v>
      </c>
      <c r="G206" s="77">
        <v>69</v>
      </c>
      <c r="H206" s="173">
        <v>30</v>
      </c>
      <c r="I206" s="179">
        <v>127</v>
      </c>
      <c r="J206" s="175">
        <v>167</v>
      </c>
      <c r="L206" s="44" t="s">
        <v>291</v>
      </c>
      <c r="M206" s="28" t="s">
        <v>211</v>
      </c>
      <c r="N206" s="176">
        <v>129</v>
      </c>
      <c r="O206" s="169">
        <v>166</v>
      </c>
      <c r="P206" s="177">
        <v>166</v>
      </c>
      <c r="Q206" s="178">
        <v>98</v>
      </c>
      <c r="R206" s="77">
        <v>80</v>
      </c>
      <c r="S206" s="173">
        <v>6</v>
      </c>
      <c r="T206" s="179">
        <v>119</v>
      </c>
      <c r="U206" s="175">
        <v>169</v>
      </c>
      <c r="W206" s="78" t="s">
        <v>291</v>
      </c>
      <c r="X206" s="28" t="s">
        <v>211</v>
      </c>
      <c r="Y206" s="176">
        <v>128</v>
      </c>
      <c r="Z206" s="169">
        <v>167</v>
      </c>
      <c r="AA206" s="177">
        <v>167</v>
      </c>
      <c r="AB206" s="178">
        <v>114</v>
      </c>
      <c r="AC206" s="77">
        <v>80</v>
      </c>
      <c r="AD206" s="173">
        <v>6</v>
      </c>
      <c r="AE206" s="179">
        <v>121</v>
      </c>
      <c r="AF206" s="175">
        <v>171</v>
      </c>
      <c r="AH206" s="78" t="s">
        <v>291</v>
      </c>
      <c r="AI206" s="28" t="s">
        <v>211</v>
      </c>
      <c r="AJ206" s="176">
        <v>128</v>
      </c>
      <c r="AK206" s="425">
        <v>172</v>
      </c>
      <c r="AL206" s="177">
        <v>172</v>
      </c>
      <c r="AM206" s="178">
        <v>116</v>
      </c>
      <c r="AN206" s="77">
        <v>83</v>
      </c>
      <c r="AO206" s="173">
        <v>6</v>
      </c>
      <c r="AP206" s="179">
        <v>124</v>
      </c>
      <c r="AQ206" s="175">
        <v>174</v>
      </c>
    </row>
    <row r="207" spans="1:43" x14ac:dyDescent="0.25">
      <c r="A207" s="91" t="s">
        <v>416</v>
      </c>
      <c r="B207" s="28" t="s">
        <v>417</v>
      </c>
      <c r="C207" s="176">
        <v>137</v>
      </c>
      <c r="D207" s="169">
        <v>142</v>
      </c>
      <c r="E207" s="177">
        <v>144</v>
      </c>
      <c r="F207" s="178">
        <v>111</v>
      </c>
      <c r="G207" s="77">
        <v>82</v>
      </c>
      <c r="H207" s="173">
        <v>6</v>
      </c>
      <c r="I207" s="179">
        <v>118</v>
      </c>
      <c r="J207" s="175">
        <v>159</v>
      </c>
      <c r="L207" s="91" t="s">
        <v>416</v>
      </c>
      <c r="M207" s="28" t="s">
        <v>417</v>
      </c>
      <c r="N207" s="176">
        <v>137</v>
      </c>
      <c r="O207" s="169">
        <v>142</v>
      </c>
      <c r="P207" s="177">
        <v>144</v>
      </c>
      <c r="Q207" s="178">
        <v>46</v>
      </c>
      <c r="R207" s="77">
        <v>44</v>
      </c>
      <c r="S207" s="173">
        <v>24</v>
      </c>
      <c r="T207" s="179">
        <v>56</v>
      </c>
      <c r="U207" s="175">
        <v>123</v>
      </c>
      <c r="W207" s="75" t="s">
        <v>416</v>
      </c>
      <c r="X207" s="28" t="s">
        <v>417</v>
      </c>
      <c r="Y207" s="176">
        <v>137</v>
      </c>
      <c r="Z207" s="169">
        <v>143</v>
      </c>
      <c r="AA207" s="177">
        <v>145</v>
      </c>
      <c r="AB207" s="178">
        <v>49</v>
      </c>
      <c r="AC207" s="77">
        <v>45</v>
      </c>
      <c r="AD207" s="173">
        <v>24</v>
      </c>
      <c r="AE207" s="179">
        <v>60</v>
      </c>
      <c r="AF207" s="175">
        <v>126</v>
      </c>
      <c r="AH207" s="75" t="s">
        <v>416</v>
      </c>
      <c r="AI207" s="28" t="s">
        <v>417</v>
      </c>
      <c r="AJ207" s="176">
        <v>137</v>
      </c>
      <c r="AK207" s="425">
        <v>150</v>
      </c>
      <c r="AL207" s="177">
        <v>151</v>
      </c>
      <c r="AM207" s="178">
        <v>52</v>
      </c>
      <c r="AN207" s="77">
        <v>49</v>
      </c>
      <c r="AO207" s="173">
        <v>24</v>
      </c>
      <c r="AP207" s="179">
        <v>63</v>
      </c>
      <c r="AQ207" s="175">
        <v>127</v>
      </c>
    </row>
    <row r="208" spans="1:43" x14ac:dyDescent="0.25">
      <c r="A208" s="41" t="s">
        <v>293</v>
      </c>
      <c r="B208" s="43" t="s">
        <v>294</v>
      </c>
      <c r="C208" s="176">
        <v>83</v>
      </c>
      <c r="D208" s="169">
        <v>139</v>
      </c>
      <c r="E208" s="177">
        <v>150</v>
      </c>
      <c r="F208" s="178">
        <v>46</v>
      </c>
      <c r="G208" s="77">
        <v>44</v>
      </c>
      <c r="H208" s="173">
        <v>24</v>
      </c>
      <c r="I208" s="179">
        <v>56</v>
      </c>
      <c r="J208" s="175">
        <v>106</v>
      </c>
      <c r="L208" s="41" t="s">
        <v>293</v>
      </c>
      <c r="M208" s="43" t="s">
        <v>294</v>
      </c>
      <c r="N208" s="176">
        <v>84</v>
      </c>
      <c r="O208" s="169">
        <v>139</v>
      </c>
      <c r="P208" s="177">
        <v>150</v>
      </c>
      <c r="Q208" s="178">
        <v>111</v>
      </c>
      <c r="R208" s="77">
        <v>133</v>
      </c>
      <c r="S208" s="173">
        <v>49</v>
      </c>
      <c r="T208" s="179">
        <v>119</v>
      </c>
      <c r="U208" s="175">
        <v>161</v>
      </c>
      <c r="W208" s="59" t="s">
        <v>293</v>
      </c>
      <c r="X208" s="43" t="s">
        <v>294</v>
      </c>
      <c r="Y208" s="176">
        <v>84</v>
      </c>
      <c r="Z208" s="169">
        <v>140</v>
      </c>
      <c r="AA208" s="177">
        <v>150</v>
      </c>
      <c r="AB208" s="178">
        <v>113</v>
      </c>
      <c r="AC208" s="77">
        <v>134</v>
      </c>
      <c r="AD208" s="173">
        <v>49</v>
      </c>
      <c r="AE208" s="179">
        <v>121</v>
      </c>
      <c r="AF208" s="175">
        <v>162</v>
      </c>
      <c r="AH208" s="59" t="s">
        <v>293</v>
      </c>
      <c r="AI208" s="43" t="s">
        <v>294</v>
      </c>
      <c r="AJ208" s="176">
        <v>86</v>
      </c>
      <c r="AK208" s="425">
        <v>146</v>
      </c>
      <c r="AL208" s="177">
        <v>156</v>
      </c>
      <c r="AM208" s="178">
        <v>115</v>
      </c>
      <c r="AN208" s="77">
        <v>136</v>
      </c>
      <c r="AO208" s="173">
        <v>49</v>
      </c>
      <c r="AP208" s="179">
        <v>124</v>
      </c>
      <c r="AQ208" s="175">
        <v>165</v>
      </c>
    </row>
    <row r="209" spans="1:43" x14ac:dyDescent="0.25">
      <c r="A209" s="75" t="s">
        <v>295</v>
      </c>
      <c r="B209" s="73" t="s">
        <v>296</v>
      </c>
      <c r="C209" s="176">
        <v>150</v>
      </c>
      <c r="D209" s="169">
        <v>192</v>
      </c>
      <c r="E209" s="177">
        <v>193</v>
      </c>
      <c r="F209" s="178">
        <v>110</v>
      </c>
      <c r="G209" s="77">
        <v>134</v>
      </c>
      <c r="H209" s="173">
        <v>49</v>
      </c>
      <c r="I209" s="179">
        <v>118</v>
      </c>
      <c r="J209" s="175">
        <v>186</v>
      </c>
      <c r="L209" s="75" t="s">
        <v>295</v>
      </c>
      <c r="M209" s="73" t="s">
        <v>296</v>
      </c>
      <c r="N209" s="63">
        <v>142</v>
      </c>
      <c r="O209" s="63">
        <v>189</v>
      </c>
      <c r="P209" s="63">
        <v>187</v>
      </c>
      <c r="Q209" s="63">
        <v>98</v>
      </c>
      <c r="R209" s="63">
        <v>122</v>
      </c>
      <c r="S209" s="63">
        <v>52</v>
      </c>
      <c r="T209" s="63">
        <v>112</v>
      </c>
      <c r="U209" s="63">
        <v>181</v>
      </c>
      <c r="W209" s="62" t="s">
        <v>295</v>
      </c>
      <c r="X209" s="73" t="s">
        <v>296</v>
      </c>
      <c r="Y209" s="176">
        <v>141</v>
      </c>
      <c r="Z209" s="169">
        <v>191</v>
      </c>
      <c r="AA209" s="177">
        <v>189</v>
      </c>
      <c r="AB209" s="178">
        <v>99</v>
      </c>
      <c r="AC209" s="77">
        <v>123</v>
      </c>
      <c r="AD209" s="173">
        <v>52</v>
      </c>
      <c r="AE209" s="179">
        <v>114</v>
      </c>
      <c r="AF209" s="175">
        <v>183</v>
      </c>
      <c r="AH209" s="62" t="s">
        <v>295</v>
      </c>
      <c r="AI209" s="73" t="s">
        <v>296</v>
      </c>
      <c r="AJ209" s="176">
        <v>141</v>
      </c>
      <c r="AK209" s="425">
        <v>195</v>
      </c>
      <c r="AL209" s="177">
        <v>195</v>
      </c>
      <c r="AM209" s="178">
        <v>101</v>
      </c>
      <c r="AN209" s="77">
        <v>125</v>
      </c>
      <c r="AO209" s="173">
        <v>52</v>
      </c>
      <c r="AP209" s="179">
        <v>117</v>
      </c>
      <c r="AQ209" s="175">
        <v>188</v>
      </c>
    </row>
    <row r="210" spans="1:43" x14ac:dyDescent="0.25">
      <c r="A210" s="48" t="s">
        <v>297</v>
      </c>
      <c r="B210" s="28" t="s">
        <v>36</v>
      </c>
      <c r="C210" s="176">
        <v>29</v>
      </c>
      <c r="D210" s="169">
        <v>32</v>
      </c>
      <c r="E210" s="177">
        <v>24</v>
      </c>
      <c r="F210" s="178">
        <v>79</v>
      </c>
      <c r="G210" s="77">
        <v>57</v>
      </c>
      <c r="H210" s="173">
        <v>44</v>
      </c>
      <c r="I210" s="179">
        <v>36</v>
      </c>
      <c r="J210" s="175">
        <v>42</v>
      </c>
      <c r="L210" s="48" t="s">
        <v>297</v>
      </c>
      <c r="M210" s="28" t="s">
        <v>36</v>
      </c>
      <c r="N210" s="176">
        <v>29</v>
      </c>
      <c r="O210" s="169">
        <v>30</v>
      </c>
      <c r="P210" s="177">
        <v>24</v>
      </c>
      <c r="Q210" s="178">
        <v>79</v>
      </c>
      <c r="R210" s="77">
        <v>127</v>
      </c>
      <c r="S210" s="173">
        <v>15</v>
      </c>
      <c r="T210" s="179">
        <v>137</v>
      </c>
      <c r="U210" s="175">
        <v>80</v>
      </c>
      <c r="W210" s="42" t="s">
        <v>297</v>
      </c>
      <c r="X210" s="28" t="s">
        <v>36</v>
      </c>
      <c r="Y210" s="176">
        <v>29</v>
      </c>
      <c r="Z210" s="169">
        <v>31</v>
      </c>
      <c r="AA210" s="177">
        <v>24</v>
      </c>
      <c r="AB210" s="178">
        <v>99</v>
      </c>
      <c r="AC210" s="77">
        <v>67</v>
      </c>
      <c r="AD210" s="173">
        <v>30</v>
      </c>
      <c r="AE210" s="179">
        <v>131</v>
      </c>
      <c r="AF210" s="175">
        <v>67</v>
      </c>
      <c r="AH210" s="42" t="s">
        <v>297</v>
      </c>
      <c r="AI210" s="28" t="s">
        <v>36</v>
      </c>
      <c r="AJ210" s="176">
        <v>30</v>
      </c>
      <c r="AK210" s="425">
        <v>32</v>
      </c>
      <c r="AL210" s="177">
        <v>26</v>
      </c>
      <c r="AM210" s="178">
        <v>101</v>
      </c>
      <c r="AN210" s="77">
        <v>70</v>
      </c>
      <c r="AO210" s="173">
        <v>30</v>
      </c>
      <c r="AP210" s="179">
        <v>133</v>
      </c>
      <c r="AQ210" s="175">
        <v>67</v>
      </c>
    </row>
    <row r="211" spans="1:43" x14ac:dyDescent="0.25">
      <c r="A211" s="100" t="s">
        <v>297</v>
      </c>
      <c r="B211" s="43" t="s">
        <v>298</v>
      </c>
      <c r="C211" s="176">
        <v>167</v>
      </c>
      <c r="D211" s="169">
        <v>177</v>
      </c>
      <c r="E211" s="177">
        <v>172</v>
      </c>
      <c r="F211" s="178">
        <v>124</v>
      </c>
      <c r="G211" s="77">
        <v>128</v>
      </c>
      <c r="H211" s="173">
        <v>15</v>
      </c>
      <c r="I211" s="179">
        <v>136</v>
      </c>
      <c r="J211" s="175">
        <v>189</v>
      </c>
      <c r="L211" s="100" t="s">
        <v>297</v>
      </c>
      <c r="M211" s="43" t="s">
        <v>298</v>
      </c>
      <c r="N211" s="176">
        <v>167</v>
      </c>
      <c r="O211" s="169">
        <v>177</v>
      </c>
      <c r="P211" s="177">
        <v>172</v>
      </c>
      <c r="Q211" s="178">
        <v>125</v>
      </c>
      <c r="R211" s="77">
        <v>7</v>
      </c>
      <c r="S211" s="173">
        <v>73</v>
      </c>
      <c r="T211" s="179">
        <v>10</v>
      </c>
      <c r="U211" s="175">
        <v>146</v>
      </c>
      <c r="W211" s="91" t="s">
        <v>297</v>
      </c>
      <c r="X211" s="43" t="s">
        <v>298</v>
      </c>
      <c r="Y211" s="176">
        <v>170</v>
      </c>
      <c r="Z211" s="169">
        <v>178</v>
      </c>
      <c r="AA211" s="177">
        <v>172</v>
      </c>
      <c r="AB211" s="178">
        <v>7</v>
      </c>
      <c r="AC211" s="77">
        <v>8</v>
      </c>
      <c r="AD211" s="173">
        <v>73</v>
      </c>
      <c r="AE211" s="179">
        <v>14</v>
      </c>
      <c r="AF211" s="175">
        <v>114</v>
      </c>
      <c r="AH211" s="91" t="s">
        <v>297</v>
      </c>
      <c r="AI211" s="43" t="s">
        <v>298</v>
      </c>
      <c r="AJ211" s="176">
        <v>171</v>
      </c>
      <c r="AK211" s="425">
        <v>183</v>
      </c>
      <c r="AL211" s="177">
        <v>177</v>
      </c>
      <c r="AM211" s="178">
        <v>7</v>
      </c>
      <c r="AN211" s="77">
        <v>8</v>
      </c>
      <c r="AO211" s="173">
        <v>73</v>
      </c>
      <c r="AP211" s="179">
        <v>16</v>
      </c>
      <c r="AQ211" s="175">
        <v>116</v>
      </c>
    </row>
    <row r="212" spans="1:43" x14ac:dyDescent="0.25">
      <c r="A212" s="268" t="s">
        <v>299</v>
      </c>
      <c r="B212" s="28" t="s">
        <v>300</v>
      </c>
      <c r="C212" s="176">
        <v>9</v>
      </c>
      <c r="D212" s="169">
        <v>2</v>
      </c>
      <c r="E212" s="177">
        <v>1</v>
      </c>
      <c r="F212" s="178">
        <v>6</v>
      </c>
      <c r="G212" s="77">
        <v>7</v>
      </c>
      <c r="H212" s="173">
        <v>73</v>
      </c>
      <c r="I212" s="179">
        <v>11</v>
      </c>
      <c r="J212" s="175">
        <v>3</v>
      </c>
      <c r="L212" s="268" t="s">
        <v>299</v>
      </c>
      <c r="M212" s="28" t="s">
        <v>300</v>
      </c>
      <c r="N212" s="176">
        <v>9</v>
      </c>
      <c r="O212" s="169">
        <v>2</v>
      </c>
      <c r="P212" s="177">
        <v>1</v>
      </c>
      <c r="Q212" s="178">
        <v>5</v>
      </c>
      <c r="R212" s="77">
        <v>67</v>
      </c>
      <c r="S212" s="173">
        <v>30</v>
      </c>
      <c r="T212" s="179">
        <v>128</v>
      </c>
      <c r="U212" s="175">
        <v>26</v>
      </c>
      <c r="W212" s="91" t="s">
        <v>299</v>
      </c>
      <c r="X212" s="28" t="s">
        <v>300</v>
      </c>
      <c r="Y212" s="63">
        <v>9</v>
      </c>
      <c r="Z212" s="63">
        <v>2</v>
      </c>
      <c r="AA212" s="63">
        <v>1</v>
      </c>
      <c r="AB212" s="63">
        <v>6</v>
      </c>
      <c r="AC212" s="63">
        <v>7</v>
      </c>
      <c r="AD212" s="63">
        <v>76</v>
      </c>
      <c r="AE212" s="63">
        <v>13</v>
      </c>
      <c r="AF212" s="63">
        <v>4</v>
      </c>
      <c r="AH212" s="91" t="s">
        <v>299</v>
      </c>
      <c r="AI212" s="28" t="s">
        <v>300</v>
      </c>
      <c r="AJ212" s="176">
        <v>9</v>
      </c>
      <c r="AK212" s="425">
        <v>2</v>
      </c>
      <c r="AL212" s="177">
        <v>1</v>
      </c>
      <c r="AM212" s="178">
        <v>6</v>
      </c>
      <c r="AN212" s="77">
        <v>7</v>
      </c>
      <c r="AO212" s="173">
        <v>76</v>
      </c>
      <c r="AP212" s="179">
        <v>15</v>
      </c>
      <c r="AQ212" s="175">
        <v>4</v>
      </c>
    </row>
    <row r="213" spans="1:43" x14ac:dyDescent="0.25">
      <c r="A213" s="100" t="s">
        <v>420</v>
      </c>
      <c r="B213" s="28" t="s">
        <v>96</v>
      </c>
      <c r="C213" s="63">
        <v>180</v>
      </c>
      <c r="D213" s="63">
        <v>85</v>
      </c>
      <c r="E213" s="63">
        <v>84</v>
      </c>
      <c r="F213" s="63">
        <v>124</v>
      </c>
      <c r="G213" s="63">
        <v>169</v>
      </c>
      <c r="H213" s="63">
        <v>1</v>
      </c>
      <c r="I213" s="63">
        <v>136</v>
      </c>
      <c r="J213" s="63">
        <v>169</v>
      </c>
      <c r="L213" s="100" t="s">
        <v>420</v>
      </c>
      <c r="M213" s="28" t="s">
        <v>96</v>
      </c>
      <c r="N213" s="176">
        <v>180</v>
      </c>
      <c r="O213" s="169">
        <v>85</v>
      </c>
      <c r="P213" s="177">
        <v>84</v>
      </c>
      <c r="Q213" s="178">
        <v>125</v>
      </c>
      <c r="R213" s="77">
        <v>169</v>
      </c>
      <c r="S213" s="173">
        <v>1</v>
      </c>
      <c r="T213" s="179">
        <v>137</v>
      </c>
      <c r="U213" s="175">
        <v>172</v>
      </c>
      <c r="W213" s="100" t="s">
        <v>420</v>
      </c>
      <c r="X213" s="28" t="s">
        <v>96</v>
      </c>
      <c r="Y213" s="176">
        <v>184</v>
      </c>
      <c r="Z213" s="169">
        <v>88</v>
      </c>
      <c r="AA213" s="177">
        <v>86</v>
      </c>
      <c r="AB213" s="178">
        <v>128</v>
      </c>
      <c r="AC213" s="77">
        <v>170</v>
      </c>
      <c r="AD213" s="173">
        <v>1</v>
      </c>
      <c r="AE213" s="179">
        <v>140</v>
      </c>
      <c r="AF213" s="175">
        <v>176</v>
      </c>
      <c r="AH213" s="100" t="s">
        <v>420</v>
      </c>
      <c r="AI213" s="28" t="s">
        <v>96</v>
      </c>
      <c r="AJ213" s="176">
        <v>188</v>
      </c>
      <c r="AK213" s="425">
        <v>91</v>
      </c>
      <c r="AL213" s="177">
        <v>91</v>
      </c>
      <c r="AM213" s="178">
        <v>130</v>
      </c>
      <c r="AN213" s="77">
        <v>174</v>
      </c>
      <c r="AO213" s="173">
        <v>1</v>
      </c>
      <c r="AP213" s="179">
        <v>143</v>
      </c>
      <c r="AQ213" s="175">
        <v>179</v>
      </c>
    </row>
    <row r="214" spans="1:43" x14ac:dyDescent="0.25">
      <c r="A214" s="27" t="s">
        <v>301</v>
      </c>
      <c r="B214" s="28" t="s">
        <v>302</v>
      </c>
      <c r="C214" s="176">
        <v>11</v>
      </c>
      <c r="D214" s="169">
        <v>85</v>
      </c>
      <c r="E214" s="177">
        <v>84</v>
      </c>
      <c r="F214" s="178">
        <v>1</v>
      </c>
      <c r="G214" s="77">
        <v>1</v>
      </c>
      <c r="H214" s="173">
        <v>5</v>
      </c>
      <c r="I214" s="179">
        <v>1</v>
      </c>
      <c r="J214" s="175">
        <v>22</v>
      </c>
      <c r="L214" s="27" t="s">
        <v>301</v>
      </c>
      <c r="M214" s="28" t="s">
        <v>302</v>
      </c>
      <c r="N214" s="176">
        <v>11</v>
      </c>
      <c r="O214" s="169">
        <v>85</v>
      </c>
      <c r="P214" s="177">
        <v>84</v>
      </c>
      <c r="Q214" s="178">
        <v>1</v>
      </c>
      <c r="R214" s="77">
        <v>1</v>
      </c>
      <c r="S214" s="173">
        <v>5</v>
      </c>
      <c r="T214" s="179">
        <v>1</v>
      </c>
      <c r="U214" s="175">
        <v>24</v>
      </c>
      <c r="W214" s="27" t="s">
        <v>301</v>
      </c>
      <c r="X214" s="28" t="s">
        <v>302</v>
      </c>
      <c r="Y214" s="176">
        <v>11</v>
      </c>
      <c r="Z214" s="169">
        <v>88</v>
      </c>
      <c r="AA214" s="177">
        <v>86</v>
      </c>
      <c r="AB214" s="178">
        <v>1</v>
      </c>
      <c r="AC214" s="77">
        <v>1</v>
      </c>
      <c r="AD214" s="173">
        <v>5</v>
      </c>
      <c r="AE214" s="179">
        <v>1</v>
      </c>
      <c r="AF214" s="175">
        <v>24</v>
      </c>
      <c r="AH214" s="27" t="s">
        <v>301</v>
      </c>
      <c r="AI214" s="28" t="s">
        <v>302</v>
      </c>
      <c r="AJ214" s="176">
        <v>11</v>
      </c>
      <c r="AK214" s="425">
        <v>91</v>
      </c>
      <c r="AL214" s="177">
        <v>91</v>
      </c>
      <c r="AM214" s="178">
        <v>1</v>
      </c>
      <c r="AN214" s="77">
        <v>1</v>
      </c>
      <c r="AO214" s="173">
        <v>5</v>
      </c>
      <c r="AP214" s="179">
        <v>1</v>
      </c>
      <c r="AQ214" s="175">
        <v>24</v>
      </c>
    </row>
    <row r="215" spans="1:43" x14ac:dyDescent="0.25">
      <c r="A215" s="42" t="s">
        <v>303</v>
      </c>
      <c r="B215" s="43" t="s">
        <v>304</v>
      </c>
      <c r="C215" s="176">
        <v>70</v>
      </c>
      <c r="D215" s="169">
        <v>85</v>
      </c>
      <c r="E215" s="177">
        <v>84</v>
      </c>
      <c r="F215" s="178">
        <v>46</v>
      </c>
      <c r="G215" s="77">
        <v>48</v>
      </c>
      <c r="H215" s="173">
        <v>13</v>
      </c>
      <c r="I215" s="179">
        <v>52</v>
      </c>
      <c r="J215" s="175">
        <v>69</v>
      </c>
      <c r="L215" s="42" t="s">
        <v>303</v>
      </c>
      <c r="M215" s="43" t="s">
        <v>304</v>
      </c>
      <c r="N215" s="176">
        <v>70</v>
      </c>
      <c r="O215" s="169">
        <v>85</v>
      </c>
      <c r="P215" s="177">
        <v>84</v>
      </c>
      <c r="Q215" s="178">
        <v>46</v>
      </c>
      <c r="R215" s="77">
        <v>48</v>
      </c>
      <c r="S215" s="173">
        <v>13</v>
      </c>
      <c r="T215" s="179">
        <v>51</v>
      </c>
      <c r="U215" s="175">
        <v>66</v>
      </c>
      <c r="W215" s="41" t="s">
        <v>303</v>
      </c>
      <c r="X215" s="43" t="s">
        <v>304</v>
      </c>
      <c r="Y215" s="176">
        <v>69</v>
      </c>
      <c r="Z215" s="169">
        <v>88</v>
      </c>
      <c r="AA215" s="177">
        <v>86</v>
      </c>
      <c r="AB215" s="178">
        <v>49</v>
      </c>
      <c r="AC215" s="77">
        <v>47</v>
      </c>
      <c r="AD215" s="173">
        <v>13</v>
      </c>
      <c r="AE215" s="179">
        <v>58</v>
      </c>
      <c r="AF215" s="175">
        <v>71</v>
      </c>
      <c r="AH215" s="41" t="s">
        <v>303</v>
      </c>
      <c r="AI215" s="43" t="s">
        <v>304</v>
      </c>
      <c r="AJ215" s="176">
        <v>70</v>
      </c>
      <c r="AK215" s="425">
        <v>91</v>
      </c>
      <c r="AL215" s="177">
        <v>91</v>
      </c>
      <c r="AM215" s="178">
        <v>52</v>
      </c>
      <c r="AN215" s="77">
        <v>52</v>
      </c>
      <c r="AO215" s="173">
        <v>13</v>
      </c>
      <c r="AP215" s="179">
        <v>58</v>
      </c>
      <c r="AQ215" s="175">
        <v>71</v>
      </c>
    </row>
    <row r="216" spans="1:43" ht="15.75" thickBot="1" x14ac:dyDescent="0.3">
      <c r="A216" s="78" t="s">
        <v>303</v>
      </c>
      <c r="B216" s="43" t="s">
        <v>305</v>
      </c>
      <c r="C216" s="63">
        <v>114</v>
      </c>
      <c r="D216" s="63">
        <v>186</v>
      </c>
      <c r="E216" s="63">
        <v>186</v>
      </c>
      <c r="F216" s="63">
        <v>53</v>
      </c>
      <c r="G216" s="63">
        <v>108</v>
      </c>
      <c r="H216" s="63">
        <v>49</v>
      </c>
      <c r="I216" s="63">
        <v>99</v>
      </c>
      <c r="J216" s="63">
        <v>163</v>
      </c>
      <c r="L216" s="78" t="s">
        <v>303</v>
      </c>
      <c r="M216" s="43" t="s">
        <v>305</v>
      </c>
      <c r="N216" s="63">
        <v>114</v>
      </c>
      <c r="O216" s="63">
        <v>186</v>
      </c>
      <c r="P216" s="63">
        <v>186</v>
      </c>
      <c r="Q216" s="63">
        <v>53</v>
      </c>
      <c r="R216" s="63">
        <v>106</v>
      </c>
      <c r="S216" s="63">
        <v>53</v>
      </c>
      <c r="T216" s="63">
        <v>97</v>
      </c>
      <c r="U216" s="63">
        <v>164</v>
      </c>
      <c r="W216" s="48" t="s">
        <v>303</v>
      </c>
      <c r="X216" s="43" t="s">
        <v>305</v>
      </c>
      <c r="Y216" s="176">
        <v>112</v>
      </c>
      <c r="Z216" s="169">
        <v>188</v>
      </c>
      <c r="AA216" s="177">
        <v>188</v>
      </c>
      <c r="AB216" s="178">
        <v>56</v>
      </c>
      <c r="AC216" s="77">
        <v>105</v>
      </c>
      <c r="AD216" s="173">
        <v>53</v>
      </c>
      <c r="AE216" s="179">
        <v>100</v>
      </c>
      <c r="AF216" s="175">
        <v>164</v>
      </c>
      <c r="AH216" s="48" t="s">
        <v>303</v>
      </c>
      <c r="AI216" s="43" t="s">
        <v>305</v>
      </c>
      <c r="AJ216" s="176">
        <v>112</v>
      </c>
      <c r="AK216" s="425">
        <v>192</v>
      </c>
      <c r="AL216" s="177">
        <v>194</v>
      </c>
      <c r="AM216" s="178">
        <v>59</v>
      </c>
      <c r="AN216" s="77">
        <v>109</v>
      </c>
      <c r="AO216" s="173">
        <v>53</v>
      </c>
      <c r="AP216" s="179">
        <v>101</v>
      </c>
      <c r="AQ216" s="175">
        <v>168</v>
      </c>
    </row>
    <row r="217" spans="1:43" x14ac:dyDescent="0.25">
      <c r="A217" t="s">
        <v>383</v>
      </c>
      <c r="C217" s="143" t="s">
        <v>2</v>
      </c>
      <c r="D217" s="144" t="s">
        <v>4</v>
      </c>
      <c r="E217" s="145" t="s">
        <v>4</v>
      </c>
      <c r="F217" s="146" t="s">
        <v>370</v>
      </c>
      <c r="G217" s="147" t="s">
        <v>6</v>
      </c>
      <c r="H217" s="148" t="s">
        <v>7</v>
      </c>
      <c r="I217" s="149" t="s">
        <v>8</v>
      </c>
      <c r="J217" s="150" t="s">
        <v>371</v>
      </c>
      <c r="L217" t="s">
        <v>430</v>
      </c>
      <c r="N217" s="143" t="s">
        <v>2</v>
      </c>
      <c r="O217" s="144" t="s">
        <v>4</v>
      </c>
      <c r="P217" s="145" t="s">
        <v>4</v>
      </c>
      <c r="Q217" s="146" t="s">
        <v>370</v>
      </c>
      <c r="R217" s="147" t="s">
        <v>6</v>
      </c>
      <c r="S217" s="148" t="s">
        <v>7</v>
      </c>
      <c r="T217" s="149" t="s">
        <v>8</v>
      </c>
      <c r="U217" s="150" t="s">
        <v>371</v>
      </c>
      <c r="W217" s="291" t="s">
        <v>436</v>
      </c>
      <c r="X217" s="291"/>
      <c r="Y217" s="143" t="s">
        <v>2</v>
      </c>
      <c r="Z217" s="285" t="s">
        <v>4</v>
      </c>
      <c r="AA217" s="292" t="s">
        <v>434</v>
      </c>
      <c r="AB217" s="146" t="s">
        <v>370</v>
      </c>
      <c r="AC217" s="147" t="s">
        <v>6</v>
      </c>
      <c r="AD217" s="148" t="s">
        <v>7</v>
      </c>
      <c r="AE217" s="149" t="s">
        <v>8</v>
      </c>
      <c r="AF217" s="289" t="s">
        <v>371</v>
      </c>
      <c r="AH217" s="291" t="s">
        <v>496</v>
      </c>
      <c r="AI217" s="291"/>
      <c r="AJ217" s="143" t="s">
        <v>442</v>
      </c>
      <c r="AK217" s="285" t="s">
        <v>4</v>
      </c>
      <c r="AL217" s="292" t="s">
        <v>434</v>
      </c>
      <c r="AM217" s="146" t="s">
        <v>370</v>
      </c>
      <c r="AN217" s="147" t="s">
        <v>6</v>
      </c>
      <c r="AO217" s="148" t="s">
        <v>7</v>
      </c>
      <c r="AP217" s="149" t="s">
        <v>8</v>
      </c>
      <c r="AQ217" s="289" t="s">
        <v>371</v>
      </c>
    </row>
    <row r="218" spans="1:43" x14ac:dyDescent="0.25">
      <c r="A218" t="s">
        <v>384</v>
      </c>
      <c r="C218" s="151" t="s">
        <v>12</v>
      </c>
      <c r="D218" s="152" t="s">
        <v>21</v>
      </c>
      <c r="E218" s="153" t="s">
        <v>13</v>
      </c>
      <c r="F218" s="154" t="s">
        <v>14</v>
      </c>
      <c r="G218" s="155" t="s">
        <v>15</v>
      </c>
      <c r="H218" s="156" t="s">
        <v>16</v>
      </c>
      <c r="I218" s="157" t="s">
        <v>17</v>
      </c>
      <c r="J218" s="158" t="s">
        <v>423</v>
      </c>
      <c r="L218" t="s">
        <v>361</v>
      </c>
      <c r="N218" s="151" t="s">
        <v>12</v>
      </c>
      <c r="O218" s="152" t="s">
        <v>21</v>
      </c>
      <c r="P218" s="153" t="s">
        <v>13</v>
      </c>
      <c r="Q218" s="154" t="s">
        <v>14</v>
      </c>
      <c r="R218" s="155" t="s">
        <v>15</v>
      </c>
      <c r="S218" s="156" t="s">
        <v>16</v>
      </c>
      <c r="T218" s="157" t="s">
        <v>17</v>
      </c>
      <c r="U218" s="158" t="s">
        <v>423</v>
      </c>
      <c r="W218" s="291" t="s">
        <v>437</v>
      </c>
      <c r="X218" s="291"/>
      <c r="Y218" s="151" t="s">
        <v>12</v>
      </c>
      <c r="Z218" s="152" t="s">
        <v>432</v>
      </c>
      <c r="AA218" s="226" t="s">
        <v>435</v>
      </c>
      <c r="AB218" s="293" t="s">
        <v>14</v>
      </c>
      <c r="AC218" s="155" t="s">
        <v>15</v>
      </c>
      <c r="AD218" s="156" t="s">
        <v>16</v>
      </c>
      <c r="AE218" s="294" t="s">
        <v>17</v>
      </c>
      <c r="AF218" s="158" t="s">
        <v>423</v>
      </c>
      <c r="AH218" s="301" t="s">
        <v>361</v>
      </c>
      <c r="AI218" s="291"/>
      <c r="AJ218" s="151" t="s">
        <v>12</v>
      </c>
      <c r="AK218" s="152" t="s">
        <v>432</v>
      </c>
      <c r="AL218" s="226" t="s">
        <v>435</v>
      </c>
      <c r="AM218" s="293" t="s">
        <v>14</v>
      </c>
      <c r="AN218" s="155" t="s">
        <v>15</v>
      </c>
      <c r="AO218" s="156" t="s">
        <v>16</v>
      </c>
      <c r="AP218" s="294" t="s">
        <v>17</v>
      </c>
      <c r="AQ218" s="158" t="s">
        <v>423</v>
      </c>
    </row>
    <row r="219" spans="1:43" x14ac:dyDescent="0.25">
      <c r="A219" t="s">
        <v>361</v>
      </c>
      <c r="C219" s="151" t="s">
        <v>13</v>
      </c>
      <c r="D219" s="152" t="s">
        <v>29</v>
      </c>
      <c r="E219" s="153" t="s">
        <v>22</v>
      </c>
      <c r="F219" s="154" t="s">
        <v>23</v>
      </c>
      <c r="G219" s="155" t="s">
        <v>13</v>
      </c>
      <c r="H219" s="156" t="s">
        <v>24</v>
      </c>
      <c r="I219" s="157" t="s">
        <v>25</v>
      </c>
      <c r="J219" s="158" t="s">
        <v>372</v>
      </c>
      <c r="N219" s="151" t="s">
        <v>13</v>
      </c>
      <c r="O219" s="152" t="s">
        <v>29</v>
      </c>
      <c r="P219" s="153" t="s">
        <v>22</v>
      </c>
      <c r="Q219" s="154" t="s">
        <v>23</v>
      </c>
      <c r="R219" s="155" t="s">
        <v>13</v>
      </c>
      <c r="S219" s="156" t="s">
        <v>24</v>
      </c>
      <c r="T219" s="157" t="s">
        <v>25</v>
      </c>
      <c r="U219" s="158" t="s">
        <v>372</v>
      </c>
      <c r="W219" s="301" t="s">
        <v>361</v>
      </c>
      <c r="X219" s="291"/>
      <c r="Y219" s="151" t="s">
        <v>13</v>
      </c>
      <c r="Z219" s="152" t="s">
        <v>29</v>
      </c>
      <c r="AA219" s="153" t="s">
        <v>13</v>
      </c>
      <c r="AB219" s="154" t="s">
        <v>23</v>
      </c>
      <c r="AC219" s="155" t="s">
        <v>13</v>
      </c>
      <c r="AD219" s="156" t="s">
        <v>24</v>
      </c>
      <c r="AE219" s="157" t="s">
        <v>25</v>
      </c>
      <c r="AF219" s="158" t="s">
        <v>372</v>
      </c>
      <c r="AI219" s="291"/>
      <c r="AJ219" s="151" t="s">
        <v>13</v>
      </c>
      <c r="AK219" s="152" t="s">
        <v>29</v>
      </c>
      <c r="AL219" s="153" t="s">
        <v>13</v>
      </c>
      <c r="AM219" s="154" t="s">
        <v>23</v>
      </c>
      <c r="AN219" s="155" t="s">
        <v>13</v>
      </c>
      <c r="AO219" s="156" t="s">
        <v>24</v>
      </c>
      <c r="AP219" s="157" t="s">
        <v>25</v>
      </c>
      <c r="AQ219" s="158" t="s">
        <v>372</v>
      </c>
    </row>
    <row r="220" spans="1:43" x14ac:dyDescent="0.25">
      <c r="C220" s="269">
        <v>42710</v>
      </c>
      <c r="D220" s="152" t="s">
        <v>13</v>
      </c>
      <c r="E220" s="271">
        <v>42710</v>
      </c>
      <c r="F220" s="272">
        <v>42710</v>
      </c>
      <c r="G220" s="155" t="s">
        <v>30</v>
      </c>
      <c r="H220" s="156" t="s">
        <v>31</v>
      </c>
      <c r="I220" s="157" t="s">
        <v>13</v>
      </c>
      <c r="J220" s="158" t="s">
        <v>27</v>
      </c>
      <c r="N220" s="269">
        <v>42741</v>
      </c>
      <c r="O220" s="152" t="s">
        <v>13</v>
      </c>
      <c r="P220" s="271">
        <v>42741</v>
      </c>
      <c r="Q220" s="272">
        <v>42741</v>
      </c>
      <c r="R220" s="155" t="s">
        <v>30</v>
      </c>
      <c r="S220" s="156" t="s">
        <v>31</v>
      </c>
      <c r="T220" s="157" t="s">
        <v>13</v>
      </c>
      <c r="U220" s="158" t="s">
        <v>27</v>
      </c>
      <c r="W220" s="291"/>
      <c r="X220" s="291"/>
      <c r="Y220" s="296" t="s">
        <v>22</v>
      </c>
      <c r="Z220" s="152" t="s">
        <v>13</v>
      </c>
      <c r="AA220" s="153" t="s">
        <v>22</v>
      </c>
      <c r="AB220" s="297" t="s">
        <v>22</v>
      </c>
      <c r="AC220" s="155" t="s">
        <v>22</v>
      </c>
      <c r="AD220" s="156" t="s">
        <v>31</v>
      </c>
      <c r="AE220" s="157" t="s">
        <v>13</v>
      </c>
      <c r="AF220" s="158" t="s">
        <v>27</v>
      </c>
      <c r="AH220" s="291"/>
      <c r="AI220" s="291"/>
      <c r="AJ220" s="151" t="s">
        <v>22</v>
      </c>
      <c r="AK220" s="152" t="s">
        <v>13</v>
      </c>
      <c r="AL220" s="153" t="s">
        <v>22</v>
      </c>
      <c r="AM220" s="297" t="s">
        <v>22</v>
      </c>
      <c r="AN220" s="155" t="s">
        <v>22</v>
      </c>
      <c r="AO220" s="156" t="s">
        <v>31</v>
      </c>
      <c r="AP220" s="157" t="s">
        <v>13</v>
      </c>
      <c r="AQ220" s="158" t="s">
        <v>27</v>
      </c>
    </row>
    <row r="221" spans="1:43" ht="15.75" thickBot="1" x14ac:dyDescent="0.3">
      <c r="A221" s="266" t="s">
        <v>33</v>
      </c>
      <c r="B221" s="267" t="s">
        <v>34</v>
      </c>
      <c r="C221" s="162" t="s">
        <v>22</v>
      </c>
      <c r="D221" s="270">
        <v>42710</v>
      </c>
      <c r="E221" s="163"/>
      <c r="F221" s="164" t="s">
        <v>22</v>
      </c>
      <c r="G221" s="273">
        <v>42710</v>
      </c>
      <c r="H221" s="165">
        <v>42014</v>
      </c>
      <c r="I221" s="166">
        <v>42710</v>
      </c>
      <c r="J221" s="199">
        <v>42710</v>
      </c>
      <c r="L221" s="266" t="s">
        <v>33</v>
      </c>
      <c r="M221" s="267" t="s">
        <v>34</v>
      </c>
      <c r="N221" s="162" t="s">
        <v>22</v>
      </c>
      <c r="O221" s="270">
        <v>42741</v>
      </c>
      <c r="P221" s="163"/>
      <c r="Q221" s="164" t="s">
        <v>22</v>
      </c>
      <c r="R221" s="273">
        <v>42741</v>
      </c>
      <c r="S221" s="274">
        <v>42014</v>
      </c>
      <c r="T221" s="275">
        <v>42741</v>
      </c>
      <c r="U221" s="276">
        <v>42741</v>
      </c>
      <c r="W221" s="302" t="s">
        <v>33</v>
      </c>
      <c r="X221" s="267" t="s">
        <v>34</v>
      </c>
      <c r="Y221" s="298">
        <v>42763</v>
      </c>
      <c r="Z221" s="270">
        <v>42763</v>
      </c>
      <c r="AA221" s="299">
        <v>42763</v>
      </c>
      <c r="AB221" s="300">
        <v>42763</v>
      </c>
      <c r="AC221" s="295">
        <v>42763</v>
      </c>
      <c r="AD221" s="274">
        <v>42014</v>
      </c>
      <c r="AE221" s="275">
        <v>42763</v>
      </c>
      <c r="AF221" s="276">
        <v>42763</v>
      </c>
      <c r="AH221" s="302" t="s">
        <v>33</v>
      </c>
      <c r="AI221" s="267" t="s">
        <v>34</v>
      </c>
      <c r="AJ221" s="427">
        <v>42798</v>
      </c>
      <c r="AK221" s="270">
        <v>42798</v>
      </c>
      <c r="AL221" s="299">
        <v>42798</v>
      </c>
      <c r="AM221" s="300">
        <v>42798</v>
      </c>
      <c r="AN221" s="273">
        <v>42798</v>
      </c>
      <c r="AO221" s="426">
        <v>42798</v>
      </c>
      <c r="AP221" s="275">
        <v>42798</v>
      </c>
      <c r="AQ221" s="276">
        <v>42798</v>
      </c>
    </row>
    <row r="222" spans="1:43" x14ac:dyDescent="0.25">
      <c r="A222" s="59" t="s">
        <v>307</v>
      </c>
      <c r="B222" s="28" t="s">
        <v>112</v>
      </c>
      <c r="C222" s="176">
        <v>5</v>
      </c>
      <c r="D222" s="169">
        <v>14</v>
      </c>
      <c r="E222" s="177">
        <v>5</v>
      </c>
      <c r="F222" s="178">
        <v>1</v>
      </c>
      <c r="G222" s="77">
        <v>14</v>
      </c>
      <c r="H222" s="173">
        <v>16</v>
      </c>
      <c r="I222" s="179">
        <v>1</v>
      </c>
      <c r="J222" s="175">
        <v>5</v>
      </c>
      <c r="L222" s="59" t="s">
        <v>307</v>
      </c>
      <c r="M222" s="28" t="s">
        <v>112</v>
      </c>
      <c r="N222" s="176">
        <v>5</v>
      </c>
      <c r="O222" s="169">
        <v>14</v>
      </c>
      <c r="P222" s="177">
        <v>5</v>
      </c>
      <c r="Q222" s="178">
        <v>1</v>
      </c>
      <c r="R222" s="77">
        <v>15</v>
      </c>
      <c r="S222" s="173">
        <v>16</v>
      </c>
      <c r="T222" s="179">
        <v>1</v>
      </c>
      <c r="U222" s="175">
        <v>4</v>
      </c>
      <c r="W222" s="27" t="s">
        <v>307</v>
      </c>
      <c r="X222" s="28" t="s">
        <v>112</v>
      </c>
      <c r="Y222" s="176">
        <v>5</v>
      </c>
      <c r="Z222" s="169">
        <v>15</v>
      </c>
      <c r="AA222" s="177">
        <v>5</v>
      </c>
      <c r="AB222" s="178">
        <v>1</v>
      </c>
      <c r="AC222" s="77">
        <v>16</v>
      </c>
      <c r="AD222" s="173">
        <v>16</v>
      </c>
      <c r="AE222" s="179">
        <v>1</v>
      </c>
      <c r="AF222" s="175">
        <v>5</v>
      </c>
      <c r="AH222" s="27" t="s">
        <v>307</v>
      </c>
      <c r="AI222" s="28" t="s">
        <v>112</v>
      </c>
      <c r="AJ222" s="176">
        <v>5</v>
      </c>
      <c r="AK222" s="425">
        <v>13</v>
      </c>
      <c r="AL222" s="177">
        <v>5</v>
      </c>
      <c r="AM222" s="178">
        <v>1</v>
      </c>
      <c r="AN222" s="77">
        <v>17</v>
      </c>
      <c r="AO222" s="173">
        <v>16</v>
      </c>
      <c r="AP222" s="179">
        <v>1</v>
      </c>
      <c r="AQ222" s="175">
        <v>5</v>
      </c>
    </row>
    <row r="223" spans="1:43" x14ac:dyDescent="0.25">
      <c r="A223" s="41" t="s">
        <v>308</v>
      </c>
      <c r="B223" s="28" t="s">
        <v>309</v>
      </c>
      <c r="C223" s="176">
        <v>41</v>
      </c>
      <c r="D223" s="169">
        <v>169</v>
      </c>
      <c r="E223" s="177">
        <v>182</v>
      </c>
      <c r="F223" s="178">
        <v>50</v>
      </c>
      <c r="G223" s="77">
        <v>63</v>
      </c>
      <c r="H223" s="173">
        <v>42</v>
      </c>
      <c r="I223" s="179">
        <v>86</v>
      </c>
      <c r="J223" s="175">
        <v>130</v>
      </c>
      <c r="L223" s="41" t="s">
        <v>308</v>
      </c>
      <c r="M223" s="28" t="s">
        <v>309</v>
      </c>
      <c r="N223" s="176">
        <v>41</v>
      </c>
      <c r="O223" s="169">
        <v>169</v>
      </c>
      <c r="P223" s="177">
        <v>182</v>
      </c>
      <c r="Q223" s="178">
        <v>50</v>
      </c>
      <c r="R223" s="77">
        <v>62</v>
      </c>
      <c r="S223" s="173">
        <v>42</v>
      </c>
      <c r="T223" s="179">
        <v>86</v>
      </c>
      <c r="U223" s="175">
        <v>130</v>
      </c>
      <c r="W223" s="59" t="s">
        <v>308</v>
      </c>
      <c r="X223" s="28" t="s">
        <v>309</v>
      </c>
      <c r="Y223" s="176">
        <v>41</v>
      </c>
      <c r="Z223" s="169">
        <v>169</v>
      </c>
      <c r="AA223" s="177">
        <v>182</v>
      </c>
      <c r="AB223" s="178">
        <v>53</v>
      </c>
      <c r="AC223" s="77">
        <v>62</v>
      </c>
      <c r="AD223" s="173">
        <v>42</v>
      </c>
      <c r="AE223" s="179">
        <v>89</v>
      </c>
      <c r="AF223" s="175">
        <v>129</v>
      </c>
      <c r="AH223" s="59" t="s">
        <v>308</v>
      </c>
      <c r="AI223" s="28" t="s">
        <v>309</v>
      </c>
      <c r="AJ223" s="176">
        <v>41</v>
      </c>
      <c r="AK223" s="425">
        <v>174</v>
      </c>
      <c r="AL223" s="177">
        <v>186</v>
      </c>
      <c r="AM223" s="178">
        <v>56</v>
      </c>
      <c r="AN223" s="77">
        <v>65</v>
      </c>
      <c r="AO223" s="173">
        <v>42</v>
      </c>
      <c r="AP223" s="179">
        <v>90</v>
      </c>
      <c r="AQ223" s="175">
        <v>128</v>
      </c>
    </row>
    <row r="224" spans="1:43" x14ac:dyDescent="0.25">
      <c r="A224" s="59" t="s">
        <v>310</v>
      </c>
      <c r="B224" s="28" t="s">
        <v>311</v>
      </c>
      <c r="C224" s="176">
        <v>6</v>
      </c>
      <c r="D224" s="169">
        <v>128</v>
      </c>
      <c r="E224" s="177">
        <v>137</v>
      </c>
      <c r="F224" s="178">
        <v>124</v>
      </c>
      <c r="G224" s="77">
        <v>9</v>
      </c>
      <c r="H224" s="173">
        <v>18</v>
      </c>
      <c r="I224" s="179">
        <v>136</v>
      </c>
      <c r="J224" s="175">
        <v>113</v>
      </c>
      <c r="L224" s="59" t="s">
        <v>310</v>
      </c>
      <c r="M224" s="28" t="s">
        <v>311</v>
      </c>
      <c r="N224" s="176">
        <v>6</v>
      </c>
      <c r="O224" s="169">
        <v>128</v>
      </c>
      <c r="P224" s="177">
        <v>137</v>
      </c>
      <c r="Q224" s="178">
        <v>125</v>
      </c>
      <c r="R224" s="77">
        <v>9</v>
      </c>
      <c r="S224" s="173">
        <v>18</v>
      </c>
      <c r="T224" s="179">
        <v>137</v>
      </c>
      <c r="U224" s="175">
        <v>115</v>
      </c>
      <c r="W224" s="27" t="s">
        <v>310</v>
      </c>
      <c r="X224" s="28" t="s">
        <v>311</v>
      </c>
      <c r="Y224" s="176">
        <v>6</v>
      </c>
      <c r="Z224" s="169">
        <v>130</v>
      </c>
      <c r="AA224" s="177">
        <v>139</v>
      </c>
      <c r="AB224" s="178">
        <v>128</v>
      </c>
      <c r="AC224" s="77">
        <v>10</v>
      </c>
      <c r="AD224" s="173">
        <v>18</v>
      </c>
      <c r="AE224" s="179">
        <v>140</v>
      </c>
      <c r="AF224" s="175">
        <v>117</v>
      </c>
      <c r="AH224" s="27" t="s">
        <v>310</v>
      </c>
      <c r="AI224" s="28" t="s">
        <v>311</v>
      </c>
      <c r="AJ224" s="176">
        <v>6</v>
      </c>
      <c r="AK224" s="425">
        <v>133</v>
      </c>
      <c r="AL224" s="177">
        <v>145</v>
      </c>
      <c r="AM224" s="178">
        <v>130</v>
      </c>
      <c r="AN224" s="77">
        <v>10</v>
      </c>
      <c r="AO224" s="173">
        <v>18</v>
      </c>
      <c r="AP224" s="179">
        <v>143</v>
      </c>
      <c r="AQ224" s="175">
        <v>117</v>
      </c>
    </row>
    <row r="225" spans="1:43" x14ac:dyDescent="0.25">
      <c r="A225" s="60" t="s">
        <v>310</v>
      </c>
      <c r="B225" s="28" t="s">
        <v>312</v>
      </c>
      <c r="C225" s="176">
        <v>58</v>
      </c>
      <c r="D225" s="169">
        <v>57</v>
      </c>
      <c r="E225" s="177">
        <v>50</v>
      </c>
      <c r="F225" s="178">
        <v>18</v>
      </c>
      <c r="G225" s="77">
        <v>28</v>
      </c>
      <c r="H225" s="173">
        <v>3</v>
      </c>
      <c r="I225" s="179">
        <v>29</v>
      </c>
      <c r="J225" s="175">
        <v>33</v>
      </c>
      <c r="L225" s="60" t="s">
        <v>310</v>
      </c>
      <c r="M225" s="28" t="s">
        <v>312</v>
      </c>
      <c r="N225" s="63">
        <v>69</v>
      </c>
      <c r="O225" s="63">
        <v>78</v>
      </c>
      <c r="P225" s="63">
        <v>71</v>
      </c>
      <c r="Q225" s="63">
        <v>54</v>
      </c>
      <c r="R225" s="63">
        <v>9</v>
      </c>
      <c r="S225" s="63">
        <v>6</v>
      </c>
      <c r="T225" s="63">
        <v>63</v>
      </c>
      <c r="U225" s="63">
        <v>56</v>
      </c>
      <c r="W225" s="44" t="s">
        <v>310</v>
      </c>
      <c r="X225" s="28" t="s">
        <v>312</v>
      </c>
      <c r="Y225" s="176">
        <v>68</v>
      </c>
      <c r="Z225" s="169">
        <v>80</v>
      </c>
      <c r="AA225" s="177">
        <v>72</v>
      </c>
      <c r="AB225" s="178">
        <v>57</v>
      </c>
      <c r="AC225" s="77">
        <v>10</v>
      </c>
      <c r="AD225" s="173">
        <v>6</v>
      </c>
      <c r="AE225" s="179">
        <v>67</v>
      </c>
      <c r="AF225" s="175">
        <v>58</v>
      </c>
      <c r="AH225" s="44" t="s">
        <v>310</v>
      </c>
      <c r="AI225" s="28" t="s">
        <v>312</v>
      </c>
      <c r="AJ225" s="176">
        <v>68</v>
      </c>
      <c r="AK225" s="425">
        <v>83</v>
      </c>
      <c r="AL225" s="177">
        <v>71</v>
      </c>
      <c r="AM225" s="178">
        <v>60</v>
      </c>
      <c r="AN225" s="77">
        <v>10</v>
      </c>
      <c r="AO225" s="173">
        <v>6</v>
      </c>
      <c r="AP225" s="179">
        <v>71</v>
      </c>
      <c r="AQ225" s="175">
        <v>56</v>
      </c>
    </row>
    <row r="226" spans="1:43" x14ac:dyDescent="0.25">
      <c r="A226" s="60" t="s">
        <v>313</v>
      </c>
      <c r="B226" s="28" t="s">
        <v>314</v>
      </c>
      <c r="C226" s="176">
        <v>121</v>
      </c>
      <c r="D226" s="169">
        <v>148</v>
      </c>
      <c r="E226" s="177">
        <v>153</v>
      </c>
      <c r="F226" s="178">
        <v>53</v>
      </c>
      <c r="G226" s="77">
        <v>95</v>
      </c>
      <c r="H226" s="173">
        <v>21</v>
      </c>
      <c r="I226" s="179">
        <v>108</v>
      </c>
      <c r="J226" s="175">
        <v>148</v>
      </c>
      <c r="L226" s="60" t="s">
        <v>313</v>
      </c>
      <c r="M226" s="28" t="s">
        <v>314</v>
      </c>
      <c r="N226" s="176">
        <v>121</v>
      </c>
      <c r="O226" s="169">
        <v>148</v>
      </c>
      <c r="P226" s="177">
        <v>153</v>
      </c>
      <c r="Q226" s="178">
        <v>54</v>
      </c>
      <c r="R226" s="77">
        <v>95</v>
      </c>
      <c r="S226" s="173">
        <v>21</v>
      </c>
      <c r="T226" s="179">
        <v>108</v>
      </c>
      <c r="U226" s="175">
        <v>150</v>
      </c>
      <c r="W226" s="44" t="s">
        <v>313</v>
      </c>
      <c r="X226" s="28" t="s">
        <v>314</v>
      </c>
      <c r="Y226" s="176">
        <v>120</v>
      </c>
      <c r="Z226" s="169">
        <v>147</v>
      </c>
      <c r="AA226" s="177">
        <v>152</v>
      </c>
      <c r="AB226" s="178">
        <v>57</v>
      </c>
      <c r="AC226" s="77">
        <v>94</v>
      </c>
      <c r="AD226" s="173">
        <v>21</v>
      </c>
      <c r="AE226" s="179">
        <v>110</v>
      </c>
      <c r="AF226" s="175">
        <v>148</v>
      </c>
      <c r="AH226" s="44" t="s">
        <v>313</v>
      </c>
      <c r="AI226" s="28" t="s">
        <v>314</v>
      </c>
      <c r="AJ226" s="176">
        <v>120</v>
      </c>
      <c r="AK226" s="425">
        <v>158</v>
      </c>
      <c r="AL226" s="177">
        <v>159</v>
      </c>
      <c r="AM226" s="178">
        <v>60</v>
      </c>
      <c r="AN226" s="77">
        <v>97</v>
      </c>
      <c r="AO226" s="173">
        <v>21</v>
      </c>
      <c r="AP226" s="179">
        <v>113</v>
      </c>
      <c r="AQ226" s="175">
        <v>156</v>
      </c>
    </row>
    <row r="227" spans="1:43" x14ac:dyDescent="0.25">
      <c r="A227" s="60"/>
      <c r="B227" s="28"/>
      <c r="C227" s="176"/>
      <c r="D227" s="169"/>
      <c r="E227" s="177"/>
      <c r="F227" s="178"/>
      <c r="G227" s="77"/>
      <c r="H227" s="173"/>
      <c r="I227" s="179"/>
      <c r="J227" s="175"/>
      <c r="L227" s="60"/>
      <c r="M227" s="28"/>
      <c r="N227" s="176"/>
      <c r="O227" s="169"/>
      <c r="P227" s="177"/>
      <c r="Q227" s="178"/>
      <c r="R227" s="77"/>
      <c r="S227" s="173"/>
      <c r="T227" s="179"/>
      <c r="U227" s="175"/>
      <c r="W227" s="44"/>
      <c r="X227" s="28"/>
      <c r="Y227" s="176"/>
      <c r="Z227" s="169"/>
      <c r="AA227" s="177"/>
      <c r="AB227" s="178"/>
      <c r="AC227" s="77"/>
      <c r="AD227" s="173"/>
      <c r="AE227" s="179"/>
      <c r="AF227" s="175"/>
      <c r="AH227" s="90" t="s">
        <v>504</v>
      </c>
      <c r="AI227" s="43" t="s">
        <v>505</v>
      </c>
      <c r="AJ227" s="63">
        <v>165</v>
      </c>
      <c r="AK227" s="423">
        <v>139</v>
      </c>
      <c r="AL227" s="63">
        <v>134</v>
      </c>
      <c r="AM227" s="63">
        <v>1</v>
      </c>
      <c r="AN227" s="63">
        <v>10</v>
      </c>
      <c r="AO227" s="63">
        <v>6</v>
      </c>
      <c r="AP227" s="63">
        <v>107</v>
      </c>
      <c r="AQ227" s="63">
        <v>114</v>
      </c>
    </row>
    <row r="228" spans="1:43" x14ac:dyDescent="0.25">
      <c r="A228" s="41" t="s">
        <v>315</v>
      </c>
      <c r="B228" s="43" t="s">
        <v>203</v>
      </c>
      <c r="C228" s="176">
        <v>92</v>
      </c>
      <c r="D228" s="169">
        <v>148</v>
      </c>
      <c r="E228" s="177">
        <v>158</v>
      </c>
      <c r="F228" s="178">
        <v>53</v>
      </c>
      <c r="G228" s="77">
        <v>41</v>
      </c>
      <c r="H228" s="173">
        <v>11</v>
      </c>
      <c r="I228" s="179">
        <v>63</v>
      </c>
      <c r="J228" s="175">
        <v>118</v>
      </c>
      <c r="L228" s="41" t="s">
        <v>315</v>
      </c>
      <c r="M228" s="43" t="s">
        <v>203</v>
      </c>
      <c r="N228" s="176">
        <v>92</v>
      </c>
      <c r="O228" s="169">
        <v>148</v>
      </c>
      <c r="P228" s="177">
        <v>158</v>
      </c>
      <c r="Q228" s="178">
        <v>54</v>
      </c>
      <c r="R228" s="77">
        <v>41</v>
      </c>
      <c r="S228" s="173">
        <v>11</v>
      </c>
      <c r="T228" s="179">
        <v>63</v>
      </c>
      <c r="U228" s="175">
        <v>119</v>
      </c>
      <c r="W228" s="59" t="s">
        <v>315</v>
      </c>
      <c r="X228" s="43" t="s">
        <v>203</v>
      </c>
      <c r="Y228" s="176">
        <v>91</v>
      </c>
      <c r="Z228" s="169">
        <v>147</v>
      </c>
      <c r="AA228" s="177">
        <v>159</v>
      </c>
      <c r="AB228" s="178">
        <v>57</v>
      </c>
      <c r="AC228" s="77">
        <v>41</v>
      </c>
      <c r="AD228" s="173">
        <v>11</v>
      </c>
      <c r="AE228" s="179">
        <v>67</v>
      </c>
      <c r="AF228" s="175">
        <v>121</v>
      </c>
      <c r="AH228" s="59" t="s">
        <v>315</v>
      </c>
      <c r="AI228" s="43" t="s">
        <v>203</v>
      </c>
      <c r="AJ228" s="176">
        <v>91</v>
      </c>
      <c r="AK228" s="425">
        <v>153</v>
      </c>
      <c r="AL228" s="177">
        <v>164</v>
      </c>
      <c r="AM228" s="178">
        <v>60</v>
      </c>
      <c r="AN228" s="77">
        <v>45</v>
      </c>
      <c r="AO228" s="173">
        <v>11</v>
      </c>
      <c r="AP228" s="179">
        <v>71</v>
      </c>
      <c r="AQ228" s="175">
        <v>123</v>
      </c>
    </row>
    <row r="229" spans="1:43" x14ac:dyDescent="0.25">
      <c r="A229" s="103" t="s">
        <v>316</v>
      </c>
      <c r="B229" s="43" t="s">
        <v>317</v>
      </c>
      <c r="C229" s="176">
        <v>31</v>
      </c>
      <c r="D229" s="169">
        <v>54</v>
      </c>
      <c r="E229" s="177">
        <v>42</v>
      </c>
      <c r="F229" s="178">
        <v>5</v>
      </c>
      <c r="G229" s="77">
        <v>23</v>
      </c>
      <c r="H229" s="173">
        <v>33</v>
      </c>
      <c r="I229" s="179">
        <v>29</v>
      </c>
      <c r="J229" s="175">
        <v>23</v>
      </c>
      <c r="L229" s="103" t="s">
        <v>316</v>
      </c>
      <c r="M229" s="43" t="s">
        <v>317</v>
      </c>
      <c r="N229" s="176">
        <v>31</v>
      </c>
      <c r="O229" s="169">
        <v>53</v>
      </c>
      <c r="P229" s="177">
        <v>41</v>
      </c>
      <c r="Q229" s="178">
        <v>4</v>
      </c>
      <c r="R229" s="77">
        <v>24</v>
      </c>
      <c r="S229" s="173">
        <v>33</v>
      </c>
      <c r="T229" s="179">
        <v>29</v>
      </c>
      <c r="U229" s="175">
        <v>22</v>
      </c>
      <c r="W229" s="48" t="s">
        <v>316</v>
      </c>
      <c r="X229" s="43" t="s">
        <v>317</v>
      </c>
      <c r="Y229" s="176">
        <v>31</v>
      </c>
      <c r="Z229" s="169">
        <v>55</v>
      </c>
      <c r="AA229" s="177">
        <v>41</v>
      </c>
      <c r="AB229" s="178">
        <v>5</v>
      </c>
      <c r="AC229" s="77">
        <v>24</v>
      </c>
      <c r="AD229" s="173">
        <v>33</v>
      </c>
      <c r="AE229" s="179">
        <v>30</v>
      </c>
      <c r="AF229" s="175">
        <v>22</v>
      </c>
      <c r="AH229" s="48" t="s">
        <v>316</v>
      </c>
      <c r="AI229" s="43" t="s">
        <v>317</v>
      </c>
      <c r="AJ229" s="63">
        <v>32</v>
      </c>
      <c r="AK229" s="423">
        <v>54</v>
      </c>
      <c r="AL229" s="63">
        <v>41</v>
      </c>
      <c r="AM229" s="63">
        <v>18</v>
      </c>
      <c r="AN229" s="63">
        <v>28</v>
      </c>
      <c r="AO229" s="63">
        <v>38</v>
      </c>
      <c r="AP229" s="63">
        <v>39</v>
      </c>
      <c r="AQ229" s="63">
        <v>27</v>
      </c>
    </row>
    <row r="230" spans="1:43" x14ac:dyDescent="0.25">
      <c r="A230" s="60" t="s">
        <v>318</v>
      </c>
      <c r="B230" s="28" t="s">
        <v>319</v>
      </c>
      <c r="C230" s="176">
        <v>180</v>
      </c>
      <c r="D230" s="169">
        <v>85</v>
      </c>
      <c r="E230" s="177">
        <v>84</v>
      </c>
      <c r="F230" s="178">
        <v>1</v>
      </c>
      <c r="G230" s="77">
        <v>169</v>
      </c>
      <c r="H230" s="173">
        <v>9</v>
      </c>
      <c r="I230" s="179">
        <v>1</v>
      </c>
      <c r="J230" s="175">
        <v>108</v>
      </c>
      <c r="L230" s="60" t="s">
        <v>318</v>
      </c>
      <c r="M230" s="28" t="s">
        <v>319</v>
      </c>
      <c r="N230" s="176">
        <v>180</v>
      </c>
      <c r="O230" s="169">
        <v>85</v>
      </c>
      <c r="P230" s="177">
        <v>84</v>
      </c>
      <c r="Q230" s="178">
        <v>1</v>
      </c>
      <c r="R230" s="77">
        <v>169</v>
      </c>
      <c r="S230" s="173">
        <v>9</v>
      </c>
      <c r="T230" s="179">
        <v>1</v>
      </c>
      <c r="U230" s="175">
        <v>108</v>
      </c>
      <c r="W230" s="60" t="s">
        <v>318</v>
      </c>
      <c r="X230" s="28" t="s">
        <v>319</v>
      </c>
      <c r="Y230" s="176">
        <v>184</v>
      </c>
      <c r="Z230" s="169">
        <v>88</v>
      </c>
      <c r="AA230" s="177">
        <v>86</v>
      </c>
      <c r="AB230" s="178">
        <v>128</v>
      </c>
      <c r="AC230" s="77">
        <v>170</v>
      </c>
      <c r="AD230" s="173">
        <v>9</v>
      </c>
      <c r="AE230" s="179">
        <v>1</v>
      </c>
      <c r="AF230" s="175">
        <v>141</v>
      </c>
      <c r="AH230" s="60" t="s">
        <v>318</v>
      </c>
      <c r="AI230" s="28" t="s">
        <v>319</v>
      </c>
      <c r="AJ230" s="176">
        <v>188</v>
      </c>
      <c r="AK230" s="425">
        <v>91</v>
      </c>
      <c r="AL230" s="177">
        <v>91</v>
      </c>
      <c r="AM230" s="178">
        <v>130</v>
      </c>
      <c r="AN230" s="77">
        <v>174</v>
      </c>
      <c r="AO230" s="173">
        <v>9</v>
      </c>
      <c r="AP230" s="179">
        <v>1</v>
      </c>
      <c r="AQ230" s="175">
        <v>147</v>
      </c>
    </row>
    <row r="231" spans="1:43" x14ac:dyDescent="0.25">
      <c r="A231" s="78" t="s">
        <v>320</v>
      </c>
      <c r="B231" s="28" t="s">
        <v>237</v>
      </c>
      <c r="C231" s="176">
        <v>105</v>
      </c>
      <c r="D231" s="169">
        <v>65</v>
      </c>
      <c r="E231" s="177">
        <v>63</v>
      </c>
      <c r="F231" s="178">
        <v>37</v>
      </c>
      <c r="G231" s="77">
        <v>62</v>
      </c>
      <c r="H231" s="173">
        <v>85</v>
      </c>
      <c r="I231" s="179">
        <v>48</v>
      </c>
      <c r="J231" s="175">
        <v>68</v>
      </c>
      <c r="L231" s="78" t="s">
        <v>320</v>
      </c>
      <c r="M231" s="28" t="s">
        <v>237</v>
      </c>
      <c r="N231" s="176">
        <v>104</v>
      </c>
      <c r="O231" s="169">
        <v>63</v>
      </c>
      <c r="P231" s="177">
        <v>61</v>
      </c>
      <c r="Q231" s="178">
        <v>36</v>
      </c>
      <c r="R231" s="77">
        <v>60</v>
      </c>
      <c r="S231" s="173">
        <v>85</v>
      </c>
      <c r="T231" s="179">
        <v>47</v>
      </c>
      <c r="U231" s="175">
        <v>62</v>
      </c>
      <c r="W231" s="48" t="s">
        <v>320</v>
      </c>
      <c r="X231" s="28" t="s">
        <v>237</v>
      </c>
      <c r="Y231" s="176">
        <v>104</v>
      </c>
      <c r="Z231" s="169">
        <v>65</v>
      </c>
      <c r="AA231" s="177">
        <v>62</v>
      </c>
      <c r="AB231" s="178">
        <v>38</v>
      </c>
      <c r="AC231" s="77">
        <v>61</v>
      </c>
      <c r="AD231" s="173">
        <v>85</v>
      </c>
      <c r="AE231" s="179">
        <v>51</v>
      </c>
      <c r="AF231" s="175">
        <v>68</v>
      </c>
      <c r="AH231" s="48" t="s">
        <v>320</v>
      </c>
      <c r="AI231" s="28" t="s">
        <v>237</v>
      </c>
      <c r="AJ231" s="176">
        <v>104</v>
      </c>
      <c r="AK231" s="425">
        <v>65</v>
      </c>
      <c r="AL231" s="177">
        <v>60</v>
      </c>
      <c r="AM231" s="178">
        <v>41</v>
      </c>
      <c r="AN231" s="77">
        <v>63</v>
      </c>
      <c r="AO231" s="173">
        <v>85</v>
      </c>
      <c r="AP231" s="179">
        <v>53</v>
      </c>
      <c r="AQ231" s="175">
        <v>64</v>
      </c>
    </row>
    <row r="232" spans="1:43" x14ac:dyDescent="0.25">
      <c r="A232" s="79" t="s">
        <v>320</v>
      </c>
      <c r="B232" s="43" t="s">
        <v>321</v>
      </c>
      <c r="C232" s="63">
        <v>177</v>
      </c>
      <c r="D232" s="63">
        <v>77</v>
      </c>
      <c r="E232" s="63">
        <v>82</v>
      </c>
      <c r="F232" s="63">
        <v>50</v>
      </c>
      <c r="G232" s="63">
        <v>117</v>
      </c>
      <c r="H232" s="63">
        <v>25</v>
      </c>
      <c r="I232" s="63">
        <v>56</v>
      </c>
      <c r="J232" s="63">
        <v>122</v>
      </c>
      <c r="L232" s="79" t="s">
        <v>320</v>
      </c>
      <c r="M232" s="43" t="s">
        <v>321</v>
      </c>
      <c r="N232" s="176">
        <v>177</v>
      </c>
      <c r="O232" s="169">
        <v>76</v>
      </c>
      <c r="P232" s="177">
        <v>82</v>
      </c>
      <c r="Q232" s="178">
        <v>50</v>
      </c>
      <c r="R232" s="77">
        <v>115</v>
      </c>
      <c r="S232" s="173">
        <v>25</v>
      </c>
      <c r="T232" s="179">
        <v>56</v>
      </c>
      <c r="U232" s="175">
        <v>119</v>
      </c>
      <c r="W232" s="78" t="s">
        <v>320</v>
      </c>
      <c r="X232" s="43" t="s">
        <v>321</v>
      </c>
      <c r="Y232" s="63">
        <v>174</v>
      </c>
      <c r="Z232" s="63">
        <v>49</v>
      </c>
      <c r="AA232" s="63">
        <v>74</v>
      </c>
      <c r="AB232" s="63">
        <v>53</v>
      </c>
      <c r="AC232" s="63">
        <v>122</v>
      </c>
      <c r="AD232" s="63">
        <v>30</v>
      </c>
      <c r="AE232" s="63">
        <v>55</v>
      </c>
      <c r="AF232" s="63">
        <v>108</v>
      </c>
      <c r="AH232" s="78" t="s">
        <v>320</v>
      </c>
      <c r="AI232" s="43" t="s">
        <v>321</v>
      </c>
      <c r="AJ232" s="176">
        <v>175</v>
      </c>
      <c r="AK232" s="425">
        <v>48</v>
      </c>
      <c r="AL232" s="177">
        <v>73</v>
      </c>
      <c r="AM232" s="178">
        <v>56</v>
      </c>
      <c r="AN232" s="77">
        <v>124</v>
      </c>
      <c r="AO232" s="173">
        <v>30</v>
      </c>
      <c r="AP232" s="179">
        <v>57</v>
      </c>
      <c r="AQ232" s="175">
        <v>107</v>
      </c>
    </row>
    <row r="233" spans="1:43" x14ac:dyDescent="0.25">
      <c r="A233" s="79" t="s">
        <v>322</v>
      </c>
      <c r="B233" s="43" t="s">
        <v>323</v>
      </c>
      <c r="C233" s="63">
        <v>189</v>
      </c>
      <c r="D233" s="63">
        <v>124</v>
      </c>
      <c r="E233" s="63">
        <v>125</v>
      </c>
      <c r="F233" s="63">
        <v>85</v>
      </c>
      <c r="G233" s="63">
        <v>135</v>
      </c>
      <c r="H233" s="63">
        <v>25</v>
      </c>
      <c r="I233" s="63">
        <v>82</v>
      </c>
      <c r="J233" s="63">
        <v>161</v>
      </c>
      <c r="L233" s="79" t="s">
        <v>322</v>
      </c>
      <c r="M233" s="43" t="s">
        <v>323</v>
      </c>
      <c r="N233" s="176">
        <v>189</v>
      </c>
      <c r="O233" s="169">
        <v>124</v>
      </c>
      <c r="P233" s="177">
        <v>125</v>
      </c>
      <c r="Q233" s="178">
        <v>85</v>
      </c>
      <c r="R233" s="77">
        <v>134</v>
      </c>
      <c r="S233" s="173">
        <v>25</v>
      </c>
      <c r="T233" s="179">
        <v>82</v>
      </c>
      <c r="U233" s="175">
        <v>163</v>
      </c>
      <c r="W233" s="78" t="s">
        <v>322</v>
      </c>
      <c r="X233" s="43" t="s">
        <v>323</v>
      </c>
      <c r="Y233" s="63">
        <v>191</v>
      </c>
      <c r="Z233" s="63">
        <v>126</v>
      </c>
      <c r="AA233" s="63">
        <v>127</v>
      </c>
      <c r="AB233" s="63">
        <v>85</v>
      </c>
      <c r="AC233" s="63">
        <v>135</v>
      </c>
      <c r="AD233" s="63">
        <v>26</v>
      </c>
      <c r="AE233" s="63">
        <v>85</v>
      </c>
      <c r="AF233" s="63">
        <v>164</v>
      </c>
      <c r="AH233" s="78" t="s">
        <v>322</v>
      </c>
      <c r="AI233" s="43" t="s">
        <v>323</v>
      </c>
      <c r="AJ233" s="63">
        <v>194</v>
      </c>
      <c r="AK233" s="423">
        <v>69</v>
      </c>
      <c r="AL233" s="63">
        <v>83</v>
      </c>
      <c r="AM233" s="63">
        <v>93</v>
      </c>
      <c r="AN233" s="63">
        <v>137</v>
      </c>
      <c r="AO233" s="63">
        <v>31</v>
      </c>
      <c r="AP233" s="63">
        <v>60</v>
      </c>
      <c r="AQ233" s="63">
        <v>136</v>
      </c>
    </row>
    <row r="234" spans="1:43" x14ac:dyDescent="0.25">
      <c r="A234" s="42" t="s">
        <v>322</v>
      </c>
      <c r="B234" s="43" t="s">
        <v>418</v>
      </c>
      <c r="C234" s="63">
        <v>196</v>
      </c>
      <c r="D234" s="63">
        <v>181</v>
      </c>
      <c r="E234" s="63">
        <v>146</v>
      </c>
      <c r="F234" s="63">
        <v>124</v>
      </c>
      <c r="G234" s="63">
        <v>169</v>
      </c>
      <c r="H234" s="63">
        <v>1</v>
      </c>
      <c r="I234" s="63">
        <v>136</v>
      </c>
      <c r="J234" s="63">
        <v>195</v>
      </c>
      <c r="L234" s="42" t="s">
        <v>322</v>
      </c>
      <c r="M234" s="43" t="s">
        <v>418</v>
      </c>
      <c r="N234" s="176">
        <v>196</v>
      </c>
      <c r="O234" s="169">
        <v>181</v>
      </c>
      <c r="P234" s="177">
        <v>146</v>
      </c>
      <c r="Q234" s="178">
        <v>125</v>
      </c>
      <c r="R234" s="77">
        <v>169</v>
      </c>
      <c r="S234" s="173">
        <v>1</v>
      </c>
      <c r="T234" s="179">
        <v>137</v>
      </c>
      <c r="U234" s="175">
        <v>196</v>
      </c>
      <c r="W234" s="41" t="s">
        <v>322</v>
      </c>
      <c r="X234" s="43" t="s">
        <v>418</v>
      </c>
      <c r="Y234" s="176">
        <v>198</v>
      </c>
      <c r="Z234" s="169">
        <v>183</v>
      </c>
      <c r="AA234" s="177">
        <v>146</v>
      </c>
      <c r="AB234" s="178">
        <v>128</v>
      </c>
      <c r="AC234" s="77">
        <v>170</v>
      </c>
      <c r="AD234" s="173">
        <v>1</v>
      </c>
      <c r="AE234" s="179">
        <v>140</v>
      </c>
      <c r="AF234" s="175">
        <v>198</v>
      </c>
      <c r="AH234" s="41" t="s">
        <v>322</v>
      </c>
      <c r="AI234" s="43" t="s">
        <v>418</v>
      </c>
      <c r="AJ234" s="176">
        <v>203</v>
      </c>
      <c r="AK234" s="425">
        <v>187</v>
      </c>
      <c r="AL234" s="177">
        <v>152</v>
      </c>
      <c r="AM234" s="178">
        <v>130</v>
      </c>
      <c r="AN234" s="77">
        <v>174</v>
      </c>
      <c r="AO234" s="173">
        <v>1</v>
      </c>
      <c r="AP234" s="179">
        <v>143</v>
      </c>
      <c r="AQ234" s="175">
        <v>201</v>
      </c>
    </row>
    <row r="235" spans="1:43" x14ac:dyDescent="0.25">
      <c r="A235" s="98" t="s">
        <v>324</v>
      </c>
      <c r="B235" s="28" t="s">
        <v>325</v>
      </c>
      <c r="C235" s="176">
        <v>25</v>
      </c>
      <c r="D235" s="169">
        <v>33</v>
      </c>
      <c r="E235" s="177">
        <v>19</v>
      </c>
      <c r="F235" s="178">
        <v>1</v>
      </c>
      <c r="G235" s="77">
        <v>74</v>
      </c>
      <c r="H235" s="173">
        <v>12</v>
      </c>
      <c r="I235" s="179">
        <v>1</v>
      </c>
      <c r="J235" s="175">
        <v>16</v>
      </c>
      <c r="L235" s="98" t="s">
        <v>324</v>
      </c>
      <c r="M235" s="28" t="s">
        <v>325</v>
      </c>
      <c r="N235" s="176">
        <v>25</v>
      </c>
      <c r="O235" s="169">
        <v>31</v>
      </c>
      <c r="P235" s="177">
        <v>18</v>
      </c>
      <c r="Q235" s="178">
        <v>1</v>
      </c>
      <c r="R235" s="77">
        <v>72</v>
      </c>
      <c r="S235" s="173">
        <v>12</v>
      </c>
      <c r="T235" s="179">
        <v>1</v>
      </c>
      <c r="U235" s="175">
        <v>15</v>
      </c>
      <c r="W235" s="311" t="s">
        <v>324</v>
      </c>
      <c r="X235" s="28" t="s">
        <v>325</v>
      </c>
      <c r="Y235" s="176">
        <v>26</v>
      </c>
      <c r="Z235" s="169">
        <v>32</v>
      </c>
      <c r="AA235" s="177">
        <v>17</v>
      </c>
      <c r="AB235" s="178">
        <v>1</v>
      </c>
      <c r="AC235" s="77">
        <v>72</v>
      </c>
      <c r="AD235" s="173">
        <v>12</v>
      </c>
      <c r="AE235" s="179">
        <v>1</v>
      </c>
      <c r="AF235" s="175">
        <v>16</v>
      </c>
      <c r="AH235" s="311" t="s">
        <v>324</v>
      </c>
      <c r="AI235" s="28" t="s">
        <v>325</v>
      </c>
      <c r="AJ235" s="176">
        <v>26</v>
      </c>
      <c r="AK235" s="425">
        <v>33</v>
      </c>
      <c r="AL235" s="177">
        <v>19</v>
      </c>
      <c r="AM235" s="178">
        <v>1</v>
      </c>
      <c r="AN235" s="77">
        <v>75</v>
      </c>
      <c r="AO235" s="173">
        <v>12</v>
      </c>
      <c r="AP235" s="179">
        <v>1</v>
      </c>
      <c r="AQ235" s="175">
        <v>15</v>
      </c>
    </row>
    <row r="236" spans="1:43" x14ac:dyDescent="0.25">
      <c r="A236" s="101" t="s">
        <v>326</v>
      </c>
      <c r="B236" s="28" t="s">
        <v>151</v>
      </c>
      <c r="C236" s="176">
        <v>170</v>
      </c>
      <c r="D236" s="169">
        <v>148</v>
      </c>
      <c r="E236" s="177">
        <v>146</v>
      </c>
      <c r="F236" s="178">
        <v>124</v>
      </c>
      <c r="G236" s="77">
        <v>169</v>
      </c>
      <c r="H236" s="173">
        <v>2</v>
      </c>
      <c r="I236" s="179">
        <v>136</v>
      </c>
      <c r="J236" s="175">
        <v>183</v>
      </c>
      <c r="L236" s="101" t="s">
        <v>326</v>
      </c>
      <c r="M236" s="28" t="s">
        <v>151</v>
      </c>
      <c r="N236" s="176">
        <v>170</v>
      </c>
      <c r="O236" s="169">
        <v>148</v>
      </c>
      <c r="P236" s="177">
        <v>146</v>
      </c>
      <c r="Q236" s="178">
        <v>125</v>
      </c>
      <c r="R236" s="77">
        <v>169</v>
      </c>
      <c r="S236" s="173">
        <v>2</v>
      </c>
      <c r="T236" s="179">
        <v>137</v>
      </c>
      <c r="U236" s="175">
        <v>186</v>
      </c>
      <c r="W236" s="101" t="s">
        <v>326</v>
      </c>
      <c r="X236" s="28" t="s">
        <v>151</v>
      </c>
      <c r="Y236" s="176">
        <v>173</v>
      </c>
      <c r="Z236" s="169">
        <v>147</v>
      </c>
      <c r="AA236" s="177">
        <v>146</v>
      </c>
      <c r="AB236" s="178">
        <v>128</v>
      </c>
      <c r="AC236" s="77">
        <v>170</v>
      </c>
      <c r="AD236" s="173">
        <v>2</v>
      </c>
      <c r="AE236" s="179">
        <v>140</v>
      </c>
      <c r="AF236" s="175">
        <v>188</v>
      </c>
      <c r="AH236" s="101" t="s">
        <v>326</v>
      </c>
      <c r="AI236" s="28" t="s">
        <v>151</v>
      </c>
      <c r="AJ236" s="176">
        <v>174</v>
      </c>
      <c r="AK236" s="425">
        <v>158</v>
      </c>
      <c r="AL236" s="177">
        <v>152</v>
      </c>
      <c r="AM236" s="178">
        <v>130</v>
      </c>
      <c r="AN236" s="77">
        <v>174</v>
      </c>
      <c r="AO236" s="173">
        <v>2</v>
      </c>
      <c r="AP236" s="179">
        <v>143</v>
      </c>
      <c r="AQ236" s="175">
        <v>194</v>
      </c>
    </row>
    <row r="237" spans="1:43" x14ac:dyDescent="0.25">
      <c r="A237" s="60" t="s">
        <v>327</v>
      </c>
      <c r="B237" s="28" t="s">
        <v>249</v>
      </c>
      <c r="C237" s="176">
        <v>121</v>
      </c>
      <c r="D237" s="169">
        <v>85</v>
      </c>
      <c r="E237" s="177">
        <v>84</v>
      </c>
      <c r="F237" s="178">
        <v>53</v>
      </c>
      <c r="G237" s="77">
        <v>16</v>
      </c>
      <c r="H237" s="173">
        <v>10</v>
      </c>
      <c r="I237" s="179">
        <v>63</v>
      </c>
      <c r="J237" s="175">
        <v>75</v>
      </c>
      <c r="L237" s="60" t="s">
        <v>327</v>
      </c>
      <c r="M237" s="28" t="s">
        <v>249</v>
      </c>
      <c r="N237" s="176">
        <v>121</v>
      </c>
      <c r="O237" s="169">
        <v>85</v>
      </c>
      <c r="P237" s="177">
        <v>84</v>
      </c>
      <c r="Q237" s="178">
        <v>54</v>
      </c>
      <c r="R237" s="77">
        <v>17</v>
      </c>
      <c r="S237" s="173">
        <v>10</v>
      </c>
      <c r="T237" s="179">
        <v>63</v>
      </c>
      <c r="U237" s="175">
        <v>78</v>
      </c>
      <c r="W237" s="60" t="s">
        <v>327</v>
      </c>
      <c r="X237" s="28" t="s">
        <v>249</v>
      </c>
      <c r="Y237" s="176">
        <v>120</v>
      </c>
      <c r="Z237" s="169">
        <v>88</v>
      </c>
      <c r="AA237" s="177">
        <v>86</v>
      </c>
      <c r="AB237" s="178">
        <v>57</v>
      </c>
      <c r="AC237" s="77">
        <v>18</v>
      </c>
      <c r="AD237" s="173">
        <v>10</v>
      </c>
      <c r="AE237" s="179">
        <v>67</v>
      </c>
      <c r="AF237" s="175">
        <v>83</v>
      </c>
      <c r="AH237" s="60" t="s">
        <v>327</v>
      </c>
      <c r="AI237" s="28" t="s">
        <v>249</v>
      </c>
      <c r="AJ237" s="176">
        <v>120</v>
      </c>
      <c r="AK237" s="425">
        <v>91</v>
      </c>
      <c r="AL237" s="177">
        <v>91</v>
      </c>
      <c r="AM237" s="178">
        <v>60</v>
      </c>
      <c r="AN237" s="77">
        <v>19</v>
      </c>
      <c r="AO237" s="173">
        <v>10</v>
      </c>
      <c r="AP237" s="179">
        <v>71</v>
      </c>
      <c r="AQ237" s="175">
        <v>85</v>
      </c>
    </row>
    <row r="238" spans="1:43" x14ac:dyDescent="0.25">
      <c r="A238" s="50" t="s">
        <v>328</v>
      </c>
      <c r="B238" s="28" t="s">
        <v>329</v>
      </c>
      <c r="C238" s="176">
        <v>107</v>
      </c>
      <c r="D238" s="169">
        <v>171</v>
      </c>
      <c r="E238" s="177">
        <v>175</v>
      </c>
      <c r="F238" s="178">
        <v>124</v>
      </c>
      <c r="G238" s="77">
        <v>158</v>
      </c>
      <c r="H238" s="173">
        <v>6</v>
      </c>
      <c r="I238" s="179">
        <v>136</v>
      </c>
      <c r="J238" s="175">
        <v>182</v>
      </c>
      <c r="L238" s="50" t="s">
        <v>328</v>
      </c>
      <c r="M238" s="28" t="s">
        <v>329</v>
      </c>
      <c r="N238" s="176">
        <v>106</v>
      </c>
      <c r="O238" s="169">
        <v>171</v>
      </c>
      <c r="P238" s="177">
        <v>175</v>
      </c>
      <c r="Q238" s="178">
        <v>125</v>
      </c>
      <c r="R238" s="77">
        <v>158</v>
      </c>
      <c r="S238" s="173">
        <v>6</v>
      </c>
      <c r="T238" s="179">
        <v>137</v>
      </c>
      <c r="U238" s="175">
        <v>185</v>
      </c>
      <c r="W238" s="60" t="s">
        <v>328</v>
      </c>
      <c r="X238" s="28" t="s">
        <v>329</v>
      </c>
      <c r="Y238" s="176">
        <v>106</v>
      </c>
      <c r="Z238" s="169">
        <v>171</v>
      </c>
      <c r="AA238" s="177">
        <v>175</v>
      </c>
      <c r="AB238" s="178">
        <v>128</v>
      </c>
      <c r="AC238" s="77">
        <v>159</v>
      </c>
      <c r="AD238" s="173">
        <v>6</v>
      </c>
      <c r="AE238" s="179">
        <v>140</v>
      </c>
      <c r="AF238" s="175">
        <v>185</v>
      </c>
      <c r="AH238" s="60" t="s">
        <v>328</v>
      </c>
      <c r="AI238" s="28" t="s">
        <v>329</v>
      </c>
      <c r="AJ238" s="176">
        <v>106</v>
      </c>
      <c r="AK238" s="425">
        <v>176</v>
      </c>
      <c r="AL238" s="177">
        <v>179</v>
      </c>
      <c r="AM238" s="178">
        <v>130</v>
      </c>
      <c r="AN238" s="77">
        <v>163</v>
      </c>
      <c r="AO238" s="173">
        <v>6</v>
      </c>
      <c r="AP238" s="179">
        <v>143</v>
      </c>
      <c r="AQ238" s="175">
        <v>191</v>
      </c>
    </row>
    <row r="239" spans="1:43" x14ac:dyDescent="0.25">
      <c r="A239" s="48" t="s">
        <v>328</v>
      </c>
      <c r="B239" s="43" t="s">
        <v>43</v>
      </c>
      <c r="C239" s="176">
        <v>44</v>
      </c>
      <c r="D239" s="169">
        <v>134</v>
      </c>
      <c r="E239" s="177">
        <v>141</v>
      </c>
      <c r="F239" s="178">
        <v>124</v>
      </c>
      <c r="G239" s="77">
        <v>9</v>
      </c>
      <c r="H239" s="173">
        <v>6</v>
      </c>
      <c r="I239" s="179">
        <v>136</v>
      </c>
      <c r="J239" s="175">
        <v>129</v>
      </c>
      <c r="L239" s="48" t="s">
        <v>328</v>
      </c>
      <c r="M239" s="43" t="s">
        <v>43</v>
      </c>
      <c r="N239" s="176">
        <v>43</v>
      </c>
      <c r="O239" s="169">
        <v>134</v>
      </c>
      <c r="P239" s="177">
        <v>141</v>
      </c>
      <c r="Q239" s="178">
        <v>125</v>
      </c>
      <c r="R239" s="77">
        <v>9</v>
      </c>
      <c r="S239" s="173">
        <v>6</v>
      </c>
      <c r="T239" s="179">
        <v>137</v>
      </c>
      <c r="U239" s="175">
        <v>129</v>
      </c>
      <c r="W239" s="42" t="s">
        <v>328</v>
      </c>
      <c r="X239" s="43" t="s">
        <v>43</v>
      </c>
      <c r="Y239" s="176">
        <v>43</v>
      </c>
      <c r="Z239" s="169">
        <v>136</v>
      </c>
      <c r="AA239" s="177">
        <v>143</v>
      </c>
      <c r="AB239" s="178">
        <v>128</v>
      </c>
      <c r="AC239" s="77">
        <v>10</v>
      </c>
      <c r="AD239" s="173">
        <v>6</v>
      </c>
      <c r="AE239" s="179">
        <v>140</v>
      </c>
      <c r="AF239" s="175">
        <v>131</v>
      </c>
      <c r="AH239" s="42" t="s">
        <v>328</v>
      </c>
      <c r="AI239" s="43" t="s">
        <v>43</v>
      </c>
      <c r="AJ239" s="176">
        <v>43</v>
      </c>
      <c r="AK239" s="425">
        <v>139</v>
      </c>
      <c r="AL239" s="177">
        <v>149</v>
      </c>
      <c r="AM239" s="178">
        <v>130</v>
      </c>
      <c r="AN239" s="77">
        <v>10</v>
      </c>
      <c r="AO239" s="173">
        <v>6</v>
      </c>
      <c r="AP239" s="179">
        <v>143</v>
      </c>
      <c r="AQ239" s="175">
        <v>130</v>
      </c>
    </row>
    <row r="240" spans="1:43" x14ac:dyDescent="0.25">
      <c r="A240" s="48" t="s">
        <v>330</v>
      </c>
      <c r="B240" s="28" t="s">
        <v>331</v>
      </c>
      <c r="C240" s="63">
        <v>64</v>
      </c>
      <c r="D240" s="63">
        <v>22</v>
      </c>
      <c r="E240" s="63">
        <v>27</v>
      </c>
      <c r="F240" s="63">
        <v>82</v>
      </c>
      <c r="G240" s="63">
        <v>101</v>
      </c>
      <c r="H240" s="63">
        <v>82</v>
      </c>
      <c r="I240" s="63">
        <v>43</v>
      </c>
      <c r="J240" s="63">
        <v>58</v>
      </c>
      <c r="L240" s="48" t="s">
        <v>330</v>
      </c>
      <c r="M240" s="28" t="s">
        <v>331</v>
      </c>
      <c r="N240" s="63">
        <v>63</v>
      </c>
      <c r="O240" s="63">
        <v>23</v>
      </c>
      <c r="P240" s="63">
        <v>27</v>
      </c>
      <c r="Q240" s="63">
        <v>80</v>
      </c>
      <c r="R240" s="63">
        <v>100</v>
      </c>
      <c r="S240" s="63">
        <v>85</v>
      </c>
      <c r="T240" s="63">
        <v>42</v>
      </c>
      <c r="U240" s="63">
        <v>53</v>
      </c>
      <c r="W240" s="42" t="s">
        <v>330</v>
      </c>
      <c r="X240" s="28" t="s">
        <v>331</v>
      </c>
      <c r="Y240" s="176">
        <v>62</v>
      </c>
      <c r="Z240" s="169">
        <v>23</v>
      </c>
      <c r="AA240" s="177">
        <v>27</v>
      </c>
      <c r="AB240" s="178">
        <v>81</v>
      </c>
      <c r="AC240" s="77">
        <v>99</v>
      </c>
      <c r="AD240" s="173">
        <v>85</v>
      </c>
      <c r="AE240" s="179">
        <v>45</v>
      </c>
      <c r="AF240" s="175">
        <v>53</v>
      </c>
      <c r="AH240" s="42" t="s">
        <v>330</v>
      </c>
      <c r="AI240" s="28" t="s">
        <v>331</v>
      </c>
      <c r="AJ240" s="63">
        <v>49</v>
      </c>
      <c r="AK240" s="423">
        <v>14</v>
      </c>
      <c r="AL240" s="63">
        <v>9</v>
      </c>
      <c r="AM240" s="63">
        <v>82</v>
      </c>
      <c r="AN240" s="63">
        <v>103</v>
      </c>
      <c r="AO240" s="63">
        <v>91</v>
      </c>
      <c r="AP240" s="63">
        <v>42</v>
      </c>
      <c r="AQ240" s="63">
        <v>40</v>
      </c>
    </row>
    <row r="241" spans="10:10" x14ac:dyDescent="0.25">
      <c r="J241" s="21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31"/>
  <sheetViews>
    <sheetView topLeftCell="L1" workbookViewId="0">
      <selection activeCell="O7" sqref="O7:P7"/>
    </sheetView>
  </sheetViews>
  <sheetFormatPr defaultRowHeight="15" x14ac:dyDescent="0.25"/>
  <cols>
    <col min="1" max="10" width="11" customWidth="1"/>
  </cols>
  <sheetData>
    <row r="1" spans="1:21" x14ac:dyDescent="0.25">
      <c r="A1" t="s">
        <v>506</v>
      </c>
      <c r="L1" t="s">
        <v>509</v>
      </c>
    </row>
    <row r="2" spans="1:21" ht="15.75" thickBot="1" x14ac:dyDescent="0.3">
      <c r="A2" t="s">
        <v>422</v>
      </c>
      <c r="L2" t="s">
        <v>378</v>
      </c>
    </row>
    <row r="3" spans="1:21" x14ac:dyDescent="0.25">
      <c r="A3" s="291" t="s">
        <v>496</v>
      </c>
      <c r="B3" s="291"/>
      <c r="C3" s="143" t="s">
        <v>442</v>
      </c>
      <c r="D3" s="285" t="s">
        <v>4</v>
      </c>
      <c r="E3" s="292" t="s">
        <v>434</v>
      </c>
      <c r="F3" s="146" t="s">
        <v>370</v>
      </c>
      <c r="G3" s="147" t="s">
        <v>6</v>
      </c>
      <c r="H3" s="148" t="s">
        <v>7</v>
      </c>
      <c r="I3" s="149" t="s">
        <v>8</v>
      </c>
      <c r="J3" s="289" t="s">
        <v>371</v>
      </c>
      <c r="L3" s="291" t="s">
        <v>507</v>
      </c>
      <c r="M3" s="291"/>
      <c r="N3" s="436" t="s">
        <v>11</v>
      </c>
      <c r="O3" s="150" t="s">
        <v>371</v>
      </c>
      <c r="P3" s="236" t="s">
        <v>371</v>
      </c>
      <c r="Q3" s="280" t="s">
        <v>371</v>
      </c>
      <c r="R3" s="280" t="s">
        <v>371</v>
      </c>
      <c r="S3" s="289" t="s">
        <v>371</v>
      </c>
      <c r="T3" s="287" t="s">
        <v>374</v>
      </c>
      <c r="U3" s="237" t="s">
        <v>426</v>
      </c>
    </row>
    <row r="4" spans="1:21" x14ac:dyDescent="0.25">
      <c r="A4" s="301" t="s">
        <v>361</v>
      </c>
      <c r="B4" s="291"/>
      <c r="C4" s="151" t="s">
        <v>12</v>
      </c>
      <c r="D4" s="152" t="s">
        <v>432</v>
      </c>
      <c r="E4" s="226" t="s">
        <v>435</v>
      </c>
      <c r="F4" s="293" t="s">
        <v>14</v>
      </c>
      <c r="G4" s="155" t="s">
        <v>15</v>
      </c>
      <c r="H4" s="156" t="s">
        <v>16</v>
      </c>
      <c r="I4" s="294" t="s">
        <v>17</v>
      </c>
      <c r="J4" s="158" t="s">
        <v>423</v>
      </c>
      <c r="L4" s="291" t="s">
        <v>508</v>
      </c>
      <c r="M4" s="291"/>
      <c r="N4" s="437" t="s">
        <v>20</v>
      </c>
      <c r="O4" s="158" t="s">
        <v>13</v>
      </c>
      <c r="P4" s="229" t="s">
        <v>13</v>
      </c>
      <c r="Q4" s="229" t="s">
        <v>423</v>
      </c>
      <c r="R4" s="229" t="s">
        <v>423</v>
      </c>
      <c r="S4" s="158" t="s">
        <v>423</v>
      </c>
      <c r="T4" s="265" t="s">
        <v>424</v>
      </c>
      <c r="U4" s="265" t="s">
        <v>424</v>
      </c>
    </row>
    <row r="5" spans="1:21" x14ac:dyDescent="0.25">
      <c r="B5" s="291"/>
      <c r="C5" s="151" t="s">
        <v>13</v>
      </c>
      <c r="D5" s="152" t="s">
        <v>29</v>
      </c>
      <c r="E5" s="153" t="s">
        <v>13</v>
      </c>
      <c r="F5" s="154" t="s">
        <v>23</v>
      </c>
      <c r="G5" s="155" t="s">
        <v>13</v>
      </c>
      <c r="H5" s="156" t="s">
        <v>24</v>
      </c>
      <c r="I5" s="157" t="s">
        <v>25</v>
      </c>
      <c r="J5" s="158" t="s">
        <v>372</v>
      </c>
      <c r="L5" s="291" t="s">
        <v>361</v>
      </c>
      <c r="M5" s="291"/>
      <c r="N5" s="437" t="s">
        <v>28</v>
      </c>
      <c r="O5" s="158" t="s">
        <v>372</v>
      </c>
      <c r="P5" s="229" t="s">
        <v>372</v>
      </c>
      <c r="Q5" s="229" t="s">
        <v>372</v>
      </c>
      <c r="R5" s="229" t="s">
        <v>372</v>
      </c>
      <c r="S5" s="158" t="s">
        <v>372</v>
      </c>
      <c r="T5" s="265" t="s">
        <v>425</v>
      </c>
      <c r="U5" s="265" t="s">
        <v>425</v>
      </c>
    </row>
    <row r="6" spans="1:21" x14ac:dyDescent="0.25">
      <c r="A6" s="291"/>
      <c r="B6" s="291"/>
      <c r="C6" s="151" t="s">
        <v>22</v>
      </c>
      <c r="D6" s="152" t="s">
        <v>13</v>
      </c>
      <c r="E6" s="153" t="s">
        <v>22</v>
      </c>
      <c r="F6" s="297" t="s">
        <v>22</v>
      </c>
      <c r="G6" s="155" t="s">
        <v>22</v>
      </c>
      <c r="H6" s="156" t="s">
        <v>31</v>
      </c>
      <c r="I6" s="157" t="s">
        <v>13</v>
      </c>
      <c r="J6" s="158" t="s">
        <v>27</v>
      </c>
      <c r="L6" s="291"/>
      <c r="M6" s="291"/>
      <c r="N6" s="438" t="s">
        <v>32</v>
      </c>
      <c r="O6" s="158" t="s">
        <v>27</v>
      </c>
      <c r="P6" s="229" t="s">
        <v>27</v>
      </c>
      <c r="Q6" s="229" t="s">
        <v>27</v>
      </c>
      <c r="R6" s="229" t="s">
        <v>27</v>
      </c>
      <c r="S6" s="158" t="s">
        <v>27</v>
      </c>
      <c r="T6" s="278">
        <v>42763</v>
      </c>
      <c r="U6" s="278">
        <v>42763</v>
      </c>
    </row>
    <row r="7" spans="1:21" ht="15.75" thickBot="1" x14ac:dyDescent="0.3">
      <c r="A7" s="302" t="s">
        <v>33</v>
      </c>
      <c r="B7" s="267" t="s">
        <v>34</v>
      </c>
      <c r="C7" s="427">
        <v>42798</v>
      </c>
      <c r="D7" s="270">
        <v>42798</v>
      </c>
      <c r="E7" s="299">
        <v>42798</v>
      </c>
      <c r="F7" s="300">
        <v>42798</v>
      </c>
      <c r="G7" s="273">
        <v>42798</v>
      </c>
      <c r="H7" s="426">
        <v>42798</v>
      </c>
      <c r="I7" s="275">
        <v>42798</v>
      </c>
      <c r="J7" s="276">
        <v>42798</v>
      </c>
      <c r="L7" s="302" t="s">
        <v>33</v>
      </c>
      <c r="M7" s="267" t="s">
        <v>34</v>
      </c>
      <c r="N7" s="199">
        <v>42562</v>
      </c>
      <c r="O7" s="276">
        <v>42602</v>
      </c>
      <c r="P7" s="276">
        <v>42710</v>
      </c>
      <c r="Q7" s="279">
        <v>42741</v>
      </c>
      <c r="R7" s="279">
        <v>42763</v>
      </c>
      <c r="S7" s="276">
        <v>42798</v>
      </c>
      <c r="T7" s="277">
        <v>42798</v>
      </c>
      <c r="U7" s="277">
        <v>42798</v>
      </c>
    </row>
    <row r="8" spans="1:21" x14ac:dyDescent="0.25">
      <c r="A8" s="78" t="s">
        <v>385</v>
      </c>
      <c r="B8" s="28" t="s">
        <v>319</v>
      </c>
      <c r="C8" s="63">
        <v>111</v>
      </c>
      <c r="D8" s="423">
        <v>88</v>
      </c>
      <c r="E8" s="63">
        <v>79</v>
      </c>
      <c r="F8" s="63">
        <v>33</v>
      </c>
      <c r="G8" s="63">
        <v>29</v>
      </c>
      <c r="H8" s="63">
        <v>37</v>
      </c>
      <c r="I8" s="63">
        <v>62</v>
      </c>
      <c r="J8" s="63">
        <v>69</v>
      </c>
      <c r="L8" s="44" t="s">
        <v>385</v>
      </c>
      <c r="M8" s="28" t="s">
        <v>319</v>
      </c>
      <c r="N8" s="175"/>
      <c r="O8" s="175"/>
      <c r="P8" s="63">
        <v>37</v>
      </c>
      <c r="Q8" s="63">
        <v>40</v>
      </c>
      <c r="R8" s="63">
        <v>94</v>
      </c>
      <c r="S8" s="63">
        <v>69</v>
      </c>
      <c r="T8" s="241">
        <f t="shared" ref="T8:T12" si="0">R8-S8</f>
        <v>25</v>
      </c>
      <c r="U8" s="242">
        <f t="shared" ref="U8:U12" si="1">+T8/R8</f>
        <v>0.26595744680851063</v>
      </c>
    </row>
    <row r="9" spans="1:21" x14ac:dyDescent="0.25">
      <c r="A9" s="41" t="s">
        <v>89</v>
      </c>
      <c r="B9" s="28" t="s">
        <v>90</v>
      </c>
      <c r="C9" s="63">
        <v>70</v>
      </c>
      <c r="D9" s="423">
        <v>91</v>
      </c>
      <c r="E9" s="63">
        <v>91</v>
      </c>
      <c r="F9" s="63">
        <v>130</v>
      </c>
      <c r="G9" s="63">
        <v>172</v>
      </c>
      <c r="H9" s="63">
        <v>16</v>
      </c>
      <c r="I9" s="63">
        <v>143</v>
      </c>
      <c r="J9" s="63">
        <v>154</v>
      </c>
      <c r="L9" s="42" t="s">
        <v>89</v>
      </c>
      <c r="M9" s="28" t="s">
        <v>90</v>
      </c>
      <c r="N9" s="175">
        <v>147</v>
      </c>
      <c r="O9" s="175">
        <v>165</v>
      </c>
      <c r="P9" s="175">
        <v>175</v>
      </c>
      <c r="Q9" s="175">
        <v>176</v>
      </c>
      <c r="R9" s="175">
        <v>178</v>
      </c>
      <c r="S9" s="63">
        <v>154</v>
      </c>
      <c r="T9" s="241">
        <f t="shared" si="0"/>
        <v>24</v>
      </c>
      <c r="U9" s="242">
        <f t="shared" si="1"/>
        <v>0.1348314606741573</v>
      </c>
    </row>
    <row r="10" spans="1:21" x14ac:dyDescent="0.25">
      <c r="A10" s="60" t="s">
        <v>89</v>
      </c>
      <c r="B10" s="43" t="s">
        <v>389</v>
      </c>
      <c r="C10" s="63">
        <v>202</v>
      </c>
      <c r="D10" s="423">
        <v>91</v>
      </c>
      <c r="E10" s="63">
        <v>91</v>
      </c>
      <c r="F10" s="63">
        <v>127</v>
      </c>
      <c r="G10" s="63">
        <v>171</v>
      </c>
      <c r="H10" s="63">
        <v>15</v>
      </c>
      <c r="I10" s="63">
        <v>139</v>
      </c>
      <c r="J10" s="63">
        <v>180</v>
      </c>
      <c r="L10" s="101" t="s">
        <v>89</v>
      </c>
      <c r="M10" s="43" t="s">
        <v>389</v>
      </c>
      <c r="N10" s="175"/>
      <c r="O10" s="175"/>
      <c r="P10" s="175">
        <v>192</v>
      </c>
      <c r="Q10" s="175">
        <v>192</v>
      </c>
      <c r="R10" s="175">
        <v>195</v>
      </c>
      <c r="S10" s="63">
        <v>180</v>
      </c>
      <c r="T10" s="241">
        <f t="shared" si="0"/>
        <v>15</v>
      </c>
      <c r="U10" s="242">
        <f t="shared" si="1"/>
        <v>7.6923076923076927E-2</v>
      </c>
    </row>
    <row r="11" spans="1:21" x14ac:dyDescent="0.25">
      <c r="A11" s="82" t="s">
        <v>93</v>
      </c>
      <c r="B11" s="49" t="s">
        <v>94</v>
      </c>
      <c r="C11" s="63">
        <v>193</v>
      </c>
      <c r="D11" s="423">
        <v>201</v>
      </c>
      <c r="E11" s="63">
        <v>191</v>
      </c>
      <c r="F11" s="63">
        <v>127</v>
      </c>
      <c r="G11" s="63">
        <v>152</v>
      </c>
      <c r="H11" s="63">
        <v>25</v>
      </c>
      <c r="I11" s="63">
        <v>142</v>
      </c>
      <c r="J11" s="63">
        <v>203</v>
      </c>
      <c r="L11" s="80" t="s">
        <v>93</v>
      </c>
      <c r="M11" s="49" t="s">
        <v>94</v>
      </c>
      <c r="N11" s="175">
        <v>172</v>
      </c>
      <c r="O11" s="175">
        <v>172</v>
      </c>
      <c r="P11" s="63">
        <v>191</v>
      </c>
      <c r="Q11" s="175">
        <v>192</v>
      </c>
      <c r="R11" s="63">
        <v>194</v>
      </c>
      <c r="S11" s="63">
        <v>203</v>
      </c>
      <c r="T11" s="241">
        <f t="shared" si="0"/>
        <v>-9</v>
      </c>
      <c r="U11" s="242">
        <f t="shared" si="1"/>
        <v>-4.6391752577319589E-2</v>
      </c>
    </row>
    <row r="12" spans="1:21" ht="15.75" x14ac:dyDescent="0.25">
      <c r="A12" s="305" t="s">
        <v>104</v>
      </c>
      <c r="B12" s="204" t="s">
        <v>105</v>
      </c>
      <c r="C12" s="63">
        <v>29</v>
      </c>
      <c r="D12" s="423">
        <v>145</v>
      </c>
      <c r="E12" s="63">
        <v>158</v>
      </c>
      <c r="F12" s="63">
        <v>42</v>
      </c>
      <c r="G12" s="63">
        <v>64</v>
      </c>
      <c r="H12" s="63">
        <v>106</v>
      </c>
      <c r="I12" s="63">
        <v>69</v>
      </c>
      <c r="J12" s="63">
        <v>99</v>
      </c>
      <c r="L12" s="78" t="s">
        <v>104</v>
      </c>
      <c r="M12" s="43" t="s">
        <v>105</v>
      </c>
      <c r="N12" s="175">
        <v>33</v>
      </c>
      <c r="O12" s="63">
        <v>85</v>
      </c>
      <c r="P12" s="63">
        <v>104</v>
      </c>
      <c r="Q12" s="175">
        <v>104</v>
      </c>
      <c r="R12" s="63">
        <v>104</v>
      </c>
      <c r="S12" s="63">
        <v>99</v>
      </c>
      <c r="T12" s="241">
        <f t="shared" si="0"/>
        <v>5</v>
      </c>
      <c r="U12" s="242">
        <f t="shared" si="1"/>
        <v>4.807692307692308E-2</v>
      </c>
    </row>
    <row r="13" spans="1:21" x14ac:dyDescent="0.25">
      <c r="A13" s="44" t="s">
        <v>497</v>
      </c>
      <c r="B13" s="28" t="s">
        <v>498</v>
      </c>
      <c r="C13" s="63">
        <v>165</v>
      </c>
      <c r="D13" s="423">
        <v>25</v>
      </c>
      <c r="E13" s="63">
        <v>61</v>
      </c>
      <c r="F13" s="63">
        <v>8</v>
      </c>
      <c r="G13" s="63">
        <v>30</v>
      </c>
      <c r="H13" s="63">
        <v>6</v>
      </c>
      <c r="I13" s="63">
        <v>10</v>
      </c>
      <c r="J13" s="63">
        <v>40</v>
      </c>
      <c r="L13" s="44" t="s">
        <v>497</v>
      </c>
      <c r="M13" s="28" t="s">
        <v>498</v>
      </c>
      <c r="N13" s="175"/>
      <c r="O13" s="175"/>
      <c r="P13" s="175"/>
      <c r="Q13" s="175"/>
      <c r="R13" s="175"/>
      <c r="S13" s="63">
        <v>40</v>
      </c>
      <c r="T13" s="241"/>
      <c r="U13" s="242"/>
    </row>
    <row r="14" spans="1:21" x14ac:dyDescent="0.25">
      <c r="A14" s="42" t="s">
        <v>133</v>
      </c>
      <c r="B14" s="28" t="s">
        <v>112</v>
      </c>
      <c r="C14" s="63">
        <v>117</v>
      </c>
      <c r="D14" s="423">
        <v>17</v>
      </c>
      <c r="E14" s="63">
        <v>20</v>
      </c>
      <c r="F14" s="63">
        <v>55</v>
      </c>
      <c r="G14" s="63">
        <v>98</v>
      </c>
      <c r="H14" s="63">
        <v>124</v>
      </c>
      <c r="I14" s="63">
        <v>67</v>
      </c>
      <c r="J14" s="63">
        <v>59</v>
      </c>
      <c r="L14" s="48" t="s">
        <v>133</v>
      </c>
      <c r="M14" s="28" t="s">
        <v>112</v>
      </c>
      <c r="N14" s="175">
        <v>64</v>
      </c>
      <c r="O14" s="63">
        <v>46</v>
      </c>
      <c r="P14" s="63">
        <v>62</v>
      </c>
      <c r="Q14" s="175">
        <v>59</v>
      </c>
      <c r="R14" s="175">
        <v>61</v>
      </c>
      <c r="S14" s="63">
        <v>59</v>
      </c>
      <c r="T14" s="241">
        <f t="shared" ref="T14:T24" si="2">R14-S14</f>
        <v>2</v>
      </c>
      <c r="U14" s="242">
        <f t="shared" ref="U14:U24" si="3">+T14/R14</f>
        <v>3.2786885245901641E-2</v>
      </c>
    </row>
    <row r="15" spans="1:21" x14ac:dyDescent="0.25">
      <c r="A15" s="79" t="s">
        <v>133</v>
      </c>
      <c r="B15" s="43" t="s">
        <v>134</v>
      </c>
      <c r="C15" s="63">
        <v>187</v>
      </c>
      <c r="D15" s="423">
        <v>199</v>
      </c>
      <c r="E15" s="63">
        <v>190</v>
      </c>
      <c r="F15" s="63">
        <v>32</v>
      </c>
      <c r="G15" s="63">
        <v>102</v>
      </c>
      <c r="H15" s="63">
        <v>51</v>
      </c>
      <c r="I15" s="63">
        <v>106</v>
      </c>
      <c r="J15" s="63">
        <v>178</v>
      </c>
      <c r="L15" s="60" t="s">
        <v>133</v>
      </c>
      <c r="M15" s="43" t="s">
        <v>134</v>
      </c>
      <c r="N15" s="175">
        <v>170</v>
      </c>
      <c r="O15" s="175">
        <v>157</v>
      </c>
      <c r="P15" s="63">
        <v>184</v>
      </c>
      <c r="Q15" s="175">
        <v>186</v>
      </c>
      <c r="R15" s="175">
        <v>189</v>
      </c>
      <c r="S15" s="63">
        <v>178</v>
      </c>
      <c r="T15" s="241">
        <f t="shared" si="2"/>
        <v>11</v>
      </c>
      <c r="U15" s="242">
        <f t="shared" si="3"/>
        <v>5.8201058201058198E-2</v>
      </c>
    </row>
    <row r="16" spans="1:21" x14ac:dyDescent="0.25">
      <c r="A16" s="78" t="s">
        <v>135</v>
      </c>
      <c r="B16" s="28" t="s">
        <v>136</v>
      </c>
      <c r="C16" s="63">
        <v>25</v>
      </c>
      <c r="D16" s="423">
        <v>22</v>
      </c>
      <c r="E16" s="63">
        <v>11</v>
      </c>
      <c r="F16" s="63">
        <v>21</v>
      </c>
      <c r="G16" s="63">
        <v>51</v>
      </c>
      <c r="H16" s="63">
        <v>58</v>
      </c>
      <c r="I16" s="63">
        <v>47</v>
      </c>
      <c r="J16" s="63">
        <v>20</v>
      </c>
      <c r="L16" s="44" t="s">
        <v>135</v>
      </c>
      <c r="M16" s="28" t="s">
        <v>136</v>
      </c>
      <c r="N16" s="175">
        <v>31</v>
      </c>
      <c r="O16" s="175">
        <v>34</v>
      </c>
      <c r="P16" s="175">
        <v>36</v>
      </c>
      <c r="Q16" s="63">
        <v>27</v>
      </c>
      <c r="R16" s="63">
        <v>28</v>
      </c>
      <c r="S16" s="63">
        <v>20</v>
      </c>
      <c r="T16" s="241">
        <f t="shared" si="2"/>
        <v>8</v>
      </c>
      <c r="U16" s="242">
        <f t="shared" si="3"/>
        <v>0.2857142857142857</v>
      </c>
    </row>
    <row r="17" spans="1:21" ht="15.75" x14ac:dyDescent="0.25">
      <c r="A17" s="307" t="s">
        <v>137</v>
      </c>
      <c r="B17" s="206" t="s">
        <v>138</v>
      </c>
      <c r="C17" s="63">
        <v>62</v>
      </c>
      <c r="D17" s="423">
        <v>148</v>
      </c>
      <c r="E17" s="63">
        <v>157</v>
      </c>
      <c r="F17" s="63">
        <v>84</v>
      </c>
      <c r="G17" s="63">
        <v>80</v>
      </c>
      <c r="H17" s="63">
        <v>143</v>
      </c>
      <c r="I17" s="63">
        <v>86</v>
      </c>
      <c r="J17" s="63">
        <v>131</v>
      </c>
      <c r="L17" s="205" t="s">
        <v>137</v>
      </c>
      <c r="M17" s="206" t="s">
        <v>138</v>
      </c>
      <c r="N17" s="175">
        <v>36</v>
      </c>
      <c r="O17" s="63">
        <v>51</v>
      </c>
      <c r="P17" s="63">
        <v>127</v>
      </c>
      <c r="Q17" s="175">
        <v>127</v>
      </c>
      <c r="R17" s="63">
        <v>153</v>
      </c>
      <c r="S17" s="63">
        <v>131</v>
      </c>
      <c r="T17" s="241">
        <f t="shared" si="2"/>
        <v>22</v>
      </c>
      <c r="U17" s="242">
        <f t="shared" si="3"/>
        <v>0.1437908496732026</v>
      </c>
    </row>
    <row r="18" spans="1:21" x14ac:dyDescent="0.25">
      <c r="A18" s="48" t="s">
        <v>154</v>
      </c>
      <c r="B18" s="28" t="s">
        <v>156</v>
      </c>
      <c r="C18" s="63">
        <v>154</v>
      </c>
      <c r="D18" s="423">
        <v>91</v>
      </c>
      <c r="E18" s="63">
        <v>91</v>
      </c>
      <c r="F18" s="63">
        <v>1</v>
      </c>
      <c r="G18" s="63">
        <v>30</v>
      </c>
      <c r="H18" s="63">
        <v>15</v>
      </c>
      <c r="I18" s="63">
        <v>42</v>
      </c>
      <c r="J18" s="63">
        <v>70</v>
      </c>
      <c r="L18" s="95" t="s">
        <v>154</v>
      </c>
      <c r="M18" s="36" t="s">
        <v>156</v>
      </c>
      <c r="N18" s="175">
        <v>87</v>
      </c>
      <c r="O18" s="175">
        <v>69</v>
      </c>
      <c r="P18" s="175">
        <v>66</v>
      </c>
      <c r="Q18" s="175">
        <v>65</v>
      </c>
      <c r="R18" s="175">
        <v>69</v>
      </c>
      <c r="S18" s="63">
        <v>70</v>
      </c>
      <c r="T18" s="241">
        <f t="shared" si="2"/>
        <v>-1</v>
      </c>
      <c r="U18" s="242">
        <f t="shared" si="3"/>
        <v>-1.4492753623188406E-2</v>
      </c>
    </row>
    <row r="19" spans="1:21" x14ac:dyDescent="0.25">
      <c r="A19" s="79" t="s">
        <v>499</v>
      </c>
      <c r="B19" s="28" t="s">
        <v>500</v>
      </c>
      <c r="C19" s="63">
        <v>197</v>
      </c>
      <c r="D19" s="423">
        <v>150</v>
      </c>
      <c r="E19" s="63">
        <v>134</v>
      </c>
      <c r="F19" s="63">
        <v>116</v>
      </c>
      <c r="G19" s="63">
        <v>163</v>
      </c>
      <c r="H19" s="63">
        <v>6</v>
      </c>
      <c r="I19" s="63">
        <v>124</v>
      </c>
      <c r="J19" s="63">
        <v>189</v>
      </c>
      <c r="L19" s="79" t="s">
        <v>499</v>
      </c>
      <c r="M19" s="28" t="s">
        <v>500</v>
      </c>
      <c r="N19" s="175"/>
      <c r="O19" s="175"/>
      <c r="P19" s="175"/>
      <c r="Q19" s="175"/>
      <c r="R19" s="175"/>
      <c r="S19" s="63">
        <v>189</v>
      </c>
      <c r="T19" s="241"/>
      <c r="U19" s="242"/>
    </row>
    <row r="20" spans="1:21" x14ac:dyDescent="0.25">
      <c r="A20" s="78" t="s">
        <v>169</v>
      </c>
      <c r="B20" s="43" t="s">
        <v>271</v>
      </c>
      <c r="C20" s="63">
        <v>150</v>
      </c>
      <c r="D20" s="423">
        <v>91</v>
      </c>
      <c r="E20" s="63">
        <v>91</v>
      </c>
      <c r="F20" s="63">
        <v>130</v>
      </c>
      <c r="G20" s="63">
        <v>138</v>
      </c>
      <c r="H20" s="63">
        <v>13</v>
      </c>
      <c r="I20" s="63">
        <v>143</v>
      </c>
      <c r="J20" s="63">
        <v>160</v>
      </c>
      <c r="L20" s="78" t="s">
        <v>169</v>
      </c>
      <c r="M20" s="43" t="s">
        <v>271</v>
      </c>
      <c r="N20" s="175"/>
      <c r="O20" s="175"/>
      <c r="P20" s="63">
        <v>153</v>
      </c>
      <c r="Q20" s="175">
        <v>155</v>
      </c>
      <c r="R20" s="63">
        <v>156</v>
      </c>
      <c r="S20" s="63">
        <v>160</v>
      </c>
      <c r="T20" s="241">
        <f t="shared" si="2"/>
        <v>-4</v>
      </c>
      <c r="U20" s="242">
        <f t="shared" si="3"/>
        <v>-2.564102564102564E-2</v>
      </c>
    </row>
    <row r="21" spans="1:21" x14ac:dyDescent="0.25">
      <c r="A21" s="60" t="s">
        <v>501</v>
      </c>
      <c r="B21" s="28" t="s">
        <v>502</v>
      </c>
      <c r="C21" s="63">
        <v>168</v>
      </c>
      <c r="D21" s="423">
        <v>143</v>
      </c>
      <c r="E21" s="63">
        <v>138</v>
      </c>
      <c r="F21" s="63">
        <v>1</v>
      </c>
      <c r="G21" s="63">
        <v>30</v>
      </c>
      <c r="H21" s="63">
        <v>6</v>
      </c>
      <c r="I21" s="63">
        <v>143</v>
      </c>
      <c r="J21" s="63">
        <v>132</v>
      </c>
      <c r="L21" s="60" t="s">
        <v>501</v>
      </c>
      <c r="M21" s="28" t="s">
        <v>502</v>
      </c>
      <c r="N21" s="175"/>
      <c r="O21" s="175"/>
      <c r="P21" s="175"/>
      <c r="Q21" s="175"/>
      <c r="R21" s="175"/>
      <c r="S21" s="63">
        <v>132</v>
      </c>
      <c r="T21" s="241"/>
      <c r="U21" s="242"/>
    </row>
    <row r="22" spans="1:21" x14ac:dyDescent="0.25">
      <c r="A22" s="41" t="s">
        <v>187</v>
      </c>
      <c r="B22" s="28" t="s">
        <v>190</v>
      </c>
      <c r="C22" s="63">
        <v>73</v>
      </c>
      <c r="D22" s="423">
        <v>178</v>
      </c>
      <c r="E22" s="63">
        <v>188</v>
      </c>
      <c r="F22" s="63">
        <v>45</v>
      </c>
      <c r="G22" s="63">
        <v>72</v>
      </c>
      <c r="H22" s="63">
        <v>104</v>
      </c>
      <c r="I22" s="63">
        <v>85</v>
      </c>
      <c r="J22" s="63">
        <v>139</v>
      </c>
      <c r="L22" s="42" t="s">
        <v>189</v>
      </c>
      <c r="M22" s="141" t="s">
        <v>190</v>
      </c>
      <c r="N22" s="175">
        <v>63</v>
      </c>
      <c r="O22" s="63">
        <v>38</v>
      </c>
      <c r="P22" s="63">
        <v>61</v>
      </c>
      <c r="Q22" s="175">
        <v>56</v>
      </c>
      <c r="R22" s="175">
        <v>59</v>
      </c>
      <c r="S22" s="63">
        <v>139</v>
      </c>
      <c r="T22" s="241">
        <f t="shared" si="2"/>
        <v>-80</v>
      </c>
      <c r="U22" s="242">
        <f t="shared" si="3"/>
        <v>-1.3559322033898304</v>
      </c>
    </row>
    <row r="23" spans="1:21" x14ac:dyDescent="0.25">
      <c r="A23" s="78" t="s">
        <v>195</v>
      </c>
      <c r="B23" s="43" t="s">
        <v>398</v>
      </c>
      <c r="C23" s="63">
        <v>179</v>
      </c>
      <c r="D23" s="423">
        <v>69</v>
      </c>
      <c r="E23" s="63">
        <v>83</v>
      </c>
      <c r="F23" s="63">
        <v>4</v>
      </c>
      <c r="G23" s="63">
        <v>144</v>
      </c>
      <c r="H23" s="63">
        <v>21</v>
      </c>
      <c r="I23" s="63">
        <v>4</v>
      </c>
      <c r="J23" s="63">
        <v>91</v>
      </c>
      <c r="L23" s="79" t="s">
        <v>195</v>
      </c>
      <c r="M23" s="43" t="s">
        <v>398</v>
      </c>
      <c r="N23" s="175"/>
      <c r="O23" s="175"/>
      <c r="P23" s="63">
        <v>136</v>
      </c>
      <c r="Q23" s="175">
        <v>138</v>
      </c>
      <c r="R23" s="63">
        <v>123</v>
      </c>
      <c r="S23" s="63">
        <v>91</v>
      </c>
      <c r="T23" s="241">
        <f t="shared" si="2"/>
        <v>32</v>
      </c>
      <c r="U23" s="242">
        <f t="shared" si="3"/>
        <v>0.26016260162601629</v>
      </c>
    </row>
    <row r="24" spans="1:21" x14ac:dyDescent="0.25">
      <c r="A24" s="78" t="s">
        <v>402</v>
      </c>
      <c r="B24" s="43" t="s">
        <v>175</v>
      </c>
      <c r="C24" s="63">
        <v>179</v>
      </c>
      <c r="D24" s="423">
        <v>69</v>
      </c>
      <c r="E24" s="63">
        <v>83</v>
      </c>
      <c r="F24" s="63">
        <v>84</v>
      </c>
      <c r="G24" s="63">
        <v>148</v>
      </c>
      <c r="H24" s="63">
        <v>16</v>
      </c>
      <c r="I24" s="63">
        <v>95</v>
      </c>
      <c r="J24" s="63">
        <v>143</v>
      </c>
      <c r="L24" s="44" t="s">
        <v>402</v>
      </c>
      <c r="M24" s="43" t="s">
        <v>175</v>
      </c>
      <c r="N24" s="175"/>
      <c r="O24" s="175"/>
      <c r="P24" s="63">
        <v>127</v>
      </c>
      <c r="Q24" s="63">
        <v>132</v>
      </c>
      <c r="R24" s="63">
        <v>92</v>
      </c>
      <c r="S24" s="63">
        <v>143</v>
      </c>
      <c r="T24" s="241">
        <f t="shared" si="2"/>
        <v>-51</v>
      </c>
      <c r="U24" s="242">
        <f t="shared" si="3"/>
        <v>-0.55434782608695654</v>
      </c>
    </row>
    <row r="25" spans="1:21" ht="15.75" x14ac:dyDescent="0.25">
      <c r="A25" s="78" t="s">
        <v>439</v>
      </c>
      <c r="B25" s="204" t="s">
        <v>440</v>
      </c>
      <c r="C25" s="63">
        <v>146</v>
      </c>
      <c r="D25" s="423">
        <v>91</v>
      </c>
      <c r="E25" s="63">
        <v>90</v>
      </c>
      <c r="F25" s="63">
        <v>1</v>
      </c>
      <c r="G25" s="63">
        <v>45</v>
      </c>
      <c r="H25" s="63">
        <v>11</v>
      </c>
      <c r="I25" s="63">
        <v>1</v>
      </c>
      <c r="J25" s="63">
        <v>59</v>
      </c>
      <c r="L25" s="78" t="s">
        <v>439</v>
      </c>
      <c r="M25" s="206" t="s">
        <v>440</v>
      </c>
      <c r="N25" s="175"/>
      <c r="O25" s="175"/>
      <c r="P25" s="175"/>
      <c r="Q25" s="175"/>
      <c r="R25" s="63">
        <v>40</v>
      </c>
      <c r="S25" s="63">
        <v>59</v>
      </c>
      <c r="T25" s="241">
        <f t="shared" ref="T25:T26" si="4">R25-S25</f>
        <v>-19</v>
      </c>
      <c r="U25" s="242">
        <f t="shared" ref="U25:U26" si="5">+T25/R25</f>
        <v>-0.47499999999999998</v>
      </c>
    </row>
    <row r="26" spans="1:21" x14ac:dyDescent="0.25">
      <c r="A26" s="27" t="s">
        <v>272</v>
      </c>
      <c r="B26" s="28" t="s">
        <v>273</v>
      </c>
      <c r="C26" s="63">
        <v>184</v>
      </c>
      <c r="D26" s="423">
        <v>56</v>
      </c>
      <c r="E26" s="63">
        <v>78</v>
      </c>
      <c r="F26" s="63">
        <v>88</v>
      </c>
      <c r="G26" s="63">
        <v>154</v>
      </c>
      <c r="H26" s="63">
        <v>26</v>
      </c>
      <c r="I26" s="63">
        <v>63</v>
      </c>
      <c r="J26" s="63">
        <v>132</v>
      </c>
      <c r="L26" s="27" t="s">
        <v>272</v>
      </c>
      <c r="M26" s="28" t="s">
        <v>273</v>
      </c>
      <c r="N26" s="175">
        <v>103</v>
      </c>
      <c r="O26" s="175">
        <v>136</v>
      </c>
      <c r="P26" s="175">
        <v>152</v>
      </c>
      <c r="Q26" s="175">
        <v>154</v>
      </c>
      <c r="R26" s="175">
        <v>157</v>
      </c>
      <c r="S26" s="63">
        <v>132</v>
      </c>
      <c r="T26" s="241">
        <f t="shared" si="4"/>
        <v>25</v>
      </c>
      <c r="U26" s="242">
        <f t="shared" si="5"/>
        <v>0.15923566878980891</v>
      </c>
    </row>
    <row r="27" spans="1:21" x14ac:dyDescent="0.25">
      <c r="A27" s="48" t="s">
        <v>503</v>
      </c>
      <c r="B27" s="28" t="s">
        <v>266</v>
      </c>
      <c r="C27" s="63">
        <v>200</v>
      </c>
      <c r="D27" s="423">
        <v>176</v>
      </c>
      <c r="E27" s="63">
        <v>145</v>
      </c>
      <c r="F27" s="63">
        <v>130</v>
      </c>
      <c r="G27" s="63">
        <v>174</v>
      </c>
      <c r="H27" s="63">
        <v>6</v>
      </c>
      <c r="I27" s="63">
        <v>143</v>
      </c>
      <c r="J27" s="63">
        <v>198</v>
      </c>
      <c r="L27" s="48" t="s">
        <v>503</v>
      </c>
      <c r="M27" s="28" t="s">
        <v>266</v>
      </c>
      <c r="N27" s="175"/>
      <c r="O27" s="175"/>
      <c r="P27" s="175"/>
      <c r="Q27" s="175"/>
      <c r="R27" s="175"/>
      <c r="S27" s="63">
        <v>198</v>
      </c>
      <c r="T27" s="241"/>
      <c r="U27" s="242"/>
    </row>
    <row r="28" spans="1:21" x14ac:dyDescent="0.25">
      <c r="A28" s="90" t="s">
        <v>504</v>
      </c>
      <c r="B28" s="43" t="s">
        <v>505</v>
      </c>
      <c r="C28" s="63">
        <v>165</v>
      </c>
      <c r="D28" s="423">
        <v>139</v>
      </c>
      <c r="E28" s="63">
        <v>134</v>
      </c>
      <c r="F28" s="63">
        <v>1</v>
      </c>
      <c r="G28" s="63">
        <v>10</v>
      </c>
      <c r="H28" s="63">
        <v>6</v>
      </c>
      <c r="I28" s="63">
        <v>107</v>
      </c>
      <c r="J28" s="63">
        <v>114</v>
      </c>
      <c r="L28" s="90" t="s">
        <v>504</v>
      </c>
      <c r="M28" s="43" t="s">
        <v>505</v>
      </c>
      <c r="N28" s="175"/>
      <c r="O28" s="175"/>
      <c r="P28" s="175"/>
      <c r="Q28" s="175"/>
      <c r="R28" s="175"/>
      <c r="S28" s="63">
        <v>114</v>
      </c>
      <c r="T28" s="241"/>
      <c r="U28" s="242"/>
    </row>
    <row r="29" spans="1:21" x14ac:dyDescent="0.25">
      <c r="A29" s="48" t="s">
        <v>316</v>
      </c>
      <c r="B29" s="43" t="s">
        <v>317</v>
      </c>
      <c r="C29" s="63">
        <v>32</v>
      </c>
      <c r="D29" s="423">
        <v>54</v>
      </c>
      <c r="E29" s="63">
        <v>41</v>
      </c>
      <c r="F29" s="63">
        <v>18</v>
      </c>
      <c r="G29" s="63">
        <v>28</v>
      </c>
      <c r="H29" s="63">
        <v>38</v>
      </c>
      <c r="I29" s="63">
        <v>39</v>
      </c>
      <c r="J29" s="63">
        <v>27</v>
      </c>
      <c r="L29" s="103" t="s">
        <v>316</v>
      </c>
      <c r="M29" s="43" t="s">
        <v>317</v>
      </c>
      <c r="N29" s="175">
        <v>20</v>
      </c>
      <c r="O29" s="175">
        <v>19</v>
      </c>
      <c r="P29" s="175">
        <v>23</v>
      </c>
      <c r="Q29" s="175">
        <v>22</v>
      </c>
      <c r="R29" s="175">
        <v>22</v>
      </c>
      <c r="S29" s="63">
        <v>27</v>
      </c>
      <c r="T29" s="241">
        <f t="shared" ref="T29:T31" si="6">R29-S29</f>
        <v>-5</v>
      </c>
      <c r="U29" s="242">
        <f t="shared" ref="U29:U31" si="7">+T29/R29</f>
        <v>-0.22727272727272727</v>
      </c>
    </row>
    <row r="30" spans="1:21" x14ac:dyDescent="0.25">
      <c r="A30" s="78" t="s">
        <v>322</v>
      </c>
      <c r="B30" s="43" t="s">
        <v>323</v>
      </c>
      <c r="C30" s="63">
        <v>194</v>
      </c>
      <c r="D30" s="423">
        <v>69</v>
      </c>
      <c r="E30" s="63">
        <v>83</v>
      </c>
      <c r="F30" s="63">
        <v>93</v>
      </c>
      <c r="G30" s="63">
        <v>137</v>
      </c>
      <c r="H30" s="63">
        <v>31</v>
      </c>
      <c r="I30" s="63">
        <v>60</v>
      </c>
      <c r="J30" s="63">
        <v>136</v>
      </c>
      <c r="L30" s="79" t="s">
        <v>322</v>
      </c>
      <c r="M30" s="43" t="s">
        <v>323</v>
      </c>
      <c r="N30" s="175">
        <v>167</v>
      </c>
      <c r="O30" s="175">
        <v>177</v>
      </c>
      <c r="P30" s="63">
        <v>161</v>
      </c>
      <c r="Q30" s="175">
        <v>163</v>
      </c>
      <c r="R30" s="63">
        <v>164</v>
      </c>
      <c r="S30" s="63">
        <v>136</v>
      </c>
      <c r="T30" s="241">
        <f t="shared" si="6"/>
        <v>28</v>
      </c>
      <c r="U30" s="242">
        <f t="shared" si="7"/>
        <v>0.17073170731707318</v>
      </c>
    </row>
    <row r="31" spans="1:21" x14ac:dyDescent="0.25">
      <c r="A31" s="42" t="s">
        <v>330</v>
      </c>
      <c r="B31" s="28" t="s">
        <v>331</v>
      </c>
      <c r="C31" s="63">
        <v>49</v>
      </c>
      <c r="D31" s="423">
        <v>14</v>
      </c>
      <c r="E31" s="63">
        <v>9</v>
      </c>
      <c r="F31" s="63">
        <v>82</v>
      </c>
      <c r="G31" s="63">
        <v>103</v>
      </c>
      <c r="H31" s="63">
        <v>91</v>
      </c>
      <c r="I31" s="63">
        <v>42</v>
      </c>
      <c r="J31" s="63">
        <v>40</v>
      </c>
      <c r="L31" s="48" t="s">
        <v>330</v>
      </c>
      <c r="M31" s="28" t="s">
        <v>331</v>
      </c>
      <c r="N31" s="175">
        <v>32</v>
      </c>
      <c r="O31" s="63">
        <v>58</v>
      </c>
      <c r="P31" s="63">
        <v>58</v>
      </c>
      <c r="Q31" s="63">
        <v>53</v>
      </c>
      <c r="R31" s="175">
        <v>53</v>
      </c>
      <c r="S31" s="63">
        <v>40</v>
      </c>
      <c r="T31" s="241">
        <f t="shared" si="6"/>
        <v>13</v>
      </c>
      <c r="U31" s="242">
        <f t="shared" si="7"/>
        <v>0.24528301886792453</v>
      </c>
    </row>
  </sheetData>
  <hyperlinks>
    <hyperlink ref="G3" r:id="rId1" display="SuzettevS971220@gmail.com"/>
    <hyperlink ref="G5" r:id="rId2" display="Engeltjies@telkomsa.net"/>
    <hyperlink ref="G7" r:id="rId3" display="Berno@StabilisTC.co.za"/>
  </hyperlinks>
  <pageMargins left="0.70866141732283472" right="0.70866141732283472" top="0.74803149606299213" bottom="0.74803149606299213" header="0.31496062992125984" footer="0.31496062992125984"/>
  <pageSetup scale="75" orientation="landscape" horizontalDpi="0" verticalDpi="0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U31"/>
  <sheetViews>
    <sheetView topLeftCell="L1" workbookViewId="0">
      <selection activeCell="L5" sqref="L5"/>
    </sheetView>
  </sheetViews>
  <sheetFormatPr defaultRowHeight="15" x14ac:dyDescent="0.25"/>
  <sheetData>
    <row r="1" spans="1:21" x14ac:dyDescent="0.25">
      <c r="A1" t="s">
        <v>506</v>
      </c>
      <c r="L1" t="s">
        <v>509</v>
      </c>
    </row>
    <row r="2" spans="1:21" ht="15.75" thickBot="1" x14ac:dyDescent="0.3">
      <c r="A2" t="s">
        <v>422</v>
      </c>
      <c r="L2" t="s">
        <v>378</v>
      </c>
    </row>
    <row r="3" spans="1:21" x14ac:dyDescent="0.25">
      <c r="A3" s="291" t="s">
        <v>496</v>
      </c>
      <c r="B3" s="291"/>
      <c r="C3" s="143" t="s">
        <v>442</v>
      </c>
      <c r="D3" s="285" t="s">
        <v>4</v>
      </c>
      <c r="E3" s="292" t="s">
        <v>434</v>
      </c>
      <c r="F3" s="146" t="s">
        <v>370</v>
      </c>
      <c r="G3" s="147" t="s">
        <v>6</v>
      </c>
      <c r="H3" s="148" t="s">
        <v>7</v>
      </c>
      <c r="I3" s="149" t="s">
        <v>8</v>
      </c>
      <c r="J3" s="289" t="s">
        <v>371</v>
      </c>
      <c r="L3" s="291" t="s">
        <v>507</v>
      </c>
      <c r="M3" s="291"/>
      <c r="N3" s="436" t="s">
        <v>11</v>
      </c>
      <c r="O3" s="150" t="s">
        <v>371</v>
      </c>
      <c r="P3" s="236" t="s">
        <v>371</v>
      </c>
      <c r="Q3" s="280" t="s">
        <v>371</v>
      </c>
      <c r="R3" s="280" t="s">
        <v>371</v>
      </c>
      <c r="S3" s="289" t="s">
        <v>371</v>
      </c>
      <c r="T3" s="287" t="s">
        <v>374</v>
      </c>
      <c r="U3" s="237" t="s">
        <v>426</v>
      </c>
    </row>
    <row r="4" spans="1:21" x14ac:dyDescent="0.25">
      <c r="A4" s="301" t="s">
        <v>361</v>
      </c>
      <c r="B4" s="291"/>
      <c r="C4" s="151" t="s">
        <v>12</v>
      </c>
      <c r="D4" s="152" t="s">
        <v>432</v>
      </c>
      <c r="E4" s="226" t="s">
        <v>435</v>
      </c>
      <c r="F4" s="293" t="s">
        <v>14</v>
      </c>
      <c r="G4" s="155" t="s">
        <v>15</v>
      </c>
      <c r="H4" s="156" t="s">
        <v>16</v>
      </c>
      <c r="I4" s="294" t="s">
        <v>17</v>
      </c>
      <c r="J4" s="158" t="s">
        <v>423</v>
      </c>
      <c r="L4" s="291" t="s">
        <v>508</v>
      </c>
      <c r="M4" s="291"/>
      <c r="N4" s="437" t="s">
        <v>20</v>
      </c>
      <c r="O4" s="158" t="s">
        <v>13</v>
      </c>
      <c r="P4" s="229" t="s">
        <v>13</v>
      </c>
      <c r="Q4" s="229" t="s">
        <v>423</v>
      </c>
      <c r="R4" s="229" t="s">
        <v>423</v>
      </c>
      <c r="S4" s="158" t="s">
        <v>423</v>
      </c>
      <c r="T4" s="265" t="s">
        <v>424</v>
      </c>
      <c r="U4" s="265" t="s">
        <v>424</v>
      </c>
    </row>
    <row r="5" spans="1:21" x14ac:dyDescent="0.25">
      <c r="B5" s="291"/>
      <c r="C5" s="151" t="s">
        <v>13</v>
      </c>
      <c r="D5" s="152" t="s">
        <v>29</v>
      </c>
      <c r="E5" s="153" t="s">
        <v>13</v>
      </c>
      <c r="F5" s="154" t="s">
        <v>23</v>
      </c>
      <c r="G5" s="155" t="s">
        <v>13</v>
      </c>
      <c r="H5" s="156" t="s">
        <v>24</v>
      </c>
      <c r="I5" s="157" t="s">
        <v>25</v>
      </c>
      <c r="J5" s="158" t="s">
        <v>372</v>
      </c>
      <c r="L5" s="291" t="s">
        <v>428</v>
      </c>
      <c r="M5" s="291"/>
      <c r="N5" s="437" t="s">
        <v>28</v>
      </c>
      <c r="O5" s="158" t="s">
        <v>372</v>
      </c>
      <c r="P5" s="229" t="s">
        <v>372</v>
      </c>
      <c r="Q5" s="229" t="s">
        <v>372</v>
      </c>
      <c r="R5" s="229" t="s">
        <v>372</v>
      </c>
      <c r="S5" s="158" t="s">
        <v>372</v>
      </c>
      <c r="T5" s="265" t="s">
        <v>425</v>
      </c>
      <c r="U5" s="265" t="s">
        <v>425</v>
      </c>
    </row>
    <row r="6" spans="1:21" x14ac:dyDescent="0.25">
      <c r="A6" s="291"/>
      <c r="B6" s="291"/>
      <c r="C6" s="151" t="s">
        <v>22</v>
      </c>
      <c r="D6" s="152" t="s">
        <v>13</v>
      </c>
      <c r="E6" s="153" t="s">
        <v>22</v>
      </c>
      <c r="F6" s="297" t="s">
        <v>22</v>
      </c>
      <c r="G6" s="155" t="s">
        <v>22</v>
      </c>
      <c r="H6" s="156" t="s">
        <v>31</v>
      </c>
      <c r="I6" s="157" t="s">
        <v>13</v>
      </c>
      <c r="J6" s="158" t="s">
        <v>27</v>
      </c>
      <c r="L6" s="291"/>
      <c r="M6" s="291"/>
      <c r="N6" s="438" t="s">
        <v>32</v>
      </c>
      <c r="O6" s="158" t="s">
        <v>27</v>
      </c>
      <c r="P6" s="229" t="s">
        <v>27</v>
      </c>
      <c r="Q6" s="229" t="s">
        <v>27</v>
      </c>
      <c r="R6" s="229" t="s">
        <v>27</v>
      </c>
      <c r="S6" s="158" t="s">
        <v>27</v>
      </c>
      <c r="T6" s="278">
        <v>42763</v>
      </c>
      <c r="U6" s="278">
        <v>42763</v>
      </c>
    </row>
    <row r="7" spans="1:21" ht="15.75" thickBot="1" x14ac:dyDescent="0.3">
      <c r="A7" s="302" t="s">
        <v>33</v>
      </c>
      <c r="B7" s="267" t="s">
        <v>34</v>
      </c>
      <c r="C7" s="427">
        <v>42798</v>
      </c>
      <c r="D7" s="270">
        <v>42798</v>
      </c>
      <c r="E7" s="299">
        <v>42798</v>
      </c>
      <c r="F7" s="300">
        <v>42798</v>
      </c>
      <c r="G7" s="273">
        <v>42798</v>
      </c>
      <c r="H7" s="426">
        <v>42798</v>
      </c>
      <c r="I7" s="275">
        <v>42798</v>
      </c>
      <c r="J7" s="276">
        <v>42798</v>
      </c>
      <c r="L7" s="302" t="s">
        <v>33</v>
      </c>
      <c r="M7" s="267" t="s">
        <v>34</v>
      </c>
      <c r="N7" s="199">
        <v>42562</v>
      </c>
      <c r="O7" s="276">
        <v>42602</v>
      </c>
      <c r="P7" s="276">
        <v>42710</v>
      </c>
      <c r="Q7" s="279">
        <v>42741</v>
      </c>
      <c r="R7" s="279">
        <v>42763</v>
      </c>
      <c r="S7" s="276">
        <v>42798</v>
      </c>
      <c r="T7" s="277">
        <v>42798</v>
      </c>
      <c r="U7" s="277">
        <v>42798</v>
      </c>
    </row>
    <row r="8" spans="1:21" x14ac:dyDescent="0.25">
      <c r="A8" s="78" t="s">
        <v>135</v>
      </c>
      <c r="B8" s="28" t="s">
        <v>136</v>
      </c>
      <c r="C8" s="241">
        <v>25</v>
      </c>
      <c r="D8" s="439">
        <v>22</v>
      </c>
      <c r="E8" s="241">
        <v>11</v>
      </c>
      <c r="F8" s="241">
        <v>21</v>
      </c>
      <c r="G8" s="241">
        <v>51</v>
      </c>
      <c r="H8" s="241">
        <v>58</v>
      </c>
      <c r="I8" s="241">
        <v>47</v>
      </c>
      <c r="J8" s="241">
        <v>20</v>
      </c>
      <c r="L8" s="119" t="s">
        <v>135</v>
      </c>
      <c r="M8" s="120" t="s">
        <v>136</v>
      </c>
      <c r="N8" s="193">
        <v>31</v>
      </c>
      <c r="O8" s="193">
        <v>34</v>
      </c>
      <c r="P8" s="193">
        <v>36</v>
      </c>
      <c r="Q8" s="241">
        <v>27</v>
      </c>
      <c r="R8" s="241">
        <v>28</v>
      </c>
      <c r="S8" s="241">
        <v>20</v>
      </c>
      <c r="T8" s="241">
        <f t="shared" ref="T8:T26" si="0">R8-S8</f>
        <v>8</v>
      </c>
      <c r="U8" s="242">
        <f t="shared" ref="U8:U26" si="1">+T8/R8</f>
        <v>0.2857142857142857</v>
      </c>
    </row>
    <row r="9" spans="1:21" x14ac:dyDescent="0.25">
      <c r="A9" s="48" t="s">
        <v>316</v>
      </c>
      <c r="B9" s="43" t="s">
        <v>317</v>
      </c>
      <c r="C9" s="63">
        <v>32</v>
      </c>
      <c r="D9" s="423">
        <v>54</v>
      </c>
      <c r="E9" s="63">
        <v>41</v>
      </c>
      <c r="F9" s="63">
        <v>18</v>
      </c>
      <c r="G9" s="63">
        <v>28</v>
      </c>
      <c r="H9" s="63">
        <v>38</v>
      </c>
      <c r="I9" s="63">
        <v>39</v>
      </c>
      <c r="J9" s="63">
        <v>27</v>
      </c>
      <c r="L9" s="44" t="s">
        <v>385</v>
      </c>
      <c r="M9" s="141" t="s">
        <v>319</v>
      </c>
      <c r="N9" s="175"/>
      <c r="O9" s="175"/>
      <c r="P9" s="63">
        <v>37</v>
      </c>
      <c r="Q9" s="63">
        <v>40</v>
      </c>
      <c r="R9" s="63">
        <v>94</v>
      </c>
      <c r="S9" s="63">
        <v>69</v>
      </c>
      <c r="T9" s="63">
        <f t="shared" si="0"/>
        <v>25</v>
      </c>
      <c r="U9" s="201">
        <f t="shared" si="1"/>
        <v>0.26595744680851063</v>
      </c>
    </row>
    <row r="10" spans="1:21" x14ac:dyDescent="0.25">
      <c r="A10" s="44" t="s">
        <v>497</v>
      </c>
      <c r="B10" s="28" t="s">
        <v>498</v>
      </c>
      <c r="C10" s="63">
        <v>165</v>
      </c>
      <c r="D10" s="423">
        <v>25</v>
      </c>
      <c r="E10" s="63">
        <v>61</v>
      </c>
      <c r="F10" s="63">
        <v>8</v>
      </c>
      <c r="G10" s="63">
        <v>30</v>
      </c>
      <c r="H10" s="63">
        <v>6</v>
      </c>
      <c r="I10" s="63">
        <v>10</v>
      </c>
      <c r="J10" s="63">
        <v>40</v>
      </c>
      <c r="L10" s="79" t="s">
        <v>195</v>
      </c>
      <c r="M10" s="142" t="s">
        <v>398</v>
      </c>
      <c r="N10" s="175"/>
      <c r="O10" s="175"/>
      <c r="P10" s="63">
        <v>136</v>
      </c>
      <c r="Q10" s="175">
        <v>138</v>
      </c>
      <c r="R10" s="63">
        <v>123</v>
      </c>
      <c r="S10" s="63">
        <v>91</v>
      </c>
      <c r="T10" s="63">
        <f t="shared" si="0"/>
        <v>32</v>
      </c>
      <c r="U10" s="201">
        <f t="shared" si="1"/>
        <v>0.26016260162601629</v>
      </c>
    </row>
    <row r="11" spans="1:21" x14ac:dyDescent="0.25">
      <c r="A11" s="42" t="s">
        <v>330</v>
      </c>
      <c r="B11" s="28" t="s">
        <v>331</v>
      </c>
      <c r="C11" s="63">
        <v>49</v>
      </c>
      <c r="D11" s="423">
        <v>14</v>
      </c>
      <c r="E11" s="63">
        <v>9</v>
      </c>
      <c r="F11" s="63">
        <v>82</v>
      </c>
      <c r="G11" s="63">
        <v>103</v>
      </c>
      <c r="H11" s="63">
        <v>91</v>
      </c>
      <c r="I11" s="63">
        <v>42</v>
      </c>
      <c r="J11" s="63">
        <v>40</v>
      </c>
      <c r="L11" s="48" t="s">
        <v>330</v>
      </c>
      <c r="M11" s="141" t="s">
        <v>331</v>
      </c>
      <c r="N11" s="175">
        <v>32</v>
      </c>
      <c r="O11" s="63">
        <v>58</v>
      </c>
      <c r="P11" s="63">
        <v>58</v>
      </c>
      <c r="Q11" s="63">
        <v>53</v>
      </c>
      <c r="R11" s="175">
        <v>53</v>
      </c>
      <c r="S11" s="63">
        <v>40</v>
      </c>
      <c r="T11" s="63">
        <f t="shared" si="0"/>
        <v>13</v>
      </c>
      <c r="U11" s="201">
        <f t="shared" si="1"/>
        <v>0.24528301886792453</v>
      </c>
    </row>
    <row r="12" spans="1:21" x14ac:dyDescent="0.25">
      <c r="A12" s="42" t="s">
        <v>133</v>
      </c>
      <c r="B12" s="28" t="s">
        <v>112</v>
      </c>
      <c r="C12" s="63">
        <v>117</v>
      </c>
      <c r="D12" s="423">
        <v>17</v>
      </c>
      <c r="E12" s="63">
        <v>20</v>
      </c>
      <c r="F12" s="63">
        <v>55</v>
      </c>
      <c r="G12" s="63">
        <v>98</v>
      </c>
      <c r="H12" s="63">
        <v>124</v>
      </c>
      <c r="I12" s="63">
        <v>67</v>
      </c>
      <c r="J12" s="63">
        <v>59</v>
      </c>
      <c r="L12" s="79" t="s">
        <v>322</v>
      </c>
      <c r="M12" s="142" t="s">
        <v>323</v>
      </c>
      <c r="N12" s="175">
        <v>167</v>
      </c>
      <c r="O12" s="175">
        <v>177</v>
      </c>
      <c r="P12" s="63">
        <v>161</v>
      </c>
      <c r="Q12" s="175">
        <v>163</v>
      </c>
      <c r="R12" s="63">
        <v>164</v>
      </c>
      <c r="S12" s="63">
        <v>136</v>
      </c>
      <c r="T12" s="63">
        <f t="shared" si="0"/>
        <v>28</v>
      </c>
      <c r="U12" s="201">
        <f t="shared" si="1"/>
        <v>0.17073170731707318</v>
      </c>
    </row>
    <row r="13" spans="1:21" ht="15.75" x14ac:dyDescent="0.25">
      <c r="A13" s="78" t="s">
        <v>439</v>
      </c>
      <c r="B13" s="204" t="s">
        <v>440</v>
      </c>
      <c r="C13" s="63">
        <v>146</v>
      </c>
      <c r="D13" s="423">
        <v>91</v>
      </c>
      <c r="E13" s="63">
        <v>90</v>
      </c>
      <c r="F13" s="63">
        <v>1</v>
      </c>
      <c r="G13" s="63">
        <v>45</v>
      </c>
      <c r="H13" s="63">
        <v>11</v>
      </c>
      <c r="I13" s="63">
        <v>1</v>
      </c>
      <c r="J13" s="63">
        <v>59</v>
      </c>
      <c r="L13" s="27" t="s">
        <v>272</v>
      </c>
      <c r="M13" s="141" t="s">
        <v>273</v>
      </c>
      <c r="N13" s="175">
        <v>103</v>
      </c>
      <c r="O13" s="175">
        <v>136</v>
      </c>
      <c r="P13" s="175">
        <v>152</v>
      </c>
      <c r="Q13" s="175">
        <v>154</v>
      </c>
      <c r="R13" s="175">
        <v>157</v>
      </c>
      <c r="S13" s="63">
        <v>132</v>
      </c>
      <c r="T13" s="63">
        <f t="shared" si="0"/>
        <v>25</v>
      </c>
      <c r="U13" s="201">
        <f t="shared" si="1"/>
        <v>0.15923566878980891</v>
      </c>
    </row>
    <row r="14" spans="1:21" ht="15.75" x14ac:dyDescent="0.25">
      <c r="A14" s="78" t="s">
        <v>385</v>
      </c>
      <c r="B14" s="28" t="s">
        <v>319</v>
      </c>
      <c r="C14" s="63">
        <v>111</v>
      </c>
      <c r="D14" s="423">
        <v>88</v>
      </c>
      <c r="E14" s="63">
        <v>79</v>
      </c>
      <c r="F14" s="63">
        <v>33</v>
      </c>
      <c r="G14" s="63">
        <v>29</v>
      </c>
      <c r="H14" s="63">
        <v>37</v>
      </c>
      <c r="I14" s="63">
        <v>62</v>
      </c>
      <c r="J14" s="63">
        <v>69</v>
      </c>
      <c r="L14" s="205" t="s">
        <v>137</v>
      </c>
      <c r="M14" s="440" t="s">
        <v>138</v>
      </c>
      <c r="N14" s="175">
        <v>36</v>
      </c>
      <c r="O14" s="63">
        <v>51</v>
      </c>
      <c r="P14" s="63">
        <v>127</v>
      </c>
      <c r="Q14" s="175">
        <v>127</v>
      </c>
      <c r="R14" s="63">
        <v>153</v>
      </c>
      <c r="S14" s="63">
        <v>131</v>
      </c>
      <c r="T14" s="63">
        <f t="shared" si="0"/>
        <v>22</v>
      </c>
      <c r="U14" s="201">
        <f t="shared" si="1"/>
        <v>0.1437908496732026</v>
      </c>
    </row>
    <row r="15" spans="1:21" x14ac:dyDescent="0.25">
      <c r="A15" s="48" t="s">
        <v>154</v>
      </c>
      <c r="B15" s="28" t="s">
        <v>156</v>
      </c>
      <c r="C15" s="63">
        <v>154</v>
      </c>
      <c r="D15" s="423">
        <v>91</v>
      </c>
      <c r="E15" s="63">
        <v>91</v>
      </c>
      <c r="F15" s="63">
        <v>1</v>
      </c>
      <c r="G15" s="63">
        <v>30</v>
      </c>
      <c r="H15" s="63">
        <v>15</v>
      </c>
      <c r="I15" s="63">
        <v>42</v>
      </c>
      <c r="J15" s="63">
        <v>70</v>
      </c>
      <c r="L15" s="42" t="s">
        <v>89</v>
      </c>
      <c r="M15" s="141" t="s">
        <v>90</v>
      </c>
      <c r="N15" s="175">
        <v>147</v>
      </c>
      <c r="O15" s="175">
        <v>165</v>
      </c>
      <c r="P15" s="175">
        <v>175</v>
      </c>
      <c r="Q15" s="175">
        <v>176</v>
      </c>
      <c r="R15" s="175">
        <v>178</v>
      </c>
      <c r="S15" s="63">
        <v>154</v>
      </c>
      <c r="T15" s="63">
        <f t="shared" si="0"/>
        <v>24</v>
      </c>
      <c r="U15" s="201">
        <f t="shared" si="1"/>
        <v>0.1348314606741573</v>
      </c>
    </row>
    <row r="16" spans="1:21" x14ac:dyDescent="0.25">
      <c r="A16" s="78" t="s">
        <v>195</v>
      </c>
      <c r="B16" s="43" t="s">
        <v>398</v>
      </c>
      <c r="C16" s="63">
        <v>179</v>
      </c>
      <c r="D16" s="423">
        <v>69</v>
      </c>
      <c r="E16" s="63">
        <v>83</v>
      </c>
      <c r="F16" s="63">
        <v>4</v>
      </c>
      <c r="G16" s="63">
        <v>144</v>
      </c>
      <c r="H16" s="63">
        <v>21</v>
      </c>
      <c r="I16" s="63">
        <v>4</v>
      </c>
      <c r="J16" s="63">
        <v>91</v>
      </c>
      <c r="L16" s="101" t="s">
        <v>89</v>
      </c>
      <c r="M16" s="142" t="s">
        <v>389</v>
      </c>
      <c r="N16" s="175"/>
      <c r="O16" s="175"/>
      <c r="P16" s="175">
        <v>192</v>
      </c>
      <c r="Q16" s="175">
        <v>192</v>
      </c>
      <c r="R16" s="175">
        <v>195</v>
      </c>
      <c r="S16" s="63">
        <v>180</v>
      </c>
      <c r="T16" s="63">
        <f t="shared" si="0"/>
        <v>15</v>
      </c>
      <c r="U16" s="201">
        <f t="shared" si="1"/>
        <v>7.6923076923076927E-2</v>
      </c>
    </row>
    <row r="17" spans="1:21" ht="15.75" x14ac:dyDescent="0.25">
      <c r="A17" s="305" t="s">
        <v>104</v>
      </c>
      <c r="B17" s="204" t="s">
        <v>105</v>
      </c>
      <c r="C17" s="63">
        <v>29</v>
      </c>
      <c r="D17" s="423">
        <v>145</v>
      </c>
      <c r="E17" s="63">
        <v>158</v>
      </c>
      <c r="F17" s="63">
        <v>42</v>
      </c>
      <c r="G17" s="63">
        <v>64</v>
      </c>
      <c r="H17" s="63">
        <v>106</v>
      </c>
      <c r="I17" s="63">
        <v>69</v>
      </c>
      <c r="J17" s="63">
        <v>99</v>
      </c>
      <c r="L17" s="60" t="s">
        <v>133</v>
      </c>
      <c r="M17" s="142" t="s">
        <v>134</v>
      </c>
      <c r="N17" s="175">
        <v>170</v>
      </c>
      <c r="O17" s="175">
        <v>157</v>
      </c>
      <c r="P17" s="63">
        <v>184</v>
      </c>
      <c r="Q17" s="175">
        <v>186</v>
      </c>
      <c r="R17" s="175">
        <v>189</v>
      </c>
      <c r="S17" s="63">
        <v>178</v>
      </c>
      <c r="T17" s="63">
        <f t="shared" si="0"/>
        <v>11</v>
      </c>
      <c r="U17" s="201">
        <f t="shared" si="1"/>
        <v>5.8201058201058198E-2</v>
      </c>
    </row>
    <row r="18" spans="1:21" x14ac:dyDescent="0.25">
      <c r="A18" s="90" t="s">
        <v>504</v>
      </c>
      <c r="B18" s="43" t="s">
        <v>505</v>
      </c>
      <c r="C18" s="63">
        <v>165</v>
      </c>
      <c r="D18" s="423">
        <v>139</v>
      </c>
      <c r="E18" s="63">
        <v>134</v>
      </c>
      <c r="F18" s="63">
        <v>1</v>
      </c>
      <c r="G18" s="63">
        <v>10</v>
      </c>
      <c r="H18" s="63">
        <v>6</v>
      </c>
      <c r="I18" s="63">
        <v>107</v>
      </c>
      <c r="J18" s="63">
        <v>114</v>
      </c>
      <c r="L18" s="78" t="s">
        <v>104</v>
      </c>
      <c r="M18" s="142" t="s">
        <v>105</v>
      </c>
      <c r="N18" s="175">
        <v>33</v>
      </c>
      <c r="O18" s="63">
        <v>85</v>
      </c>
      <c r="P18" s="63">
        <v>104</v>
      </c>
      <c r="Q18" s="175">
        <v>104</v>
      </c>
      <c r="R18" s="63">
        <v>104</v>
      </c>
      <c r="S18" s="63">
        <v>99</v>
      </c>
      <c r="T18" s="63">
        <f t="shared" si="0"/>
        <v>5</v>
      </c>
      <c r="U18" s="201">
        <f t="shared" si="1"/>
        <v>4.807692307692308E-2</v>
      </c>
    </row>
    <row r="19" spans="1:21" ht="15.75" x14ac:dyDescent="0.25">
      <c r="A19" s="307" t="s">
        <v>137</v>
      </c>
      <c r="B19" s="206" t="s">
        <v>138</v>
      </c>
      <c r="C19" s="63">
        <v>62</v>
      </c>
      <c r="D19" s="423">
        <v>148</v>
      </c>
      <c r="E19" s="63">
        <v>157</v>
      </c>
      <c r="F19" s="63">
        <v>84</v>
      </c>
      <c r="G19" s="63">
        <v>80</v>
      </c>
      <c r="H19" s="63">
        <v>143</v>
      </c>
      <c r="I19" s="63">
        <v>86</v>
      </c>
      <c r="J19" s="63">
        <v>131</v>
      </c>
      <c r="L19" s="48" t="s">
        <v>133</v>
      </c>
      <c r="M19" s="141" t="s">
        <v>112</v>
      </c>
      <c r="N19" s="175">
        <v>64</v>
      </c>
      <c r="O19" s="63">
        <v>46</v>
      </c>
      <c r="P19" s="63">
        <v>62</v>
      </c>
      <c r="Q19" s="175">
        <v>59</v>
      </c>
      <c r="R19" s="175">
        <v>61</v>
      </c>
      <c r="S19" s="63">
        <v>59</v>
      </c>
      <c r="T19" s="63">
        <f t="shared" si="0"/>
        <v>2</v>
      </c>
      <c r="U19" s="201">
        <f t="shared" si="1"/>
        <v>3.2786885245901641E-2</v>
      </c>
    </row>
    <row r="20" spans="1:21" x14ac:dyDescent="0.25">
      <c r="A20" s="60" t="s">
        <v>501</v>
      </c>
      <c r="B20" s="28" t="s">
        <v>502</v>
      </c>
      <c r="C20" s="63">
        <v>168</v>
      </c>
      <c r="D20" s="423">
        <v>143</v>
      </c>
      <c r="E20" s="63">
        <v>138</v>
      </c>
      <c r="F20" s="63">
        <v>1</v>
      </c>
      <c r="G20" s="63">
        <v>30</v>
      </c>
      <c r="H20" s="63">
        <v>6</v>
      </c>
      <c r="I20" s="63">
        <v>143</v>
      </c>
      <c r="J20" s="63">
        <v>132</v>
      </c>
      <c r="L20" s="95" t="s">
        <v>154</v>
      </c>
      <c r="M20" s="441" t="s">
        <v>156</v>
      </c>
      <c r="N20" s="175">
        <v>87</v>
      </c>
      <c r="O20" s="175">
        <v>69</v>
      </c>
      <c r="P20" s="175">
        <v>66</v>
      </c>
      <c r="Q20" s="175">
        <v>65</v>
      </c>
      <c r="R20" s="175">
        <v>69</v>
      </c>
      <c r="S20" s="63">
        <v>70</v>
      </c>
      <c r="T20" s="63">
        <f t="shared" si="0"/>
        <v>-1</v>
      </c>
      <c r="U20" s="201">
        <f t="shared" si="1"/>
        <v>-1.4492753623188406E-2</v>
      </c>
    </row>
    <row r="21" spans="1:21" x14ac:dyDescent="0.25">
      <c r="A21" s="27" t="s">
        <v>272</v>
      </c>
      <c r="B21" s="28" t="s">
        <v>273</v>
      </c>
      <c r="C21" s="63">
        <v>184</v>
      </c>
      <c r="D21" s="423">
        <v>56</v>
      </c>
      <c r="E21" s="63">
        <v>78</v>
      </c>
      <c r="F21" s="63">
        <v>88</v>
      </c>
      <c r="G21" s="63">
        <v>154</v>
      </c>
      <c r="H21" s="63">
        <v>26</v>
      </c>
      <c r="I21" s="63">
        <v>63</v>
      </c>
      <c r="J21" s="63">
        <v>132</v>
      </c>
      <c r="L21" s="78" t="s">
        <v>169</v>
      </c>
      <c r="M21" s="142" t="s">
        <v>271</v>
      </c>
      <c r="N21" s="175"/>
      <c r="O21" s="175"/>
      <c r="P21" s="63">
        <v>153</v>
      </c>
      <c r="Q21" s="175">
        <v>155</v>
      </c>
      <c r="R21" s="63">
        <v>156</v>
      </c>
      <c r="S21" s="63">
        <v>160</v>
      </c>
      <c r="T21" s="63">
        <f t="shared" si="0"/>
        <v>-4</v>
      </c>
      <c r="U21" s="201">
        <f t="shared" si="1"/>
        <v>-2.564102564102564E-2</v>
      </c>
    </row>
    <row r="22" spans="1:21" x14ac:dyDescent="0.25">
      <c r="A22" s="78" t="s">
        <v>322</v>
      </c>
      <c r="B22" s="43" t="s">
        <v>323</v>
      </c>
      <c r="C22" s="63">
        <v>194</v>
      </c>
      <c r="D22" s="423">
        <v>69</v>
      </c>
      <c r="E22" s="63">
        <v>83</v>
      </c>
      <c r="F22" s="63">
        <v>93</v>
      </c>
      <c r="G22" s="63">
        <v>137</v>
      </c>
      <c r="H22" s="63">
        <v>31</v>
      </c>
      <c r="I22" s="63">
        <v>60</v>
      </c>
      <c r="J22" s="63">
        <v>136</v>
      </c>
      <c r="L22" s="80" t="s">
        <v>93</v>
      </c>
      <c r="M22" s="442" t="s">
        <v>94</v>
      </c>
      <c r="N22" s="175">
        <v>172</v>
      </c>
      <c r="O22" s="175">
        <v>172</v>
      </c>
      <c r="P22" s="63">
        <v>191</v>
      </c>
      <c r="Q22" s="175">
        <v>192</v>
      </c>
      <c r="R22" s="63">
        <v>194</v>
      </c>
      <c r="S22" s="63">
        <v>203</v>
      </c>
      <c r="T22" s="63">
        <f t="shared" si="0"/>
        <v>-9</v>
      </c>
      <c r="U22" s="201">
        <f t="shared" si="1"/>
        <v>-4.6391752577319589E-2</v>
      </c>
    </row>
    <row r="23" spans="1:21" x14ac:dyDescent="0.25">
      <c r="A23" s="41" t="s">
        <v>187</v>
      </c>
      <c r="B23" s="28" t="s">
        <v>190</v>
      </c>
      <c r="C23" s="63">
        <v>73</v>
      </c>
      <c r="D23" s="423">
        <v>178</v>
      </c>
      <c r="E23" s="63">
        <v>188</v>
      </c>
      <c r="F23" s="63">
        <v>45</v>
      </c>
      <c r="G23" s="63">
        <v>72</v>
      </c>
      <c r="H23" s="63">
        <v>104</v>
      </c>
      <c r="I23" s="63">
        <v>85</v>
      </c>
      <c r="J23" s="63">
        <v>139</v>
      </c>
      <c r="L23" s="103" t="s">
        <v>316</v>
      </c>
      <c r="M23" s="142" t="s">
        <v>317</v>
      </c>
      <c r="N23" s="175">
        <v>20</v>
      </c>
      <c r="O23" s="175">
        <v>19</v>
      </c>
      <c r="P23" s="175">
        <v>23</v>
      </c>
      <c r="Q23" s="175">
        <v>22</v>
      </c>
      <c r="R23" s="175">
        <v>22</v>
      </c>
      <c r="S23" s="63">
        <v>27</v>
      </c>
      <c r="T23" s="63">
        <f t="shared" si="0"/>
        <v>-5</v>
      </c>
      <c r="U23" s="201">
        <f t="shared" si="1"/>
        <v>-0.22727272727272727</v>
      </c>
    </row>
    <row r="24" spans="1:21" ht="15.75" x14ac:dyDescent="0.25">
      <c r="A24" s="78" t="s">
        <v>402</v>
      </c>
      <c r="B24" s="43" t="s">
        <v>175</v>
      </c>
      <c r="C24" s="63">
        <v>179</v>
      </c>
      <c r="D24" s="423">
        <v>69</v>
      </c>
      <c r="E24" s="63">
        <v>83</v>
      </c>
      <c r="F24" s="63">
        <v>84</v>
      </c>
      <c r="G24" s="63">
        <v>148</v>
      </c>
      <c r="H24" s="63">
        <v>16</v>
      </c>
      <c r="I24" s="63">
        <v>95</v>
      </c>
      <c r="J24" s="63">
        <v>143</v>
      </c>
      <c r="L24" s="78" t="s">
        <v>439</v>
      </c>
      <c r="M24" s="440" t="s">
        <v>440</v>
      </c>
      <c r="N24" s="175"/>
      <c r="O24" s="175"/>
      <c r="P24" s="175"/>
      <c r="Q24" s="175"/>
      <c r="R24" s="63">
        <v>40</v>
      </c>
      <c r="S24" s="63">
        <v>59</v>
      </c>
      <c r="T24" s="63">
        <f t="shared" si="0"/>
        <v>-19</v>
      </c>
      <c r="U24" s="201">
        <f t="shared" si="1"/>
        <v>-0.47499999999999998</v>
      </c>
    </row>
    <row r="25" spans="1:21" x14ac:dyDescent="0.25">
      <c r="A25" s="41" t="s">
        <v>89</v>
      </c>
      <c r="B25" s="28" t="s">
        <v>90</v>
      </c>
      <c r="C25" s="63">
        <v>70</v>
      </c>
      <c r="D25" s="423">
        <v>91</v>
      </c>
      <c r="E25" s="63">
        <v>91</v>
      </c>
      <c r="F25" s="63">
        <v>130</v>
      </c>
      <c r="G25" s="63">
        <v>172</v>
      </c>
      <c r="H25" s="63">
        <v>16</v>
      </c>
      <c r="I25" s="63">
        <v>143</v>
      </c>
      <c r="J25" s="63">
        <v>154</v>
      </c>
      <c r="L25" s="44" t="s">
        <v>402</v>
      </c>
      <c r="M25" s="142" t="s">
        <v>175</v>
      </c>
      <c r="N25" s="175"/>
      <c r="O25" s="175"/>
      <c r="P25" s="63">
        <v>127</v>
      </c>
      <c r="Q25" s="63">
        <v>132</v>
      </c>
      <c r="R25" s="63">
        <v>92</v>
      </c>
      <c r="S25" s="63">
        <v>143</v>
      </c>
      <c r="T25" s="63">
        <f t="shared" si="0"/>
        <v>-51</v>
      </c>
      <c r="U25" s="201">
        <f t="shared" si="1"/>
        <v>-0.55434782608695654</v>
      </c>
    </row>
    <row r="26" spans="1:21" x14ac:dyDescent="0.25">
      <c r="A26" s="78" t="s">
        <v>169</v>
      </c>
      <c r="B26" s="43" t="s">
        <v>271</v>
      </c>
      <c r="C26" s="63">
        <v>150</v>
      </c>
      <c r="D26" s="423">
        <v>91</v>
      </c>
      <c r="E26" s="63">
        <v>91</v>
      </c>
      <c r="F26" s="63">
        <v>130</v>
      </c>
      <c r="G26" s="63">
        <v>138</v>
      </c>
      <c r="H26" s="63">
        <v>13</v>
      </c>
      <c r="I26" s="63">
        <v>143</v>
      </c>
      <c r="J26" s="63">
        <v>160</v>
      </c>
      <c r="L26" s="42" t="s">
        <v>189</v>
      </c>
      <c r="M26" s="141" t="s">
        <v>190</v>
      </c>
      <c r="N26" s="175">
        <v>63</v>
      </c>
      <c r="O26" s="63">
        <v>38</v>
      </c>
      <c r="P26" s="63">
        <v>61</v>
      </c>
      <c r="Q26" s="175">
        <v>56</v>
      </c>
      <c r="R26" s="175">
        <v>59</v>
      </c>
      <c r="S26" s="63">
        <v>139</v>
      </c>
      <c r="T26" s="63">
        <f t="shared" si="0"/>
        <v>-80</v>
      </c>
      <c r="U26" s="201">
        <f t="shared" si="1"/>
        <v>-1.3559322033898304</v>
      </c>
    </row>
    <row r="27" spans="1:21" x14ac:dyDescent="0.25">
      <c r="A27" s="79" t="s">
        <v>133</v>
      </c>
      <c r="B27" s="43" t="s">
        <v>134</v>
      </c>
      <c r="C27" s="63">
        <v>187</v>
      </c>
      <c r="D27" s="423">
        <v>199</v>
      </c>
      <c r="E27" s="63">
        <v>190</v>
      </c>
      <c r="F27" s="63">
        <v>32</v>
      </c>
      <c r="G27" s="63">
        <v>102</v>
      </c>
      <c r="H27" s="63">
        <v>51</v>
      </c>
      <c r="I27" s="63">
        <v>106</v>
      </c>
      <c r="J27" s="63">
        <v>178</v>
      </c>
      <c r="L27" s="44" t="s">
        <v>497</v>
      </c>
      <c r="M27" s="141" t="s">
        <v>498</v>
      </c>
      <c r="N27" s="175"/>
      <c r="O27" s="175"/>
      <c r="P27" s="175"/>
      <c r="Q27" s="175"/>
      <c r="R27" s="175"/>
      <c r="S27" s="63">
        <v>40</v>
      </c>
      <c r="T27" s="63"/>
      <c r="U27" s="201"/>
    </row>
    <row r="28" spans="1:21" x14ac:dyDescent="0.25">
      <c r="A28" s="60" t="s">
        <v>89</v>
      </c>
      <c r="B28" s="43" t="s">
        <v>389</v>
      </c>
      <c r="C28" s="63">
        <v>202</v>
      </c>
      <c r="D28" s="423">
        <v>91</v>
      </c>
      <c r="E28" s="63">
        <v>91</v>
      </c>
      <c r="F28" s="63">
        <v>127</v>
      </c>
      <c r="G28" s="63">
        <v>171</v>
      </c>
      <c r="H28" s="63">
        <v>15</v>
      </c>
      <c r="I28" s="63">
        <v>139</v>
      </c>
      <c r="J28" s="63">
        <v>180</v>
      </c>
      <c r="L28" s="79" t="s">
        <v>499</v>
      </c>
      <c r="M28" s="141" t="s">
        <v>500</v>
      </c>
      <c r="N28" s="175"/>
      <c r="O28" s="175"/>
      <c r="P28" s="175"/>
      <c r="Q28" s="175"/>
      <c r="R28" s="175"/>
      <c r="S28" s="63">
        <v>189</v>
      </c>
      <c r="T28" s="63"/>
      <c r="U28" s="201"/>
    </row>
    <row r="29" spans="1:21" x14ac:dyDescent="0.25">
      <c r="A29" s="79" t="s">
        <v>499</v>
      </c>
      <c r="B29" s="28" t="s">
        <v>500</v>
      </c>
      <c r="C29" s="63">
        <v>197</v>
      </c>
      <c r="D29" s="423">
        <v>150</v>
      </c>
      <c r="E29" s="63">
        <v>134</v>
      </c>
      <c r="F29" s="63">
        <v>116</v>
      </c>
      <c r="G29" s="63">
        <v>163</v>
      </c>
      <c r="H29" s="63">
        <v>6</v>
      </c>
      <c r="I29" s="63">
        <v>124</v>
      </c>
      <c r="J29" s="63">
        <v>189</v>
      </c>
      <c r="L29" s="60" t="s">
        <v>501</v>
      </c>
      <c r="M29" s="141" t="s">
        <v>502</v>
      </c>
      <c r="N29" s="175"/>
      <c r="O29" s="175"/>
      <c r="P29" s="175"/>
      <c r="Q29" s="175"/>
      <c r="R29" s="175"/>
      <c r="S29" s="63">
        <v>132</v>
      </c>
      <c r="T29" s="63"/>
      <c r="U29" s="201"/>
    </row>
    <row r="30" spans="1:21" x14ac:dyDescent="0.25">
      <c r="A30" s="48" t="s">
        <v>503</v>
      </c>
      <c r="B30" s="28" t="s">
        <v>266</v>
      </c>
      <c r="C30" s="63">
        <v>200</v>
      </c>
      <c r="D30" s="423">
        <v>176</v>
      </c>
      <c r="E30" s="63">
        <v>145</v>
      </c>
      <c r="F30" s="63">
        <v>130</v>
      </c>
      <c r="G30" s="63">
        <v>174</v>
      </c>
      <c r="H30" s="63">
        <v>6</v>
      </c>
      <c r="I30" s="63">
        <v>143</v>
      </c>
      <c r="J30" s="63">
        <v>198</v>
      </c>
      <c r="L30" s="48" t="s">
        <v>503</v>
      </c>
      <c r="M30" s="141" t="s">
        <v>266</v>
      </c>
      <c r="N30" s="175"/>
      <c r="O30" s="175"/>
      <c r="P30" s="175"/>
      <c r="Q30" s="175"/>
      <c r="R30" s="175"/>
      <c r="S30" s="63">
        <v>198</v>
      </c>
      <c r="T30" s="63"/>
      <c r="U30" s="201"/>
    </row>
    <row r="31" spans="1:21" x14ac:dyDescent="0.25">
      <c r="A31" s="82" t="s">
        <v>93</v>
      </c>
      <c r="B31" s="49" t="s">
        <v>94</v>
      </c>
      <c r="C31" s="63">
        <v>193</v>
      </c>
      <c r="D31" s="423">
        <v>201</v>
      </c>
      <c r="E31" s="63">
        <v>191</v>
      </c>
      <c r="F31" s="63">
        <v>127</v>
      </c>
      <c r="G31" s="63">
        <v>152</v>
      </c>
      <c r="H31" s="63">
        <v>25</v>
      </c>
      <c r="I31" s="63">
        <v>142</v>
      </c>
      <c r="J31" s="63">
        <v>203</v>
      </c>
      <c r="L31" s="90" t="s">
        <v>504</v>
      </c>
      <c r="M31" s="142" t="s">
        <v>505</v>
      </c>
      <c r="N31" s="175"/>
      <c r="O31" s="175"/>
      <c r="P31" s="175"/>
      <c r="Q31" s="175"/>
      <c r="R31" s="175"/>
      <c r="S31" s="63">
        <v>114</v>
      </c>
      <c r="T31" s="63"/>
      <c r="U31" s="201"/>
    </row>
  </sheetData>
  <sortState ref="L8:U32">
    <sortCondition descending="1" ref="U8:U32"/>
    <sortCondition ref="T8:T32"/>
  </sortState>
  <hyperlinks>
    <hyperlink ref="G3" r:id="rId1" display="SuzettevS971220@gmail.com"/>
    <hyperlink ref="G5" r:id="rId2" display="Engeltjies@telkomsa.net"/>
    <hyperlink ref="G7" r:id="rId3" display="Berno@StabilisTC.co.za"/>
  </hyperlinks>
  <pageMargins left="0.7" right="0.7" top="0.75" bottom="0.75" header="0.3" footer="0.3"/>
  <pageSetup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239"/>
  <sheetViews>
    <sheetView workbookViewId="0">
      <selection activeCell="E226" sqref="A226:E226"/>
    </sheetView>
  </sheetViews>
  <sheetFormatPr defaultRowHeight="15" x14ac:dyDescent="0.25"/>
  <sheetData>
    <row r="1" spans="1:9" ht="15.75" thickBot="1" x14ac:dyDescent="0.3">
      <c r="A1" t="s">
        <v>441</v>
      </c>
      <c r="F1" t="s">
        <v>510</v>
      </c>
    </row>
    <row r="2" spans="1:9" x14ac:dyDescent="0.25">
      <c r="A2" s="291" t="s">
        <v>436</v>
      </c>
      <c r="B2" s="291"/>
      <c r="C2" s="314" t="s">
        <v>2</v>
      </c>
      <c r="D2" s="7" t="s">
        <v>442</v>
      </c>
      <c r="F2" s="291" t="s">
        <v>496</v>
      </c>
      <c r="G2" s="291"/>
      <c r="H2" s="409" t="s">
        <v>2</v>
      </c>
      <c r="I2" s="7" t="s">
        <v>442</v>
      </c>
    </row>
    <row r="3" spans="1:9" x14ac:dyDescent="0.25">
      <c r="A3" s="291" t="s">
        <v>437</v>
      </c>
      <c r="B3" s="291"/>
      <c r="C3" s="123" t="s">
        <v>12</v>
      </c>
      <c r="D3" s="14" t="s">
        <v>12</v>
      </c>
      <c r="F3" s="301" t="s">
        <v>361</v>
      </c>
      <c r="G3" s="291"/>
      <c r="H3" s="364" t="s">
        <v>12</v>
      </c>
      <c r="I3" s="14" t="s">
        <v>12</v>
      </c>
    </row>
    <row r="4" spans="1:9" x14ac:dyDescent="0.25">
      <c r="A4" s="291" t="s">
        <v>361</v>
      </c>
      <c r="B4" s="291"/>
      <c r="C4" s="123"/>
      <c r="D4" s="14" t="s">
        <v>13</v>
      </c>
      <c r="G4" s="291"/>
      <c r="H4" s="357"/>
      <c r="I4" s="14" t="s">
        <v>13</v>
      </c>
    </row>
    <row r="5" spans="1:9" x14ac:dyDescent="0.25">
      <c r="A5" s="291"/>
      <c r="B5" s="291"/>
      <c r="C5" s="9"/>
      <c r="D5" s="315" t="s">
        <v>22</v>
      </c>
      <c r="F5" s="291"/>
      <c r="G5" s="291"/>
      <c r="H5" s="364"/>
      <c r="I5" s="315" t="s">
        <v>22</v>
      </c>
    </row>
    <row r="6" spans="1:9" ht="15.75" thickBot="1" x14ac:dyDescent="0.3">
      <c r="A6" s="302" t="s">
        <v>33</v>
      </c>
      <c r="B6" s="267" t="s">
        <v>34</v>
      </c>
      <c r="C6" s="20" t="s">
        <v>443</v>
      </c>
      <c r="D6" s="316">
        <v>42763</v>
      </c>
      <c r="F6" s="302" t="s">
        <v>33</v>
      </c>
      <c r="G6" s="267" t="s">
        <v>34</v>
      </c>
      <c r="H6" s="334" t="s">
        <v>443</v>
      </c>
      <c r="I6" s="316">
        <v>42798</v>
      </c>
    </row>
    <row r="7" spans="1:9" x14ac:dyDescent="0.25">
      <c r="A7" s="210" t="s">
        <v>35</v>
      </c>
      <c r="B7" s="28" t="s">
        <v>36</v>
      </c>
      <c r="C7" s="317">
        <v>5.958333333333333</v>
      </c>
      <c r="D7" s="30">
        <v>30</v>
      </c>
      <c r="F7" s="210" t="s">
        <v>35</v>
      </c>
      <c r="G7" s="28" t="s">
        <v>36</v>
      </c>
      <c r="H7" s="317">
        <v>5.958333333333333</v>
      </c>
      <c r="I7" s="47">
        <v>31</v>
      </c>
    </row>
    <row r="8" spans="1:9" x14ac:dyDescent="0.25">
      <c r="A8" s="35" t="s">
        <v>37</v>
      </c>
      <c r="B8" s="36" t="s">
        <v>38</v>
      </c>
      <c r="C8" s="318">
        <v>8</v>
      </c>
      <c r="D8" s="37">
        <v>120</v>
      </c>
      <c r="F8" s="35" t="s">
        <v>37</v>
      </c>
      <c r="G8" s="36" t="s">
        <v>38</v>
      </c>
      <c r="H8" s="318">
        <v>8</v>
      </c>
      <c r="I8" s="40">
        <v>120</v>
      </c>
    </row>
    <row r="9" spans="1:9" x14ac:dyDescent="0.25">
      <c r="A9" s="59" t="s">
        <v>39</v>
      </c>
      <c r="B9" s="28" t="s">
        <v>40</v>
      </c>
      <c r="C9" s="318">
        <v>4.333333333333333</v>
      </c>
      <c r="D9" s="37">
        <v>3</v>
      </c>
      <c r="F9" s="59" t="s">
        <v>39</v>
      </c>
      <c r="G9" s="28" t="s">
        <v>40</v>
      </c>
      <c r="H9" s="318">
        <v>4.333333333333333</v>
      </c>
      <c r="I9" s="40">
        <v>3</v>
      </c>
    </row>
    <row r="10" spans="1:9" x14ac:dyDescent="0.25">
      <c r="A10" s="41" t="s">
        <v>41</v>
      </c>
      <c r="B10" s="43" t="s">
        <v>42</v>
      </c>
      <c r="C10" s="318">
        <v>7.5714285714285712</v>
      </c>
      <c r="D10" s="37">
        <v>101</v>
      </c>
      <c r="F10" s="41" t="s">
        <v>41</v>
      </c>
      <c r="G10" s="43" t="s">
        <v>42</v>
      </c>
      <c r="H10" s="318">
        <v>7.5714285714285712</v>
      </c>
      <c r="I10" s="40">
        <v>101</v>
      </c>
    </row>
    <row r="11" spans="1:9" x14ac:dyDescent="0.25">
      <c r="A11" s="303" t="s">
        <v>46</v>
      </c>
      <c r="B11" s="36" t="s">
        <v>47</v>
      </c>
      <c r="C11" s="319">
        <v>6.85</v>
      </c>
      <c r="D11" s="37">
        <v>67</v>
      </c>
      <c r="F11" s="35" t="s">
        <v>44</v>
      </c>
      <c r="G11" s="49" t="s">
        <v>45</v>
      </c>
      <c r="H11" s="318">
        <v>6.5714285714285712</v>
      </c>
      <c r="I11" s="40">
        <v>56</v>
      </c>
    </row>
    <row r="12" spans="1:9" x14ac:dyDescent="0.25">
      <c r="A12" s="35" t="s">
        <v>44</v>
      </c>
      <c r="B12" s="49" t="s">
        <v>45</v>
      </c>
      <c r="C12" s="318">
        <v>6.5714285714285712</v>
      </c>
      <c r="D12" s="37">
        <v>56</v>
      </c>
      <c r="F12" s="303" t="s">
        <v>46</v>
      </c>
      <c r="G12" s="36" t="s">
        <v>47</v>
      </c>
      <c r="H12" s="319">
        <v>6.85</v>
      </c>
      <c r="I12" s="40">
        <v>67</v>
      </c>
    </row>
    <row r="13" spans="1:9" x14ac:dyDescent="0.25">
      <c r="A13" s="50" t="s">
        <v>48</v>
      </c>
      <c r="B13" s="28" t="s">
        <v>49</v>
      </c>
      <c r="C13" s="318">
        <v>10.5</v>
      </c>
      <c r="D13" s="37">
        <v>194</v>
      </c>
      <c r="F13" s="50" t="s">
        <v>48</v>
      </c>
      <c r="G13" s="28" t="s">
        <v>49</v>
      </c>
      <c r="H13" s="318">
        <v>10.5</v>
      </c>
      <c r="I13" s="40">
        <v>198</v>
      </c>
    </row>
    <row r="14" spans="1:9" x14ac:dyDescent="0.25">
      <c r="A14" s="304" t="s">
        <v>50</v>
      </c>
      <c r="B14" s="36" t="s">
        <v>51</v>
      </c>
      <c r="C14" s="320">
        <v>7.1666999999999996</v>
      </c>
      <c r="D14" s="37">
        <v>85</v>
      </c>
      <c r="F14" s="304" t="s">
        <v>50</v>
      </c>
      <c r="G14" s="36" t="s">
        <v>51</v>
      </c>
      <c r="H14" s="320">
        <v>7.1666999999999996</v>
      </c>
      <c r="I14" s="40">
        <v>87</v>
      </c>
    </row>
    <row r="15" spans="1:9" x14ac:dyDescent="0.25">
      <c r="A15" s="79" t="s">
        <v>52</v>
      </c>
      <c r="B15" s="28" t="s">
        <v>53</v>
      </c>
      <c r="C15" s="319">
        <v>7.7333333333333325</v>
      </c>
      <c r="D15" s="37">
        <v>109</v>
      </c>
      <c r="F15" s="79" t="s">
        <v>52</v>
      </c>
      <c r="G15" s="28" t="s">
        <v>53</v>
      </c>
      <c r="H15" s="319">
        <v>7.7333333333333325</v>
      </c>
      <c r="I15" s="40">
        <v>108</v>
      </c>
    </row>
    <row r="16" spans="1:9" x14ac:dyDescent="0.25">
      <c r="A16" s="98" t="s">
        <v>54</v>
      </c>
      <c r="B16" s="28" t="s">
        <v>55</v>
      </c>
      <c r="C16" s="320">
        <v>6.8888888888888893</v>
      </c>
      <c r="D16" s="37">
        <v>69</v>
      </c>
      <c r="F16" s="98" t="s">
        <v>54</v>
      </c>
      <c r="G16" s="28" t="s">
        <v>55</v>
      </c>
      <c r="H16" s="320">
        <v>6.8888888888888893</v>
      </c>
      <c r="I16" s="40">
        <v>69</v>
      </c>
    </row>
    <row r="17" spans="1:9" x14ac:dyDescent="0.25">
      <c r="A17" s="59" t="s">
        <v>56</v>
      </c>
      <c r="B17" s="43" t="s">
        <v>57</v>
      </c>
      <c r="C17" s="318">
        <v>5.2857142857142856</v>
      </c>
      <c r="D17" s="37">
        <v>16</v>
      </c>
      <c r="F17" s="59" t="s">
        <v>56</v>
      </c>
      <c r="G17" s="43" t="s">
        <v>57</v>
      </c>
      <c r="H17" s="318">
        <v>5.2857142857142856</v>
      </c>
      <c r="I17" s="40">
        <v>16</v>
      </c>
    </row>
    <row r="18" spans="1:9" x14ac:dyDescent="0.25">
      <c r="A18" s="44" t="s">
        <v>58</v>
      </c>
      <c r="B18" s="28" t="s">
        <v>59</v>
      </c>
      <c r="C18" s="320">
        <v>4.7778</v>
      </c>
      <c r="D18" s="37">
        <v>7</v>
      </c>
      <c r="F18" s="44" t="s">
        <v>58</v>
      </c>
      <c r="G18" s="28" t="s">
        <v>59</v>
      </c>
      <c r="H18" s="320">
        <v>4.7778</v>
      </c>
      <c r="I18" s="40">
        <v>7</v>
      </c>
    </row>
    <row r="19" spans="1:9" x14ac:dyDescent="0.25">
      <c r="A19" s="44" t="s">
        <v>60</v>
      </c>
      <c r="B19" s="28" t="s">
        <v>61</v>
      </c>
      <c r="C19" s="320">
        <v>8</v>
      </c>
      <c r="D19" s="37">
        <v>120</v>
      </c>
      <c r="F19" s="44" t="s">
        <v>60</v>
      </c>
      <c r="G19" s="28" t="s">
        <v>61</v>
      </c>
      <c r="H19" s="320">
        <v>8</v>
      </c>
      <c r="I19" s="40">
        <v>120</v>
      </c>
    </row>
    <row r="20" spans="1:9" x14ac:dyDescent="0.25">
      <c r="A20" s="78" t="s">
        <v>60</v>
      </c>
      <c r="B20" s="28" t="s">
        <v>62</v>
      </c>
      <c r="C20" s="321">
        <v>7.0278</v>
      </c>
      <c r="D20" s="63">
        <v>81</v>
      </c>
      <c r="F20" s="78" t="s">
        <v>60</v>
      </c>
      <c r="G20" s="28" t="s">
        <v>62</v>
      </c>
      <c r="H20" s="319">
        <v>7.0278</v>
      </c>
      <c r="I20" s="40">
        <v>83</v>
      </c>
    </row>
    <row r="21" spans="1:9" x14ac:dyDescent="0.25">
      <c r="A21" s="60" t="s">
        <v>60</v>
      </c>
      <c r="B21" s="28" t="s">
        <v>63</v>
      </c>
      <c r="C21" s="322">
        <v>7.8250000000000002</v>
      </c>
      <c r="D21" s="37">
        <v>113</v>
      </c>
      <c r="F21" s="60" t="s">
        <v>60</v>
      </c>
      <c r="G21" s="28" t="s">
        <v>63</v>
      </c>
      <c r="H21" s="322">
        <v>7.8250000000000002</v>
      </c>
      <c r="I21" s="40">
        <v>113</v>
      </c>
    </row>
    <row r="22" spans="1:9" x14ac:dyDescent="0.25">
      <c r="A22" s="42" t="s">
        <v>64</v>
      </c>
      <c r="B22" s="28" t="s">
        <v>65</v>
      </c>
      <c r="C22" s="320">
        <v>6.3139000000000003</v>
      </c>
      <c r="D22" s="37">
        <v>48</v>
      </c>
      <c r="F22" s="42" t="s">
        <v>64</v>
      </c>
      <c r="G22" s="28" t="s">
        <v>65</v>
      </c>
      <c r="H22" s="320">
        <v>6.3139000000000003</v>
      </c>
      <c r="I22" s="40">
        <v>47</v>
      </c>
    </row>
    <row r="23" spans="1:9" x14ac:dyDescent="0.25">
      <c r="A23" s="78" t="s">
        <v>385</v>
      </c>
      <c r="B23" s="28" t="s">
        <v>319</v>
      </c>
      <c r="C23" s="323">
        <v>7.8888999999999996</v>
      </c>
      <c r="D23" s="63">
        <v>116</v>
      </c>
      <c r="F23" s="78" t="s">
        <v>385</v>
      </c>
      <c r="G23" s="28" t="s">
        <v>319</v>
      </c>
      <c r="H23" s="321">
        <v>7.7777777777777786</v>
      </c>
      <c r="I23" s="63">
        <v>111</v>
      </c>
    </row>
    <row r="24" spans="1:9" x14ac:dyDescent="0.25">
      <c r="A24" s="48" t="s">
        <v>66</v>
      </c>
      <c r="B24" s="28" t="s">
        <v>67</v>
      </c>
      <c r="C24" s="319">
        <v>6.5</v>
      </c>
      <c r="D24" s="37">
        <v>50</v>
      </c>
      <c r="F24" s="48" t="s">
        <v>66</v>
      </c>
      <c r="G24" s="28" t="s">
        <v>67</v>
      </c>
      <c r="H24" s="319">
        <v>6.5</v>
      </c>
      <c r="I24" s="40">
        <v>50</v>
      </c>
    </row>
    <row r="25" spans="1:9" x14ac:dyDescent="0.25">
      <c r="A25" s="101" t="s">
        <v>386</v>
      </c>
      <c r="B25" s="28" t="s">
        <v>273</v>
      </c>
      <c r="C25" s="319">
        <v>10.75</v>
      </c>
      <c r="D25" s="37">
        <v>196</v>
      </c>
      <c r="F25" s="101" t="s">
        <v>386</v>
      </c>
      <c r="G25" s="28" t="s">
        <v>273</v>
      </c>
      <c r="H25" s="319">
        <v>10.75</v>
      </c>
      <c r="I25" s="40">
        <v>201</v>
      </c>
    </row>
    <row r="26" spans="1:9" x14ac:dyDescent="0.25">
      <c r="A26" s="44" t="s">
        <v>386</v>
      </c>
      <c r="B26" s="28" t="s">
        <v>118</v>
      </c>
      <c r="C26" s="321">
        <v>9.6667000000000005</v>
      </c>
      <c r="D26" s="63">
        <v>176</v>
      </c>
      <c r="F26" s="44" t="s">
        <v>386</v>
      </c>
      <c r="G26" s="28" t="s">
        <v>118</v>
      </c>
      <c r="H26" s="319">
        <v>9.6667000000000005</v>
      </c>
      <c r="I26" s="40">
        <v>177</v>
      </c>
    </row>
    <row r="27" spans="1:9" x14ac:dyDescent="0.25">
      <c r="A27" s="42" t="s">
        <v>68</v>
      </c>
      <c r="B27" s="43" t="s">
        <v>69</v>
      </c>
      <c r="C27" s="319">
        <v>6.9722</v>
      </c>
      <c r="D27" s="37">
        <v>73</v>
      </c>
      <c r="F27" s="42" t="s">
        <v>68</v>
      </c>
      <c r="G27" s="43" t="s">
        <v>69</v>
      </c>
      <c r="H27" s="319">
        <v>6.9722</v>
      </c>
      <c r="I27" s="40">
        <v>75</v>
      </c>
    </row>
    <row r="28" spans="1:9" x14ac:dyDescent="0.25">
      <c r="A28" s="27" t="s">
        <v>68</v>
      </c>
      <c r="B28" s="43" t="s">
        <v>70</v>
      </c>
      <c r="C28" s="318">
        <v>6</v>
      </c>
      <c r="D28" s="37">
        <v>32</v>
      </c>
      <c r="F28" s="27" t="s">
        <v>68</v>
      </c>
      <c r="G28" s="43" t="s">
        <v>70</v>
      </c>
      <c r="H28" s="318">
        <v>6</v>
      </c>
      <c r="I28" s="40">
        <v>33</v>
      </c>
    </row>
    <row r="29" spans="1:9" x14ac:dyDescent="0.25">
      <c r="A29" s="62" t="s">
        <v>71</v>
      </c>
      <c r="B29" s="43" t="s">
        <v>72</v>
      </c>
      <c r="C29" s="319">
        <v>7.4889000000000001</v>
      </c>
      <c r="D29" s="37">
        <v>95</v>
      </c>
      <c r="F29" s="62" t="s">
        <v>71</v>
      </c>
      <c r="G29" s="43" t="s">
        <v>72</v>
      </c>
      <c r="H29" s="319">
        <v>7.4889000000000001</v>
      </c>
      <c r="I29" s="40">
        <v>95</v>
      </c>
    </row>
    <row r="30" spans="1:9" x14ac:dyDescent="0.25">
      <c r="A30" s="48" t="s">
        <v>73</v>
      </c>
      <c r="B30" s="28" t="s">
        <v>74</v>
      </c>
      <c r="C30" s="320">
        <v>7.9555555555555557</v>
      </c>
      <c r="D30" s="37">
        <v>119</v>
      </c>
      <c r="F30" s="48" t="s">
        <v>73</v>
      </c>
      <c r="G30" s="28" t="s">
        <v>74</v>
      </c>
      <c r="H30" s="320">
        <v>7.9555555555555557</v>
      </c>
      <c r="I30" s="40">
        <v>119</v>
      </c>
    </row>
    <row r="31" spans="1:9" x14ac:dyDescent="0.25">
      <c r="A31" s="75" t="s">
        <v>75</v>
      </c>
      <c r="B31" s="202" t="s">
        <v>76</v>
      </c>
      <c r="C31" s="320">
        <v>8.1036000000000001</v>
      </c>
      <c r="D31" s="37">
        <v>130</v>
      </c>
      <c r="F31" s="75" t="s">
        <v>75</v>
      </c>
      <c r="G31" s="202" t="s">
        <v>76</v>
      </c>
      <c r="H31" s="320">
        <v>8.1036000000000001</v>
      </c>
      <c r="I31" s="40">
        <v>130</v>
      </c>
    </row>
    <row r="32" spans="1:9" x14ac:dyDescent="0.25">
      <c r="A32" s="78" t="s">
        <v>77</v>
      </c>
      <c r="B32" s="28" t="s">
        <v>78</v>
      </c>
      <c r="C32" s="320">
        <v>7</v>
      </c>
      <c r="D32" s="37">
        <v>76</v>
      </c>
      <c r="F32" s="78" t="s">
        <v>77</v>
      </c>
      <c r="G32" s="28" t="s">
        <v>78</v>
      </c>
      <c r="H32" s="320">
        <v>7</v>
      </c>
      <c r="I32" s="40">
        <v>78</v>
      </c>
    </row>
    <row r="33" spans="1:9" x14ac:dyDescent="0.25">
      <c r="A33" s="78" t="s">
        <v>387</v>
      </c>
      <c r="B33" s="28" t="s">
        <v>388</v>
      </c>
      <c r="C33" s="324">
        <v>9.875</v>
      </c>
      <c r="D33" s="63">
        <v>181</v>
      </c>
      <c r="F33" s="78" t="s">
        <v>387</v>
      </c>
      <c r="G33" s="28" t="s">
        <v>388</v>
      </c>
      <c r="H33" s="318">
        <v>9.875</v>
      </c>
      <c r="I33" s="40">
        <v>184</v>
      </c>
    </row>
    <row r="34" spans="1:9" x14ac:dyDescent="0.25">
      <c r="A34" s="78" t="s">
        <v>79</v>
      </c>
      <c r="B34" s="28" t="s">
        <v>80</v>
      </c>
      <c r="C34" s="318">
        <v>6.833333333333333</v>
      </c>
      <c r="D34" s="37">
        <v>66</v>
      </c>
      <c r="F34" s="78" t="s">
        <v>79</v>
      </c>
      <c r="G34" s="28" t="s">
        <v>80</v>
      </c>
      <c r="H34" s="318">
        <v>6.833333333333333</v>
      </c>
      <c r="I34" s="40">
        <v>66</v>
      </c>
    </row>
    <row r="35" spans="1:9" x14ac:dyDescent="0.25">
      <c r="A35" s="42" t="s">
        <v>81</v>
      </c>
      <c r="B35" s="43" t="s">
        <v>82</v>
      </c>
      <c r="C35" s="318">
        <v>5.5</v>
      </c>
      <c r="D35" s="37">
        <v>19</v>
      </c>
      <c r="F35" s="42" t="s">
        <v>81</v>
      </c>
      <c r="G35" s="43" t="s">
        <v>82</v>
      </c>
      <c r="H35" s="318">
        <v>5.5</v>
      </c>
      <c r="I35" s="40">
        <v>19</v>
      </c>
    </row>
    <row r="36" spans="1:9" x14ac:dyDescent="0.25">
      <c r="A36" s="59" t="s">
        <v>83</v>
      </c>
      <c r="B36" s="28" t="s">
        <v>85</v>
      </c>
      <c r="C36" s="318">
        <v>6</v>
      </c>
      <c r="D36" s="37">
        <v>32</v>
      </c>
      <c r="F36" s="59" t="s">
        <v>83</v>
      </c>
      <c r="G36" s="28" t="s">
        <v>85</v>
      </c>
      <c r="H36" s="318">
        <v>6</v>
      </c>
      <c r="I36" s="40">
        <v>33</v>
      </c>
    </row>
    <row r="37" spans="1:9" x14ac:dyDescent="0.25">
      <c r="A37" s="59" t="s">
        <v>86</v>
      </c>
      <c r="B37" s="43" t="s">
        <v>87</v>
      </c>
      <c r="C37" s="320">
        <v>6</v>
      </c>
      <c r="D37" s="37">
        <v>32</v>
      </c>
      <c r="F37" s="59" t="s">
        <v>86</v>
      </c>
      <c r="G37" s="43" t="s">
        <v>87</v>
      </c>
      <c r="H37" s="320">
        <v>6</v>
      </c>
      <c r="I37" s="40">
        <v>33</v>
      </c>
    </row>
    <row r="38" spans="1:9" x14ac:dyDescent="0.25">
      <c r="A38" s="42" t="s">
        <v>86</v>
      </c>
      <c r="B38" s="43" t="s">
        <v>88</v>
      </c>
      <c r="C38" s="320">
        <v>6.6666999999999996</v>
      </c>
      <c r="D38" s="37">
        <v>57</v>
      </c>
      <c r="F38" s="42" t="s">
        <v>86</v>
      </c>
      <c r="G38" s="43" t="s">
        <v>88</v>
      </c>
      <c r="H38" s="320">
        <v>6.6666999999999996</v>
      </c>
      <c r="I38" s="40">
        <v>57</v>
      </c>
    </row>
    <row r="39" spans="1:9" x14ac:dyDescent="0.25">
      <c r="A39" s="48" t="s">
        <v>86</v>
      </c>
      <c r="B39" s="28" t="s">
        <v>438</v>
      </c>
      <c r="C39" s="323">
        <v>8.5</v>
      </c>
      <c r="D39" s="63">
        <v>144</v>
      </c>
      <c r="F39" s="48" t="s">
        <v>86</v>
      </c>
      <c r="G39" s="28" t="s">
        <v>438</v>
      </c>
      <c r="H39" s="320">
        <v>8.5</v>
      </c>
      <c r="I39" s="40">
        <v>144</v>
      </c>
    </row>
    <row r="40" spans="1:9" x14ac:dyDescent="0.25">
      <c r="A40" s="41" t="s">
        <v>89</v>
      </c>
      <c r="B40" s="28" t="s">
        <v>90</v>
      </c>
      <c r="C40" s="319">
        <v>7.2222222222222223</v>
      </c>
      <c r="D40" s="37">
        <v>87</v>
      </c>
      <c r="F40" s="41" t="s">
        <v>89</v>
      </c>
      <c r="G40" s="28" t="s">
        <v>90</v>
      </c>
      <c r="H40" s="321">
        <v>6.8888888888888893</v>
      </c>
      <c r="I40" s="63">
        <v>70</v>
      </c>
    </row>
    <row r="41" spans="1:9" x14ac:dyDescent="0.25">
      <c r="A41" s="60" t="s">
        <v>89</v>
      </c>
      <c r="B41" s="43" t="s">
        <v>389</v>
      </c>
      <c r="C41" s="318">
        <v>10.777799999999999</v>
      </c>
      <c r="D41" s="37">
        <v>197</v>
      </c>
      <c r="F41" s="60" t="s">
        <v>89</v>
      </c>
      <c r="G41" s="43" t="s">
        <v>389</v>
      </c>
      <c r="H41" s="323">
        <v>10.777777777777779</v>
      </c>
      <c r="I41" s="63">
        <v>202</v>
      </c>
    </row>
    <row r="42" spans="1:9" x14ac:dyDescent="0.25">
      <c r="A42" s="42" t="s">
        <v>380</v>
      </c>
      <c r="B42" s="28" t="s">
        <v>92</v>
      </c>
      <c r="C42" s="320">
        <v>6.5</v>
      </c>
      <c r="D42" s="37">
        <v>50</v>
      </c>
      <c r="F42" s="42" t="s">
        <v>380</v>
      </c>
      <c r="G42" s="28" t="s">
        <v>92</v>
      </c>
      <c r="H42" s="320">
        <v>6.5</v>
      </c>
      <c r="I42" s="40">
        <v>50</v>
      </c>
    </row>
    <row r="43" spans="1:9" x14ac:dyDescent="0.25">
      <c r="A43" s="82" t="s">
        <v>93</v>
      </c>
      <c r="B43" s="49" t="s">
        <v>94</v>
      </c>
      <c r="C43" s="321">
        <v>9.1750000000000007</v>
      </c>
      <c r="D43" s="63">
        <v>166</v>
      </c>
      <c r="F43" s="82" t="s">
        <v>93</v>
      </c>
      <c r="G43" s="49" t="s">
        <v>94</v>
      </c>
      <c r="H43" s="321">
        <v>10.050000000000001</v>
      </c>
      <c r="I43" s="63">
        <v>193</v>
      </c>
    </row>
    <row r="44" spans="1:9" ht="15.75" thickBot="1" x14ac:dyDescent="0.3">
      <c r="A44" s="41" t="s">
        <v>97</v>
      </c>
      <c r="B44" s="28" t="s">
        <v>96</v>
      </c>
      <c r="C44" s="320">
        <v>5.7111000000000001</v>
      </c>
      <c r="D44" s="40">
        <v>27</v>
      </c>
      <c r="F44" s="41" t="s">
        <v>97</v>
      </c>
      <c r="G44" s="28" t="s">
        <v>96</v>
      </c>
      <c r="H44" s="320">
        <v>5.7111000000000001</v>
      </c>
      <c r="I44" s="40">
        <v>27</v>
      </c>
    </row>
    <row r="45" spans="1:9" x14ac:dyDescent="0.25">
      <c r="A45" s="291" t="s">
        <v>436</v>
      </c>
      <c r="B45" s="291"/>
      <c r="C45" s="314" t="s">
        <v>2</v>
      </c>
      <c r="D45" s="7" t="s">
        <v>442</v>
      </c>
      <c r="F45" s="291" t="s">
        <v>496</v>
      </c>
      <c r="G45" s="291"/>
      <c r="H45" s="409" t="s">
        <v>2</v>
      </c>
      <c r="I45" s="7" t="s">
        <v>442</v>
      </c>
    </row>
    <row r="46" spans="1:9" x14ac:dyDescent="0.25">
      <c r="A46" s="291" t="s">
        <v>437</v>
      </c>
      <c r="B46" s="291"/>
      <c r="C46" s="123" t="s">
        <v>12</v>
      </c>
      <c r="D46" s="14" t="s">
        <v>12</v>
      </c>
      <c r="F46" s="301" t="s">
        <v>361</v>
      </c>
      <c r="G46" s="291"/>
      <c r="H46" s="364" t="s">
        <v>12</v>
      </c>
      <c r="I46" s="14" t="s">
        <v>12</v>
      </c>
    </row>
    <row r="47" spans="1:9" x14ac:dyDescent="0.25">
      <c r="A47" s="291" t="s">
        <v>361</v>
      </c>
      <c r="B47" s="291"/>
      <c r="C47" s="123"/>
      <c r="D47" s="14" t="s">
        <v>13</v>
      </c>
      <c r="G47" s="291"/>
      <c r="H47" s="357"/>
      <c r="I47" s="14" t="s">
        <v>13</v>
      </c>
    </row>
    <row r="48" spans="1:9" x14ac:dyDescent="0.25">
      <c r="A48" s="291"/>
      <c r="B48" s="291"/>
      <c r="C48" s="9"/>
      <c r="D48" s="315" t="s">
        <v>22</v>
      </c>
      <c r="F48" s="291"/>
      <c r="G48" s="291"/>
      <c r="H48" s="364"/>
      <c r="I48" s="315" t="s">
        <v>22</v>
      </c>
    </row>
    <row r="49" spans="1:9" ht="15.75" thickBot="1" x14ac:dyDescent="0.3">
      <c r="A49" s="302" t="s">
        <v>33</v>
      </c>
      <c r="B49" s="267" t="s">
        <v>34</v>
      </c>
      <c r="C49" s="20" t="s">
        <v>443</v>
      </c>
      <c r="D49" s="316">
        <v>42763</v>
      </c>
      <c r="F49" s="302" t="s">
        <v>33</v>
      </c>
      <c r="G49" s="267" t="s">
        <v>34</v>
      </c>
      <c r="H49" s="334" t="s">
        <v>443</v>
      </c>
      <c r="I49" s="316">
        <v>42798</v>
      </c>
    </row>
    <row r="50" spans="1:9" x14ac:dyDescent="0.25">
      <c r="A50" s="27" t="s">
        <v>97</v>
      </c>
      <c r="B50" s="28" t="s">
        <v>98</v>
      </c>
      <c r="C50" s="325">
        <v>6.9856999999999996</v>
      </c>
      <c r="D50" s="37">
        <v>74</v>
      </c>
      <c r="F50" s="27" t="s">
        <v>97</v>
      </c>
      <c r="G50" s="28" t="s">
        <v>98</v>
      </c>
      <c r="H50" s="325">
        <v>6.9856999999999996</v>
      </c>
      <c r="I50" s="40">
        <v>76</v>
      </c>
    </row>
    <row r="51" spans="1:9" x14ac:dyDescent="0.25">
      <c r="A51" s="82" t="s">
        <v>99</v>
      </c>
      <c r="B51" s="36" t="s">
        <v>100</v>
      </c>
      <c r="C51" s="319">
        <v>7.95</v>
      </c>
      <c r="D51" s="37">
        <v>118</v>
      </c>
      <c r="F51" s="82" t="s">
        <v>99</v>
      </c>
      <c r="G51" s="36" t="s">
        <v>100</v>
      </c>
      <c r="H51" s="319">
        <v>7.95</v>
      </c>
      <c r="I51" s="40">
        <v>118</v>
      </c>
    </row>
    <row r="52" spans="1:9" x14ac:dyDescent="0.25">
      <c r="A52" s="51" t="s">
        <v>99</v>
      </c>
      <c r="B52" s="49" t="s">
        <v>101</v>
      </c>
      <c r="C52" s="319">
        <v>7.128571428571429</v>
      </c>
      <c r="D52" s="37">
        <v>83</v>
      </c>
      <c r="F52" s="51" t="s">
        <v>99</v>
      </c>
      <c r="G52" s="49" t="s">
        <v>101</v>
      </c>
      <c r="H52" s="319">
        <v>7.128571428571429</v>
      </c>
      <c r="I52" s="40">
        <v>85</v>
      </c>
    </row>
    <row r="53" spans="1:9" x14ac:dyDescent="0.25">
      <c r="A53" s="78" t="s">
        <v>102</v>
      </c>
      <c r="B53" s="28" t="s">
        <v>103</v>
      </c>
      <c r="C53" s="319">
        <v>7.333333333333333</v>
      </c>
      <c r="D53" s="37">
        <v>89</v>
      </c>
      <c r="F53" s="78" t="s">
        <v>102</v>
      </c>
      <c r="G53" s="28" t="s">
        <v>103</v>
      </c>
      <c r="H53" s="319">
        <v>7.333333333333333</v>
      </c>
      <c r="I53" s="40">
        <v>89</v>
      </c>
    </row>
    <row r="54" spans="1:9" ht="15.75" x14ac:dyDescent="0.25">
      <c r="A54" s="305" t="s">
        <v>104</v>
      </c>
      <c r="B54" s="204" t="s">
        <v>105</v>
      </c>
      <c r="C54" s="321">
        <v>6.0416999999999996</v>
      </c>
      <c r="D54" s="63">
        <v>37</v>
      </c>
      <c r="F54" s="305" t="s">
        <v>104</v>
      </c>
      <c r="G54" s="204" t="s">
        <v>105</v>
      </c>
      <c r="H54" s="321">
        <v>5.916666666666667</v>
      </c>
      <c r="I54" s="63">
        <v>29</v>
      </c>
    </row>
    <row r="55" spans="1:9" x14ac:dyDescent="0.25">
      <c r="A55" s="79" t="s">
        <v>106</v>
      </c>
      <c r="B55" s="28" t="s">
        <v>107</v>
      </c>
      <c r="C55" s="319">
        <v>6.8151999999999999</v>
      </c>
      <c r="D55" s="37">
        <v>65</v>
      </c>
      <c r="F55" s="79" t="s">
        <v>106</v>
      </c>
      <c r="G55" s="28" t="s">
        <v>107</v>
      </c>
      <c r="H55" s="319">
        <v>6.8151999999999999</v>
      </c>
      <c r="I55" s="40">
        <v>65</v>
      </c>
    </row>
    <row r="56" spans="1:9" x14ac:dyDescent="0.25">
      <c r="A56" s="60" t="s">
        <v>108</v>
      </c>
      <c r="B56" s="28" t="s">
        <v>109</v>
      </c>
      <c r="C56" s="326">
        <v>6.75</v>
      </c>
      <c r="D56" s="37">
        <v>63</v>
      </c>
      <c r="F56" s="60" t="s">
        <v>108</v>
      </c>
      <c r="G56" s="28" t="s">
        <v>109</v>
      </c>
      <c r="H56" s="326">
        <v>6.75</v>
      </c>
      <c r="I56" s="40">
        <v>63</v>
      </c>
    </row>
    <row r="57" spans="1:9" x14ac:dyDescent="0.25">
      <c r="A57" s="59" t="s">
        <v>381</v>
      </c>
      <c r="B57" s="28" t="s">
        <v>111</v>
      </c>
      <c r="C57" s="320">
        <v>6.125</v>
      </c>
      <c r="D57" s="37">
        <v>40</v>
      </c>
      <c r="F57" s="59" t="s">
        <v>381</v>
      </c>
      <c r="G57" s="28" t="s">
        <v>111</v>
      </c>
      <c r="H57" s="320">
        <v>6.125</v>
      </c>
      <c r="I57" s="40">
        <v>40</v>
      </c>
    </row>
    <row r="58" spans="1:9" x14ac:dyDescent="0.25">
      <c r="A58" s="78" t="s">
        <v>110</v>
      </c>
      <c r="B58" s="28" t="s">
        <v>112</v>
      </c>
      <c r="C58" s="319">
        <v>8.5</v>
      </c>
      <c r="D58" s="37">
        <v>145</v>
      </c>
      <c r="F58" s="78" t="s">
        <v>110</v>
      </c>
      <c r="G58" s="28" t="s">
        <v>112</v>
      </c>
      <c r="H58" s="319">
        <v>8.5</v>
      </c>
      <c r="I58" s="40">
        <v>144</v>
      </c>
    </row>
    <row r="59" spans="1:9" x14ac:dyDescent="0.25">
      <c r="A59" s="41" t="s">
        <v>113</v>
      </c>
      <c r="B59" s="28" t="s">
        <v>114</v>
      </c>
      <c r="C59" s="319">
        <v>8.3332999999999995</v>
      </c>
      <c r="D59" s="37">
        <v>137</v>
      </c>
      <c r="F59" s="41" t="s">
        <v>113</v>
      </c>
      <c r="G59" s="28" t="s">
        <v>114</v>
      </c>
      <c r="H59" s="319">
        <v>8.3332999999999995</v>
      </c>
      <c r="I59" s="40">
        <v>137</v>
      </c>
    </row>
    <row r="60" spans="1:9" x14ac:dyDescent="0.25">
      <c r="A60" s="41" t="s">
        <v>113</v>
      </c>
      <c r="B60" s="28" t="s">
        <v>115</v>
      </c>
      <c r="C60" s="319">
        <v>8.2797619047619033</v>
      </c>
      <c r="D60" s="37">
        <v>136</v>
      </c>
      <c r="F60" s="41" t="s">
        <v>113</v>
      </c>
      <c r="G60" s="28" t="s">
        <v>115</v>
      </c>
      <c r="H60" s="319">
        <v>8.2797619047619033</v>
      </c>
      <c r="I60" s="40">
        <v>136</v>
      </c>
    </row>
    <row r="61" spans="1:9" x14ac:dyDescent="0.25">
      <c r="A61" s="41" t="s">
        <v>116</v>
      </c>
      <c r="B61" s="43" t="s">
        <v>117</v>
      </c>
      <c r="C61" s="318">
        <v>6.1429</v>
      </c>
      <c r="D61" s="37">
        <v>42</v>
      </c>
      <c r="F61" s="41" t="s">
        <v>116</v>
      </c>
      <c r="G61" s="43" t="s">
        <v>117</v>
      </c>
      <c r="H61" s="318">
        <v>6.1429</v>
      </c>
      <c r="I61" s="40">
        <v>42</v>
      </c>
    </row>
    <row r="62" spans="1:9" x14ac:dyDescent="0.25">
      <c r="A62" s="41"/>
      <c r="B62" s="43"/>
      <c r="C62" s="318"/>
      <c r="D62" s="37"/>
      <c r="F62" s="44" t="s">
        <v>497</v>
      </c>
      <c r="G62" s="28" t="s">
        <v>498</v>
      </c>
      <c r="H62" s="443">
        <v>9.1666666666666661</v>
      </c>
      <c r="I62" s="63">
        <v>165</v>
      </c>
    </row>
    <row r="63" spans="1:9" x14ac:dyDescent="0.25">
      <c r="A63" s="27" t="s">
        <v>119</v>
      </c>
      <c r="B63" s="43" t="s">
        <v>120</v>
      </c>
      <c r="C63" s="318">
        <v>6.7142857142857144</v>
      </c>
      <c r="D63" s="37">
        <v>59</v>
      </c>
      <c r="F63" s="27" t="s">
        <v>119</v>
      </c>
      <c r="G63" s="43" t="s">
        <v>120</v>
      </c>
      <c r="H63" s="318">
        <v>6.7142857142857144</v>
      </c>
      <c r="I63" s="40">
        <v>59</v>
      </c>
    </row>
    <row r="64" spans="1:9" x14ac:dyDescent="0.25">
      <c r="A64" s="41" t="s">
        <v>119</v>
      </c>
      <c r="B64" s="28" t="s">
        <v>121</v>
      </c>
      <c r="C64" s="319">
        <v>6.1111000000000004</v>
      </c>
      <c r="D64" s="37">
        <v>39</v>
      </c>
      <c r="F64" s="41" t="s">
        <v>119</v>
      </c>
      <c r="G64" s="28" t="s">
        <v>121</v>
      </c>
      <c r="H64" s="319">
        <v>6.1111000000000004</v>
      </c>
      <c r="I64" s="40">
        <v>39</v>
      </c>
    </row>
    <row r="65" spans="1:9" x14ac:dyDescent="0.25">
      <c r="A65" s="60" t="s">
        <v>122</v>
      </c>
      <c r="B65" s="28" t="s">
        <v>123</v>
      </c>
      <c r="C65" s="320">
        <v>8.75</v>
      </c>
      <c r="D65" s="37">
        <v>152</v>
      </c>
      <c r="F65" s="60" t="s">
        <v>122</v>
      </c>
      <c r="G65" s="28" t="s">
        <v>123</v>
      </c>
      <c r="H65" s="320">
        <v>8.75</v>
      </c>
      <c r="I65" s="40">
        <v>150</v>
      </c>
    </row>
    <row r="66" spans="1:9" x14ac:dyDescent="0.25">
      <c r="A66" s="60" t="s">
        <v>124</v>
      </c>
      <c r="B66" s="28" t="s">
        <v>100</v>
      </c>
      <c r="C66" s="319">
        <v>9.0805555555555557</v>
      </c>
      <c r="D66" s="37">
        <v>162</v>
      </c>
      <c r="F66" s="60" t="s">
        <v>124</v>
      </c>
      <c r="G66" s="28" t="s">
        <v>100</v>
      </c>
      <c r="H66" s="319">
        <v>9.0805555555555557</v>
      </c>
      <c r="I66" s="40">
        <v>161</v>
      </c>
    </row>
    <row r="67" spans="1:9" x14ac:dyDescent="0.25">
      <c r="A67" s="306" t="s">
        <v>124</v>
      </c>
      <c r="B67" s="28" t="s">
        <v>125</v>
      </c>
      <c r="C67" s="326">
        <v>8.1666666666666661</v>
      </c>
      <c r="D67" s="37">
        <v>134</v>
      </c>
      <c r="F67" s="306" t="s">
        <v>124</v>
      </c>
      <c r="G67" s="28" t="s">
        <v>125</v>
      </c>
      <c r="H67" s="326">
        <v>8.1666666666666661</v>
      </c>
      <c r="I67" s="40">
        <v>134</v>
      </c>
    </row>
    <row r="68" spans="1:9" x14ac:dyDescent="0.25">
      <c r="A68" s="75" t="s">
        <v>124</v>
      </c>
      <c r="B68" s="43" t="s">
        <v>126</v>
      </c>
      <c r="C68" s="319">
        <v>7.4027777777777777</v>
      </c>
      <c r="D68" s="37">
        <v>92</v>
      </c>
      <c r="F68" s="75" t="s">
        <v>124</v>
      </c>
      <c r="G68" s="43" t="s">
        <v>126</v>
      </c>
      <c r="H68" s="319">
        <v>7.4027777777777777</v>
      </c>
      <c r="I68" s="40">
        <v>92</v>
      </c>
    </row>
    <row r="69" spans="1:9" x14ac:dyDescent="0.25">
      <c r="A69" s="27" t="s">
        <v>127</v>
      </c>
      <c r="B69" s="28" t="s">
        <v>59</v>
      </c>
      <c r="C69" s="326">
        <v>5.5714285714285712</v>
      </c>
      <c r="D69" s="37">
        <v>23</v>
      </c>
      <c r="F69" s="27" t="s">
        <v>127</v>
      </c>
      <c r="G69" s="28" t="s">
        <v>59</v>
      </c>
      <c r="H69" s="326">
        <v>5.5714285714285712</v>
      </c>
      <c r="I69" s="40">
        <v>23</v>
      </c>
    </row>
    <row r="70" spans="1:9" x14ac:dyDescent="0.25">
      <c r="A70" s="78" t="s">
        <v>129</v>
      </c>
      <c r="B70" s="43" t="s">
        <v>382</v>
      </c>
      <c r="C70" s="321">
        <v>6.25</v>
      </c>
      <c r="D70" s="63">
        <v>47</v>
      </c>
      <c r="F70" s="78" t="s">
        <v>129</v>
      </c>
      <c r="G70" s="43" t="s">
        <v>382</v>
      </c>
      <c r="H70" s="319">
        <v>6.25</v>
      </c>
      <c r="I70" s="40">
        <v>46</v>
      </c>
    </row>
    <row r="71" spans="1:9" x14ac:dyDescent="0.25">
      <c r="A71" s="78" t="s">
        <v>131</v>
      </c>
      <c r="B71" s="28" t="s">
        <v>390</v>
      </c>
      <c r="C71" s="321">
        <v>9.1111000000000004</v>
      </c>
      <c r="D71" s="63">
        <v>163</v>
      </c>
      <c r="F71" s="78" t="s">
        <v>131</v>
      </c>
      <c r="G71" s="28" t="s">
        <v>390</v>
      </c>
      <c r="H71" s="319">
        <v>9.1111000000000004</v>
      </c>
      <c r="I71" s="40">
        <v>162</v>
      </c>
    </row>
    <row r="72" spans="1:9" x14ac:dyDescent="0.25">
      <c r="A72" s="59" t="s">
        <v>391</v>
      </c>
      <c r="B72" s="28" t="s">
        <v>132</v>
      </c>
      <c r="C72" s="320">
        <v>3.5</v>
      </c>
      <c r="D72" s="37">
        <v>1</v>
      </c>
      <c r="F72" s="59" t="s">
        <v>391</v>
      </c>
      <c r="G72" s="28" t="s">
        <v>132</v>
      </c>
      <c r="H72" s="320">
        <v>3.5</v>
      </c>
      <c r="I72" s="40">
        <v>1</v>
      </c>
    </row>
    <row r="73" spans="1:9" x14ac:dyDescent="0.25">
      <c r="A73" s="42" t="s">
        <v>133</v>
      </c>
      <c r="B73" s="28" t="s">
        <v>112</v>
      </c>
      <c r="C73" s="319">
        <v>7.7222</v>
      </c>
      <c r="D73" s="37">
        <v>108</v>
      </c>
      <c r="F73" s="42" t="s">
        <v>133</v>
      </c>
      <c r="G73" s="28" t="s">
        <v>112</v>
      </c>
      <c r="H73" s="321">
        <v>7.9444444444444455</v>
      </c>
      <c r="I73" s="63">
        <v>117</v>
      </c>
    </row>
    <row r="74" spans="1:9" x14ac:dyDescent="0.25">
      <c r="A74" s="79" t="s">
        <v>133</v>
      </c>
      <c r="B74" s="43" t="s">
        <v>134</v>
      </c>
      <c r="C74" s="319">
        <v>9.9888999999999992</v>
      </c>
      <c r="D74" s="37">
        <v>183</v>
      </c>
      <c r="F74" s="79" t="s">
        <v>133</v>
      </c>
      <c r="G74" s="43" t="s">
        <v>134</v>
      </c>
      <c r="H74" s="321">
        <v>9.9888888888888889</v>
      </c>
      <c r="I74" s="63">
        <v>187</v>
      </c>
    </row>
    <row r="75" spans="1:9" x14ac:dyDescent="0.25">
      <c r="A75" s="78" t="s">
        <v>135</v>
      </c>
      <c r="B75" s="28" t="s">
        <v>136</v>
      </c>
      <c r="C75" s="323">
        <v>5.6666999999999996</v>
      </c>
      <c r="D75" s="63">
        <v>25</v>
      </c>
      <c r="F75" s="78" t="s">
        <v>135</v>
      </c>
      <c r="G75" s="28" t="s">
        <v>136</v>
      </c>
      <c r="H75" s="321">
        <v>5.6666666666666661</v>
      </c>
      <c r="I75" s="63">
        <v>25</v>
      </c>
    </row>
    <row r="76" spans="1:9" x14ac:dyDescent="0.25">
      <c r="A76" s="44" t="s">
        <v>135</v>
      </c>
      <c r="B76" s="43" t="s">
        <v>392</v>
      </c>
      <c r="C76" s="318">
        <v>10</v>
      </c>
      <c r="D76" s="37">
        <v>184</v>
      </c>
      <c r="F76" s="44" t="s">
        <v>135</v>
      </c>
      <c r="G76" s="43" t="s">
        <v>392</v>
      </c>
      <c r="H76" s="318">
        <v>10</v>
      </c>
      <c r="I76" s="40">
        <v>188</v>
      </c>
    </row>
    <row r="77" spans="1:9" ht="15.75" x14ac:dyDescent="0.25">
      <c r="A77" s="307" t="s">
        <v>137</v>
      </c>
      <c r="B77" s="206" t="s">
        <v>138</v>
      </c>
      <c r="C77" s="321">
        <v>7.1889000000000003</v>
      </c>
      <c r="D77" s="63">
        <v>86</v>
      </c>
      <c r="F77" s="307" t="s">
        <v>137</v>
      </c>
      <c r="G77" s="206" t="s">
        <v>138</v>
      </c>
      <c r="H77" s="321">
        <v>6.7444444444444445</v>
      </c>
      <c r="I77" s="63">
        <v>62</v>
      </c>
    </row>
    <row r="78" spans="1:9" x14ac:dyDescent="0.25">
      <c r="A78" s="211" t="s">
        <v>137</v>
      </c>
      <c r="B78" s="28" t="s">
        <v>393</v>
      </c>
      <c r="C78" s="320">
        <v>11</v>
      </c>
      <c r="D78" s="37">
        <v>198</v>
      </c>
      <c r="F78" s="211" t="s">
        <v>137</v>
      </c>
      <c r="G78" s="28" t="s">
        <v>393</v>
      </c>
      <c r="H78" s="320">
        <v>11</v>
      </c>
      <c r="I78" s="40">
        <v>203</v>
      </c>
    </row>
    <row r="79" spans="1:9" ht="15.75" thickBot="1" x14ac:dyDescent="0.3">
      <c r="A79" s="48" t="s">
        <v>139</v>
      </c>
      <c r="B79" s="43" t="s">
        <v>140</v>
      </c>
      <c r="C79" s="321">
        <v>8.0693999999999999</v>
      </c>
      <c r="D79" s="63">
        <v>129</v>
      </c>
      <c r="F79" s="48" t="s">
        <v>139</v>
      </c>
      <c r="G79" s="43" t="s">
        <v>140</v>
      </c>
      <c r="H79" s="319">
        <v>8.0693999999999999</v>
      </c>
      <c r="I79" s="40">
        <v>129</v>
      </c>
    </row>
    <row r="80" spans="1:9" x14ac:dyDescent="0.25">
      <c r="A80" s="291" t="s">
        <v>436</v>
      </c>
      <c r="B80" s="291"/>
      <c r="C80" s="314" t="s">
        <v>2</v>
      </c>
      <c r="D80" s="7" t="s">
        <v>442</v>
      </c>
      <c r="F80" s="291" t="s">
        <v>496</v>
      </c>
      <c r="G80" s="291"/>
      <c r="H80" s="409" t="s">
        <v>2</v>
      </c>
      <c r="I80" s="7" t="s">
        <v>442</v>
      </c>
    </row>
    <row r="81" spans="1:9" x14ac:dyDescent="0.25">
      <c r="A81" s="291" t="s">
        <v>437</v>
      </c>
      <c r="B81" s="291"/>
      <c r="C81" s="123" t="s">
        <v>12</v>
      </c>
      <c r="D81" s="14" t="s">
        <v>12</v>
      </c>
      <c r="F81" s="301" t="s">
        <v>361</v>
      </c>
      <c r="G81" s="291"/>
      <c r="H81" s="364" t="s">
        <v>12</v>
      </c>
      <c r="I81" s="14" t="s">
        <v>12</v>
      </c>
    </row>
    <row r="82" spans="1:9" x14ac:dyDescent="0.25">
      <c r="A82" s="291" t="s">
        <v>361</v>
      </c>
      <c r="B82" s="291"/>
      <c r="C82" s="123"/>
      <c r="D82" s="14" t="s">
        <v>13</v>
      </c>
      <c r="G82" s="291"/>
      <c r="H82" s="357"/>
      <c r="I82" s="14" t="s">
        <v>13</v>
      </c>
    </row>
    <row r="83" spans="1:9" x14ac:dyDescent="0.25">
      <c r="A83" s="291"/>
      <c r="B83" s="291"/>
      <c r="C83" s="9"/>
      <c r="D83" s="315" t="s">
        <v>22</v>
      </c>
      <c r="F83" s="291"/>
      <c r="G83" s="291"/>
      <c r="H83" s="364"/>
      <c r="I83" s="315" t="s">
        <v>22</v>
      </c>
    </row>
    <row r="84" spans="1:9" ht="15.75" thickBot="1" x14ac:dyDescent="0.3">
      <c r="A84" s="302" t="s">
        <v>33</v>
      </c>
      <c r="B84" s="267" t="s">
        <v>34</v>
      </c>
      <c r="C84" s="20" t="s">
        <v>443</v>
      </c>
      <c r="D84" s="316">
        <v>42763</v>
      </c>
      <c r="F84" s="302" t="s">
        <v>33</v>
      </c>
      <c r="G84" s="267" t="s">
        <v>34</v>
      </c>
      <c r="H84" s="334" t="s">
        <v>443</v>
      </c>
      <c r="I84" s="316">
        <v>42798</v>
      </c>
    </row>
    <row r="85" spans="1:9" x14ac:dyDescent="0.25">
      <c r="A85" s="48" t="s">
        <v>139</v>
      </c>
      <c r="B85" s="28" t="s">
        <v>141</v>
      </c>
      <c r="C85" s="321">
        <v>8.4901</v>
      </c>
      <c r="D85" s="63">
        <v>143</v>
      </c>
      <c r="F85" s="48" t="s">
        <v>139</v>
      </c>
      <c r="G85" s="28" t="s">
        <v>141</v>
      </c>
      <c r="H85" s="319">
        <v>8.4901</v>
      </c>
      <c r="I85" s="40">
        <v>143</v>
      </c>
    </row>
    <row r="86" spans="1:9" x14ac:dyDescent="0.25">
      <c r="A86" s="75" t="s">
        <v>142</v>
      </c>
      <c r="B86" s="28" t="s">
        <v>143</v>
      </c>
      <c r="C86" s="319">
        <v>5.8333000000000004</v>
      </c>
      <c r="D86" s="37">
        <v>28</v>
      </c>
      <c r="F86" s="75" t="s">
        <v>142</v>
      </c>
      <c r="G86" s="28" t="s">
        <v>143</v>
      </c>
      <c r="H86" s="319">
        <v>5.8333000000000004</v>
      </c>
      <c r="I86" s="40">
        <v>28</v>
      </c>
    </row>
    <row r="87" spans="1:9" x14ac:dyDescent="0.25">
      <c r="A87" s="78" t="s">
        <v>144</v>
      </c>
      <c r="B87" s="28" t="s">
        <v>145</v>
      </c>
      <c r="C87" s="324">
        <v>8.75</v>
      </c>
      <c r="D87" s="63">
        <v>152</v>
      </c>
      <c r="F87" s="78" t="s">
        <v>144</v>
      </c>
      <c r="G87" s="28" t="s">
        <v>145</v>
      </c>
      <c r="H87" s="318">
        <v>8.75</v>
      </c>
      <c r="I87" s="40">
        <v>150</v>
      </c>
    </row>
    <row r="88" spans="1:9" x14ac:dyDescent="0.25">
      <c r="A88" s="42" t="s">
        <v>146</v>
      </c>
      <c r="B88" s="28" t="s">
        <v>147</v>
      </c>
      <c r="C88" s="319">
        <v>8.0194444444444475</v>
      </c>
      <c r="D88" s="37">
        <v>127</v>
      </c>
      <c r="F88" s="42" t="s">
        <v>146</v>
      </c>
      <c r="G88" s="28" t="s">
        <v>147</v>
      </c>
      <c r="H88" s="319">
        <v>8.0194444444444475</v>
      </c>
      <c r="I88" s="40">
        <v>127</v>
      </c>
    </row>
    <row r="89" spans="1:9" x14ac:dyDescent="0.25">
      <c r="A89" s="78" t="s">
        <v>148</v>
      </c>
      <c r="B89" s="28" t="s">
        <v>149</v>
      </c>
      <c r="C89" s="320">
        <v>6.9499999999999993</v>
      </c>
      <c r="D89" s="37">
        <v>72</v>
      </c>
      <c r="F89" s="78" t="s">
        <v>148</v>
      </c>
      <c r="G89" s="28" t="s">
        <v>149</v>
      </c>
      <c r="H89" s="320">
        <v>6.9499999999999993</v>
      </c>
      <c r="I89" s="40">
        <v>74</v>
      </c>
    </row>
    <row r="90" spans="1:9" x14ac:dyDescent="0.25">
      <c r="A90" s="78" t="s">
        <v>150</v>
      </c>
      <c r="B90" s="28" t="s">
        <v>151</v>
      </c>
      <c r="C90" s="319">
        <v>7.3472222222222223</v>
      </c>
      <c r="D90" s="37">
        <v>90</v>
      </c>
      <c r="F90" s="78" t="s">
        <v>150</v>
      </c>
      <c r="G90" s="28" t="s">
        <v>151</v>
      </c>
      <c r="H90" s="319">
        <v>7.3472222222222223</v>
      </c>
      <c r="I90" s="40">
        <v>90</v>
      </c>
    </row>
    <row r="91" spans="1:9" x14ac:dyDescent="0.25">
      <c r="A91" s="101" t="s">
        <v>152</v>
      </c>
      <c r="B91" s="28" t="s">
        <v>153</v>
      </c>
      <c r="C91" s="319">
        <v>9.9</v>
      </c>
      <c r="D91" s="37">
        <v>182</v>
      </c>
      <c r="F91" s="101" t="s">
        <v>152</v>
      </c>
      <c r="G91" s="28" t="s">
        <v>153</v>
      </c>
      <c r="H91" s="319">
        <v>9.9</v>
      </c>
      <c r="I91" s="40">
        <v>186</v>
      </c>
    </row>
    <row r="92" spans="1:9" x14ac:dyDescent="0.25">
      <c r="A92" s="60" t="s">
        <v>154</v>
      </c>
      <c r="B92" s="28" t="s">
        <v>155</v>
      </c>
      <c r="C92" s="320">
        <v>9.8000000000000007</v>
      </c>
      <c r="D92" s="37">
        <v>180</v>
      </c>
      <c r="F92" s="60" t="s">
        <v>154</v>
      </c>
      <c r="G92" s="28" t="s">
        <v>155</v>
      </c>
      <c r="H92" s="320">
        <v>9.8000000000000007</v>
      </c>
      <c r="I92" s="40">
        <v>183</v>
      </c>
    </row>
    <row r="93" spans="1:9" x14ac:dyDescent="0.25">
      <c r="A93" s="48" t="s">
        <v>154</v>
      </c>
      <c r="B93" s="28" t="s">
        <v>156</v>
      </c>
      <c r="C93" s="320">
        <v>9</v>
      </c>
      <c r="D93" s="37">
        <v>155</v>
      </c>
      <c r="F93" s="48" t="s">
        <v>154</v>
      </c>
      <c r="G93" s="28" t="s">
        <v>156</v>
      </c>
      <c r="H93" s="323">
        <v>9</v>
      </c>
      <c r="I93" s="63">
        <v>154</v>
      </c>
    </row>
    <row r="94" spans="1:9" x14ac:dyDescent="0.25">
      <c r="A94" s="42" t="s">
        <v>157</v>
      </c>
      <c r="B94" s="28" t="s">
        <v>158</v>
      </c>
      <c r="C94" s="319">
        <v>7.2556000000000003</v>
      </c>
      <c r="D94" s="37">
        <v>88</v>
      </c>
      <c r="F94" s="42" t="s">
        <v>157</v>
      </c>
      <c r="G94" s="28" t="s">
        <v>158</v>
      </c>
      <c r="H94" s="319">
        <v>7.2556000000000003</v>
      </c>
      <c r="I94" s="40">
        <v>88</v>
      </c>
    </row>
    <row r="95" spans="1:9" x14ac:dyDescent="0.25">
      <c r="A95" s="42" t="s">
        <v>161</v>
      </c>
      <c r="B95" s="28" t="s">
        <v>162</v>
      </c>
      <c r="C95" s="319">
        <v>4.875</v>
      </c>
      <c r="D95" s="37">
        <v>8</v>
      </c>
      <c r="F95" s="42" t="s">
        <v>161</v>
      </c>
      <c r="G95" s="28" t="s">
        <v>162</v>
      </c>
      <c r="H95" s="319">
        <v>4.875</v>
      </c>
      <c r="I95" s="40">
        <v>8</v>
      </c>
    </row>
    <row r="96" spans="1:9" x14ac:dyDescent="0.25">
      <c r="A96" s="78" t="s">
        <v>163</v>
      </c>
      <c r="B96" s="28" t="s">
        <v>164</v>
      </c>
      <c r="C96" s="319">
        <v>8.5555555555555554</v>
      </c>
      <c r="D96" s="37">
        <v>147</v>
      </c>
      <c r="F96" s="78" t="s">
        <v>163</v>
      </c>
      <c r="G96" s="28" t="s">
        <v>164</v>
      </c>
      <c r="H96" s="319">
        <v>8.5555555555555554</v>
      </c>
      <c r="I96" s="40">
        <v>146</v>
      </c>
    </row>
    <row r="97" spans="1:9" x14ac:dyDescent="0.25">
      <c r="A97" s="27" t="s">
        <v>165</v>
      </c>
      <c r="B97" s="28" t="s">
        <v>166</v>
      </c>
      <c r="C97" s="318">
        <v>4.5</v>
      </c>
      <c r="D97" s="37">
        <v>4</v>
      </c>
      <c r="F97" s="27" t="s">
        <v>165</v>
      </c>
      <c r="G97" s="28" t="s">
        <v>166</v>
      </c>
      <c r="H97" s="318">
        <v>4.5</v>
      </c>
      <c r="I97" s="40">
        <v>4</v>
      </c>
    </row>
    <row r="98" spans="1:9" x14ac:dyDescent="0.25">
      <c r="A98" s="78" t="s">
        <v>167</v>
      </c>
      <c r="B98" s="28" t="s">
        <v>168</v>
      </c>
      <c r="C98" s="325">
        <v>7.0222222222222221</v>
      </c>
      <c r="D98" s="37">
        <v>80</v>
      </c>
      <c r="F98" s="78" t="s">
        <v>167</v>
      </c>
      <c r="G98" s="28" t="s">
        <v>168</v>
      </c>
      <c r="H98" s="325">
        <v>7.0222222222222221</v>
      </c>
      <c r="I98" s="40">
        <v>82</v>
      </c>
    </row>
    <row r="99" spans="1:9" x14ac:dyDescent="0.25">
      <c r="A99" s="78"/>
      <c r="B99" s="28"/>
      <c r="C99" s="325"/>
      <c r="D99" s="37"/>
      <c r="F99" s="79" t="s">
        <v>499</v>
      </c>
      <c r="G99" s="28" t="s">
        <v>500</v>
      </c>
      <c r="H99" s="324">
        <v>10.333333333333334</v>
      </c>
      <c r="I99" s="63">
        <v>197</v>
      </c>
    </row>
    <row r="100" spans="1:9" x14ac:dyDescent="0.25">
      <c r="A100" s="42" t="s">
        <v>169</v>
      </c>
      <c r="B100" s="43" t="s">
        <v>170</v>
      </c>
      <c r="C100" s="318">
        <v>8.4285714285714288</v>
      </c>
      <c r="D100" s="37">
        <v>142</v>
      </c>
      <c r="F100" s="42" t="s">
        <v>169</v>
      </c>
      <c r="G100" s="43" t="s">
        <v>170</v>
      </c>
      <c r="H100" s="318">
        <v>8.4285714285714288</v>
      </c>
      <c r="I100" s="40">
        <v>142</v>
      </c>
    </row>
    <row r="101" spans="1:9" x14ac:dyDescent="0.25">
      <c r="A101" s="78" t="s">
        <v>169</v>
      </c>
      <c r="B101" s="43" t="s">
        <v>271</v>
      </c>
      <c r="C101" s="324">
        <v>8.5714000000000006</v>
      </c>
      <c r="D101" s="63">
        <v>149</v>
      </c>
      <c r="F101" s="78" t="s">
        <v>169</v>
      </c>
      <c r="G101" s="43" t="s">
        <v>271</v>
      </c>
      <c r="H101" s="321">
        <v>8.75</v>
      </c>
      <c r="I101" s="63">
        <v>150</v>
      </c>
    </row>
    <row r="102" spans="1:9" x14ac:dyDescent="0.25">
      <c r="A102" s="48" t="s">
        <v>171</v>
      </c>
      <c r="B102" s="28" t="s">
        <v>172</v>
      </c>
      <c r="C102" s="327">
        <v>4.8888888888888893</v>
      </c>
      <c r="D102" s="37">
        <v>10</v>
      </c>
      <c r="F102" s="48" t="s">
        <v>171</v>
      </c>
      <c r="G102" s="28" t="s">
        <v>172</v>
      </c>
      <c r="H102" s="327">
        <v>4.8888888888888893</v>
      </c>
      <c r="I102" s="40">
        <v>10</v>
      </c>
    </row>
    <row r="103" spans="1:9" x14ac:dyDescent="0.25">
      <c r="A103" s="48" t="s">
        <v>173</v>
      </c>
      <c r="B103" s="43" t="s">
        <v>174</v>
      </c>
      <c r="C103" s="318">
        <v>9.6666666666666661</v>
      </c>
      <c r="D103" s="37">
        <v>176</v>
      </c>
      <c r="F103" s="48" t="s">
        <v>173</v>
      </c>
      <c r="G103" s="43" t="s">
        <v>174</v>
      </c>
      <c r="H103" s="318">
        <v>9.6666666666666661</v>
      </c>
      <c r="I103" s="40">
        <v>177</v>
      </c>
    </row>
    <row r="104" spans="1:9" x14ac:dyDescent="0.25">
      <c r="A104" s="44" t="s">
        <v>176</v>
      </c>
      <c r="B104" s="28" t="s">
        <v>177</v>
      </c>
      <c r="C104" s="320">
        <v>8.5556000000000001</v>
      </c>
      <c r="D104" s="37">
        <v>147</v>
      </c>
      <c r="F104" s="44" t="s">
        <v>176</v>
      </c>
      <c r="G104" s="28" t="s">
        <v>177</v>
      </c>
      <c r="H104" s="320">
        <v>8.5556000000000001</v>
      </c>
      <c r="I104" s="40">
        <v>146</v>
      </c>
    </row>
    <row r="105" spans="1:9" x14ac:dyDescent="0.25">
      <c r="A105" s="91" t="s">
        <v>176</v>
      </c>
      <c r="B105" s="28" t="s">
        <v>178</v>
      </c>
      <c r="C105" s="325">
        <v>8.0138888888888893</v>
      </c>
      <c r="D105" s="37">
        <v>126</v>
      </c>
      <c r="F105" s="91" t="s">
        <v>176</v>
      </c>
      <c r="G105" s="28" t="s">
        <v>178</v>
      </c>
      <c r="H105" s="325">
        <v>8.0138888888888893</v>
      </c>
      <c r="I105" s="40">
        <v>126</v>
      </c>
    </row>
    <row r="106" spans="1:9" x14ac:dyDescent="0.25">
      <c r="A106" s="308" t="s">
        <v>176</v>
      </c>
      <c r="B106" s="28" t="s">
        <v>151</v>
      </c>
      <c r="C106" s="320">
        <v>7.541666666666667</v>
      </c>
      <c r="D106" s="37">
        <v>97</v>
      </c>
      <c r="F106" s="308" t="s">
        <v>176</v>
      </c>
      <c r="G106" s="28" t="s">
        <v>151</v>
      </c>
      <c r="H106" s="320">
        <v>7.541666666666667</v>
      </c>
      <c r="I106" s="40">
        <v>97</v>
      </c>
    </row>
    <row r="107" spans="1:9" x14ac:dyDescent="0.25">
      <c r="A107" s="308"/>
      <c r="B107" s="28"/>
      <c r="C107" s="320"/>
      <c r="D107" s="37"/>
      <c r="F107" s="60" t="s">
        <v>501</v>
      </c>
      <c r="G107" s="28" t="s">
        <v>502</v>
      </c>
      <c r="H107" s="324">
        <v>9.25</v>
      </c>
      <c r="I107" s="63">
        <v>168</v>
      </c>
    </row>
    <row r="108" spans="1:9" x14ac:dyDescent="0.25">
      <c r="A108" s="42" t="s">
        <v>179</v>
      </c>
      <c r="B108" s="43" t="s">
        <v>180</v>
      </c>
      <c r="C108" s="320">
        <v>8.3332999999999995</v>
      </c>
      <c r="D108" s="37">
        <v>137</v>
      </c>
      <c r="F108" s="42" t="s">
        <v>179</v>
      </c>
      <c r="G108" s="43" t="s">
        <v>180</v>
      </c>
      <c r="H108" s="320">
        <v>8.3332999999999995</v>
      </c>
      <c r="I108" s="40">
        <v>137</v>
      </c>
    </row>
    <row r="109" spans="1:9" x14ac:dyDescent="0.25">
      <c r="A109" s="48" t="s">
        <v>181</v>
      </c>
      <c r="B109" s="28" t="s">
        <v>84</v>
      </c>
      <c r="C109" s="320">
        <v>5.5721999999999996</v>
      </c>
      <c r="D109" s="37">
        <v>24</v>
      </c>
      <c r="F109" s="48" t="s">
        <v>181</v>
      </c>
      <c r="G109" s="28" t="s">
        <v>84</v>
      </c>
      <c r="H109" s="320">
        <v>5.5721999999999996</v>
      </c>
      <c r="I109" s="40">
        <v>24</v>
      </c>
    </row>
    <row r="110" spans="1:9" x14ac:dyDescent="0.25">
      <c r="A110" s="78" t="s">
        <v>394</v>
      </c>
      <c r="B110" s="28" t="s">
        <v>395</v>
      </c>
      <c r="C110" s="318">
        <v>8.5714000000000006</v>
      </c>
      <c r="D110" s="37">
        <v>149</v>
      </c>
      <c r="F110" s="78" t="s">
        <v>394</v>
      </c>
      <c r="G110" s="28" t="s">
        <v>395</v>
      </c>
      <c r="H110" s="318">
        <v>8.5714000000000006</v>
      </c>
      <c r="I110" s="40">
        <v>149</v>
      </c>
    </row>
    <row r="111" spans="1:9" x14ac:dyDescent="0.25">
      <c r="A111" s="59" t="s">
        <v>182</v>
      </c>
      <c r="B111" s="28" t="s">
        <v>183</v>
      </c>
      <c r="C111" s="320">
        <v>7.677777777777778</v>
      </c>
      <c r="D111" s="37">
        <v>107</v>
      </c>
      <c r="F111" s="59" t="s">
        <v>182</v>
      </c>
      <c r="G111" s="28" t="s">
        <v>183</v>
      </c>
      <c r="H111" s="320">
        <v>7.677777777777778</v>
      </c>
      <c r="I111" s="40">
        <v>107</v>
      </c>
    </row>
    <row r="112" spans="1:9" x14ac:dyDescent="0.25">
      <c r="A112" s="59" t="s">
        <v>184</v>
      </c>
      <c r="B112" s="28" t="s">
        <v>128</v>
      </c>
      <c r="C112" s="320">
        <v>6.5</v>
      </c>
      <c r="D112" s="37">
        <v>50</v>
      </c>
      <c r="F112" s="59" t="s">
        <v>184</v>
      </c>
      <c r="G112" s="28" t="s">
        <v>128</v>
      </c>
      <c r="H112" s="320">
        <v>6.5</v>
      </c>
      <c r="I112" s="40">
        <v>50</v>
      </c>
    </row>
    <row r="113" spans="1:9" x14ac:dyDescent="0.25">
      <c r="A113" s="78" t="s">
        <v>185</v>
      </c>
      <c r="B113" s="28" t="s">
        <v>186</v>
      </c>
      <c r="C113" s="323">
        <v>7.5556000000000001</v>
      </c>
      <c r="D113" s="63">
        <v>100</v>
      </c>
      <c r="F113" s="78" t="s">
        <v>185</v>
      </c>
      <c r="G113" s="28" t="s">
        <v>186</v>
      </c>
      <c r="H113" s="320">
        <v>7.5556000000000001</v>
      </c>
      <c r="I113" s="40">
        <v>99</v>
      </c>
    </row>
    <row r="114" spans="1:9" ht="15.75" thickBot="1" x14ac:dyDescent="0.3">
      <c r="A114" s="27" t="s">
        <v>187</v>
      </c>
      <c r="B114" s="28" t="s">
        <v>188</v>
      </c>
      <c r="C114" s="320">
        <v>5.2222222222222232</v>
      </c>
      <c r="D114" s="37">
        <v>14</v>
      </c>
      <c r="F114" s="27" t="s">
        <v>187</v>
      </c>
      <c r="G114" s="28" t="s">
        <v>188</v>
      </c>
      <c r="H114" s="320">
        <v>5.2222222222222232</v>
      </c>
      <c r="I114" s="40">
        <v>14</v>
      </c>
    </row>
    <row r="115" spans="1:9" x14ac:dyDescent="0.25">
      <c r="A115" s="291" t="s">
        <v>436</v>
      </c>
      <c r="B115" s="291"/>
      <c r="C115" s="314" t="s">
        <v>2</v>
      </c>
      <c r="D115" s="7" t="s">
        <v>442</v>
      </c>
      <c r="F115" s="291" t="s">
        <v>496</v>
      </c>
      <c r="G115" s="291"/>
      <c r="H115" s="409" t="s">
        <v>2</v>
      </c>
      <c r="I115" s="7" t="s">
        <v>442</v>
      </c>
    </row>
    <row r="116" spans="1:9" x14ac:dyDescent="0.25">
      <c r="A116" s="291" t="s">
        <v>437</v>
      </c>
      <c r="B116" s="291"/>
      <c r="C116" s="123" t="s">
        <v>12</v>
      </c>
      <c r="D116" s="14" t="s">
        <v>12</v>
      </c>
      <c r="F116" s="301" t="s">
        <v>361</v>
      </c>
      <c r="G116" s="291"/>
      <c r="H116" s="364" t="s">
        <v>12</v>
      </c>
      <c r="I116" s="14" t="s">
        <v>12</v>
      </c>
    </row>
    <row r="117" spans="1:9" x14ac:dyDescent="0.25">
      <c r="A117" s="291" t="s">
        <v>361</v>
      </c>
      <c r="B117" s="291"/>
      <c r="C117" s="123"/>
      <c r="D117" s="14" t="s">
        <v>13</v>
      </c>
      <c r="G117" s="291"/>
      <c r="H117" s="357"/>
      <c r="I117" s="14" t="s">
        <v>13</v>
      </c>
    </row>
    <row r="118" spans="1:9" x14ac:dyDescent="0.25">
      <c r="A118" s="291"/>
      <c r="B118" s="291"/>
      <c r="C118" s="9"/>
      <c r="D118" s="315" t="s">
        <v>22</v>
      </c>
      <c r="F118" s="291"/>
      <c r="G118" s="291"/>
      <c r="H118" s="364"/>
      <c r="I118" s="315" t="s">
        <v>22</v>
      </c>
    </row>
    <row r="119" spans="1:9" ht="15.75" thickBot="1" x14ac:dyDescent="0.3">
      <c r="A119" s="302" t="s">
        <v>33</v>
      </c>
      <c r="B119" s="267" t="s">
        <v>34</v>
      </c>
      <c r="C119" s="20" t="s">
        <v>443</v>
      </c>
      <c r="D119" s="316">
        <v>42763</v>
      </c>
      <c r="F119" s="302" t="s">
        <v>33</v>
      </c>
      <c r="G119" s="267" t="s">
        <v>34</v>
      </c>
      <c r="H119" s="334" t="s">
        <v>443</v>
      </c>
      <c r="I119" s="316">
        <v>42798</v>
      </c>
    </row>
    <row r="120" spans="1:9" x14ac:dyDescent="0.25">
      <c r="A120" s="41" t="s">
        <v>187</v>
      </c>
      <c r="B120" s="28" t="s">
        <v>190</v>
      </c>
      <c r="C120" s="320">
        <v>6.1694000000000004</v>
      </c>
      <c r="D120" s="37">
        <v>44</v>
      </c>
      <c r="F120" s="41" t="s">
        <v>187</v>
      </c>
      <c r="G120" s="28" t="s">
        <v>190</v>
      </c>
      <c r="H120" s="321">
        <v>6.9193666666666678</v>
      </c>
      <c r="I120" s="63">
        <v>73</v>
      </c>
    </row>
    <row r="121" spans="1:9" x14ac:dyDescent="0.25">
      <c r="A121" s="42" t="s">
        <v>191</v>
      </c>
      <c r="B121" s="28" t="s">
        <v>192</v>
      </c>
      <c r="C121" s="320">
        <v>8.2222222222222214</v>
      </c>
      <c r="D121" s="37">
        <v>135</v>
      </c>
      <c r="F121" s="42" t="s">
        <v>191</v>
      </c>
      <c r="G121" s="28" t="s">
        <v>192</v>
      </c>
      <c r="H121" s="320">
        <v>8.2222222222222214</v>
      </c>
      <c r="I121" s="40">
        <v>135</v>
      </c>
    </row>
    <row r="122" spans="1:9" x14ac:dyDescent="0.25">
      <c r="A122" s="42" t="s">
        <v>193</v>
      </c>
      <c r="B122" s="28" t="s">
        <v>194</v>
      </c>
      <c r="C122" s="320">
        <v>8</v>
      </c>
      <c r="D122" s="37">
        <v>120</v>
      </c>
      <c r="F122" s="42" t="s">
        <v>193</v>
      </c>
      <c r="G122" s="28" t="s">
        <v>194</v>
      </c>
      <c r="H122" s="320">
        <v>8</v>
      </c>
      <c r="I122" s="40">
        <v>120</v>
      </c>
    </row>
    <row r="123" spans="1:9" x14ac:dyDescent="0.25">
      <c r="A123" s="42" t="s">
        <v>195</v>
      </c>
      <c r="B123" s="43" t="s">
        <v>196</v>
      </c>
      <c r="C123" s="319">
        <v>7.5714285714285712</v>
      </c>
      <c r="D123" s="37">
        <v>101</v>
      </c>
      <c r="F123" s="42" t="s">
        <v>195</v>
      </c>
      <c r="G123" s="43" t="s">
        <v>196</v>
      </c>
      <c r="H123" s="319">
        <v>7.5714285714285712</v>
      </c>
      <c r="I123" s="40">
        <v>101</v>
      </c>
    </row>
    <row r="124" spans="1:9" x14ac:dyDescent="0.25">
      <c r="A124" s="78" t="s">
        <v>195</v>
      </c>
      <c r="B124" s="43" t="s">
        <v>398</v>
      </c>
      <c r="C124" s="321">
        <v>10</v>
      </c>
      <c r="D124" s="63">
        <v>184</v>
      </c>
      <c r="F124" s="78" t="s">
        <v>195</v>
      </c>
      <c r="G124" s="43" t="s">
        <v>398</v>
      </c>
      <c r="H124" s="321">
        <v>9.75</v>
      </c>
      <c r="I124" s="63">
        <v>179</v>
      </c>
    </row>
    <row r="125" spans="1:9" x14ac:dyDescent="0.25">
      <c r="A125" s="27" t="s">
        <v>200</v>
      </c>
      <c r="B125" s="28" t="s">
        <v>201</v>
      </c>
      <c r="C125" s="318">
        <v>3.6666666666666665</v>
      </c>
      <c r="D125" s="37">
        <v>2</v>
      </c>
      <c r="F125" s="27" t="s">
        <v>200</v>
      </c>
      <c r="G125" s="28" t="s">
        <v>201</v>
      </c>
      <c r="H125" s="318">
        <v>3.6666666666666665</v>
      </c>
      <c r="I125" s="40">
        <v>2</v>
      </c>
    </row>
    <row r="126" spans="1:9" x14ac:dyDescent="0.25">
      <c r="A126" s="91" t="s">
        <v>202</v>
      </c>
      <c r="B126" s="43" t="s">
        <v>203</v>
      </c>
      <c r="C126" s="318">
        <v>9</v>
      </c>
      <c r="D126" s="37">
        <v>155</v>
      </c>
      <c r="F126" s="91" t="s">
        <v>202</v>
      </c>
      <c r="G126" s="43" t="s">
        <v>203</v>
      </c>
      <c r="H126" s="318">
        <v>9</v>
      </c>
      <c r="I126" s="40">
        <v>154</v>
      </c>
    </row>
    <row r="127" spans="1:9" x14ac:dyDescent="0.25">
      <c r="A127" s="309" t="s">
        <v>204</v>
      </c>
      <c r="B127" s="28" t="s">
        <v>177</v>
      </c>
      <c r="C127" s="320">
        <v>7</v>
      </c>
      <c r="D127" s="37">
        <v>76</v>
      </c>
      <c r="F127" s="309" t="s">
        <v>204</v>
      </c>
      <c r="G127" s="28" t="s">
        <v>177</v>
      </c>
      <c r="H127" s="320">
        <v>7</v>
      </c>
      <c r="I127" s="40">
        <v>78</v>
      </c>
    </row>
    <row r="128" spans="1:9" x14ac:dyDescent="0.25">
      <c r="A128" s="91" t="s">
        <v>399</v>
      </c>
      <c r="B128" s="28" t="s">
        <v>206</v>
      </c>
      <c r="C128" s="320">
        <v>6.2111000000000001</v>
      </c>
      <c r="D128" s="37">
        <v>45</v>
      </c>
      <c r="F128" s="212" t="s">
        <v>205</v>
      </c>
      <c r="G128" s="43" t="s">
        <v>159</v>
      </c>
      <c r="H128" s="320">
        <v>9.1999999999999993</v>
      </c>
      <c r="I128" s="40">
        <v>167</v>
      </c>
    </row>
    <row r="129" spans="1:9" x14ac:dyDescent="0.25">
      <c r="A129" s="212" t="s">
        <v>205</v>
      </c>
      <c r="B129" s="43" t="s">
        <v>159</v>
      </c>
      <c r="C129" s="320">
        <v>9.1999999999999993</v>
      </c>
      <c r="D129" s="37">
        <v>167</v>
      </c>
      <c r="F129" s="91" t="s">
        <v>399</v>
      </c>
      <c r="G129" s="28" t="s">
        <v>206</v>
      </c>
      <c r="H129" s="320">
        <v>6.2111000000000001</v>
      </c>
      <c r="I129" s="40">
        <v>44</v>
      </c>
    </row>
    <row r="130" spans="1:9" x14ac:dyDescent="0.25">
      <c r="A130" s="101" t="s">
        <v>400</v>
      </c>
      <c r="B130" s="43" t="s">
        <v>419</v>
      </c>
      <c r="C130" s="318">
        <v>9</v>
      </c>
      <c r="D130" s="37">
        <v>155</v>
      </c>
      <c r="F130" s="101" t="s">
        <v>400</v>
      </c>
      <c r="G130" s="43" t="s">
        <v>419</v>
      </c>
      <c r="H130" s="318">
        <v>9</v>
      </c>
      <c r="I130" s="40">
        <v>154</v>
      </c>
    </row>
    <row r="131" spans="1:9" x14ac:dyDescent="0.25">
      <c r="A131" s="101" t="s">
        <v>207</v>
      </c>
      <c r="B131" s="28" t="s">
        <v>208</v>
      </c>
      <c r="C131" s="318">
        <v>9</v>
      </c>
      <c r="D131" s="37">
        <v>155</v>
      </c>
      <c r="F131" s="101" t="s">
        <v>207</v>
      </c>
      <c r="G131" s="28" t="s">
        <v>208</v>
      </c>
      <c r="H131" s="318">
        <v>9</v>
      </c>
      <c r="I131" s="40">
        <v>154</v>
      </c>
    </row>
    <row r="132" spans="1:9" x14ac:dyDescent="0.25">
      <c r="A132" s="78" t="s">
        <v>209</v>
      </c>
      <c r="B132" s="28" t="s">
        <v>210</v>
      </c>
      <c r="C132" s="318">
        <v>6</v>
      </c>
      <c r="D132" s="37">
        <v>32</v>
      </c>
      <c r="F132" s="78" t="s">
        <v>209</v>
      </c>
      <c r="G132" s="28" t="s">
        <v>210</v>
      </c>
      <c r="H132" s="318">
        <v>6</v>
      </c>
      <c r="I132" s="40">
        <v>33</v>
      </c>
    </row>
    <row r="133" spans="1:9" x14ac:dyDescent="0.25">
      <c r="A133" s="78" t="s">
        <v>402</v>
      </c>
      <c r="B133" s="43" t="s">
        <v>175</v>
      </c>
      <c r="C133" s="323">
        <v>8.5714000000000006</v>
      </c>
      <c r="D133" s="63">
        <v>149</v>
      </c>
      <c r="F133" s="78" t="s">
        <v>402</v>
      </c>
      <c r="G133" s="43" t="s">
        <v>175</v>
      </c>
      <c r="H133" s="321">
        <v>9.75</v>
      </c>
      <c r="I133" s="63">
        <v>179</v>
      </c>
    </row>
    <row r="134" spans="1:9" x14ac:dyDescent="0.25">
      <c r="A134" s="41" t="s">
        <v>115</v>
      </c>
      <c r="B134" s="28" t="s">
        <v>121</v>
      </c>
      <c r="C134" s="322">
        <v>6.9</v>
      </c>
      <c r="D134" s="37">
        <v>71</v>
      </c>
      <c r="F134" s="41" t="s">
        <v>115</v>
      </c>
      <c r="G134" s="28" t="s">
        <v>121</v>
      </c>
      <c r="H134" s="322">
        <v>6.9</v>
      </c>
      <c r="I134" s="40">
        <v>72</v>
      </c>
    </row>
    <row r="135" spans="1:9" x14ac:dyDescent="0.25">
      <c r="A135" s="41" t="s">
        <v>212</v>
      </c>
      <c r="B135" s="43" t="s">
        <v>213</v>
      </c>
      <c r="C135" s="319">
        <v>6.988888888888888</v>
      </c>
      <c r="D135" s="37">
        <v>75</v>
      </c>
      <c r="F135" s="41" t="s">
        <v>212</v>
      </c>
      <c r="G135" s="43" t="s">
        <v>213</v>
      </c>
      <c r="H135" s="319">
        <v>6.988888888888888</v>
      </c>
      <c r="I135" s="40">
        <v>77</v>
      </c>
    </row>
    <row r="136" spans="1:9" x14ac:dyDescent="0.25">
      <c r="A136" s="44" t="s">
        <v>214</v>
      </c>
      <c r="B136" s="43" t="s">
        <v>215</v>
      </c>
      <c r="C136" s="319">
        <v>9.4416666666666664</v>
      </c>
      <c r="D136" s="37">
        <v>171</v>
      </c>
      <c r="F136" s="44" t="s">
        <v>214</v>
      </c>
      <c r="G136" s="43" t="s">
        <v>215</v>
      </c>
      <c r="H136" s="319">
        <v>9.4416666666666664</v>
      </c>
      <c r="I136" s="40">
        <v>172</v>
      </c>
    </row>
    <row r="137" spans="1:9" x14ac:dyDescent="0.25">
      <c r="A137" s="41" t="s">
        <v>216</v>
      </c>
      <c r="B137" s="43" t="s">
        <v>217</v>
      </c>
      <c r="C137" s="320">
        <v>6.666666666666667</v>
      </c>
      <c r="D137" s="37">
        <v>57</v>
      </c>
      <c r="F137" s="41" t="s">
        <v>216</v>
      </c>
      <c r="G137" s="43" t="s">
        <v>217</v>
      </c>
      <c r="H137" s="320">
        <v>6.666666666666667</v>
      </c>
      <c r="I137" s="40">
        <v>57</v>
      </c>
    </row>
    <row r="138" spans="1:9" x14ac:dyDescent="0.25">
      <c r="A138" s="42" t="s">
        <v>218</v>
      </c>
      <c r="B138" s="43" t="s">
        <v>219</v>
      </c>
      <c r="C138" s="319">
        <v>7.555533333333333</v>
      </c>
      <c r="D138" s="37">
        <v>98</v>
      </c>
      <c r="F138" s="42" t="s">
        <v>218</v>
      </c>
      <c r="G138" s="43" t="s">
        <v>219</v>
      </c>
      <c r="H138" s="319">
        <v>7.555533333333333</v>
      </c>
      <c r="I138" s="40">
        <v>99</v>
      </c>
    </row>
    <row r="139" spans="1:9" x14ac:dyDescent="0.25">
      <c r="A139" s="42" t="s">
        <v>403</v>
      </c>
      <c r="B139" s="28" t="s">
        <v>404</v>
      </c>
      <c r="C139" s="326">
        <v>7.5555000000000003</v>
      </c>
      <c r="D139" s="37">
        <v>98</v>
      </c>
      <c r="F139" s="42" t="s">
        <v>403</v>
      </c>
      <c r="G139" s="28" t="s">
        <v>404</v>
      </c>
      <c r="H139" s="326">
        <v>7.5555000000000003</v>
      </c>
      <c r="I139" s="40">
        <v>98</v>
      </c>
    </row>
    <row r="140" spans="1:9" x14ac:dyDescent="0.25">
      <c r="A140" s="78" t="s">
        <v>220</v>
      </c>
      <c r="B140" s="28" t="s">
        <v>221</v>
      </c>
      <c r="C140" s="318">
        <v>5.5</v>
      </c>
      <c r="D140" s="37">
        <v>19</v>
      </c>
      <c r="F140" s="78" t="s">
        <v>220</v>
      </c>
      <c r="G140" s="28" t="s">
        <v>221</v>
      </c>
      <c r="H140" s="318">
        <v>5.5</v>
      </c>
      <c r="I140" s="40">
        <v>20</v>
      </c>
    </row>
    <row r="141" spans="1:9" x14ac:dyDescent="0.25">
      <c r="A141" s="50" t="s">
        <v>220</v>
      </c>
      <c r="B141" s="28" t="s">
        <v>121</v>
      </c>
      <c r="C141" s="318">
        <v>9.6</v>
      </c>
      <c r="D141" s="37">
        <v>175</v>
      </c>
      <c r="F141" s="50" t="s">
        <v>220</v>
      </c>
      <c r="G141" s="28" t="s">
        <v>121</v>
      </c>
      <c r="H141" s="318">
        <v>9.6</v>
      </c>
      <c r="I141" s="40">
        <v>176</v>
      </c>
    </row>
    <row r="142" spans="1:9" x14ac:dyDescent="0.25">
      <c r="A142" s="101" t="s">
        <v>222</v>
      </c>
      <c r="B142" s="28" t="s">
        <v>223</v>
      </c>
      <c r="C142" s="320">
        <v>9.4443999999999999</v>
      </c>
      <c r="D142" s="37">
        <v>172</v>
      </c>
      <c r="F142" s="101" t="s">
        <v>222</v>
      </c>
      <c r="G142" s="28" t="s">
        <v>223</v>
      </c>
      <c r="H142" s="320">
        <v>9.4443999999999999</v>
      </c>
      <c r="I142" s="40">
        <v>173</v>
      </c>
    </row>
    <row r="143" spans="1:9" x14ac:dyDescent="0.25">
      <c r="A143" s="48" t="s">
        <v>224</v>
      </c>
      <c r="B143" s="28" t="s">
        <v>225</v>
      </c>
      <c r="C143" s="320">
        <v>6.2361111111111107</v>
      </c>
      <c r="D143" s="37">
        <v>46</v>
      </c>
      <c r="F143" s="48" t="s">
        <v>224</v>
      </c>
      <c r="G143" s="28" t="s">
        <v>225</v>
      </c>
      <c r="H143" s="320">
        <v>6.2361111111111107</v>
      </c>
      <c r="I143" s="40">
        <v>45</v>
      </c>
    </row>
    <row r="144" spans="1:9" x14ac:dyDescent="0.25">
      <c r="A144" s="59" t="s">
        <v>363</v>
      </c>
      <c r="B144" s="43" t="s">
        <v>364</v>
      </c>
      <c r="C144" s="318">
        <v>5.25</v>
      </c>
      <c r="D144" s="37">
        <v>15</v>
      </c>
      <c r="F144" s="59" t="s">
        <v>363</v>
      </c>
      <c r="G144" s="43" t="s">
        <v>364</v>
      </c>
      <c r="H144" s="318">
        <v>5.25</v>
      </c>
      <c r="I144" s="40">
        <v>15</v>
      </c>
    </row>
    <row r="145" spans="1:9" x14ac:dyDescent="0.25">
      <c r="A145" s="214" t="s">
        <v>405</v>
      </c>
      <c r="B145" s="28" t="s">
        <v>406</v>
      </c>
      <c r="C145" s="328">
        <v>5.1666999999999996</v>
      </c>
      <c r="D145" s="63">
        <v>13</v>
      </c>
      <c r="F145" s="214" t="s">
        <v>405</v>
      </c>
      <c r="G145" s="28" t="s">
        <v>406</v>
      </c>
      <c r="H145" s="325">
        <v>5.1666999999999996</v>
      </c>
      <c r="I145" s="40">
        <v>13</v>
      </c>
    </row>
    <row r="146" spans="1:9" x14ac:dyDescent="0.25">
      <c r="A146" s="214" t="s">
        <v>407</v>
      </c>
      <c r="B146" s="43" t="s">
        <v>408</v>
      </c>
      <c r="C146" s="329">
        <v>7</v>
      </c>
      <c r="D146" s="63">
        <v>76</v>
      </c>
      <c r="F146" s="214" t="s">
        <v>407</v>
      </c>
      <c r="G146" s="43" t="s">
        <v>408</v>
      </c>
      <c r="H146" s="330">
        <v>7</v>
      </c>
      <c r="I146" s="40">
        <v>78</v>
      </c>
    </row>
    <row r="147" spans="1:9" x14ac:dyDescent="0.25">
      <c r="A147" s="310" t="s">
        <v>409</v>
      </c>
      <c r="B147" s="43" t="s">
        <v>410</v>
      </c>
      <c r="C147" s="330">
        <v>7.75</v>
      </c>
      <c r="D147" s="37">
        <v>110</v>
      </c>
      <c r="F147" s="310" t="s">
        <v>409</v>
      </c>
      <c r="G147" s="43" t="s">
        <v>410</v>
      </c>
      <c r="H147" s="330">
        <v>7.75</v>
      </c>
      <c r="I147" s="40">
        <v>109</v>
      </c>
    </row>
    <row r="148" spans="1:9" x14ac:dyDescent="0.25">
      <c r="A148" s="42" t="s">
        <v>226</v>
      </c>
      <c r="B148" s="43" t="s">
        <v>227</v>
      </c>
      <c r="C148" s="319">
        <v>9.2777777777777786</v>
      </c>
      <c r="D148" s="37">
        <v>169</v>
      </c>
      <c r="F148" s="42" t="s">
        <v>226</v>
      </c>
      <c r="G148" s="43" t="s">
        <v>227</v>
      </c>
      <c r="H148" s="319">
        <v>9.2777777777777786</v>
      </c>
      <c r="I148" s="40">
        <v>170</v>
      </c>
    </row>
    <row r="149" spans="1:9" ht="15.75" thickBot="1" x14ac:dyDescent="0.3">
      <c r="A149" s="102" t="s">
        <v>228</v>
      </c>
      <c r="B149" s="36" t="s">
        <v>229</v>
      </c>
      <c r="C149" s="318">
        <v>5.5</v>
      </c>
      <c r="D149" s="37">
        <v>19</v>
      </c>
      <c r="F149" s="102" t="s">
        <v>228</v>
      </c>
      <c r="G149" s="36" t="s">
        <v>229</v>
      </c>
      <c r="H149" s="318">
        <v>5.5</v>
      </c>
      <c r="I149" s="40">
        <v>20</v>
      </c>
    </row>
    <row r="150" spans="1:9" x14ac:dyDescent="0.25">
      <c r="A150" s="291" t="s">
        <v>436</v>
      </c>
      <c r="B150" s="291"/>
      <c r="C150" s="314" t="s">
        <v>2</v>
      </c>
      <c r="D150" s="7" t="s">
        <v>442</v>
      </c>
      <c r="F150" s="291" t="s">
        <v>496</v>
      </c>
      <c r="G150" s="291"/>
      <c r="H150" s="409" t="s">
        <v>2</v>
      </c>
      <c r="I150" s="7" t="s">
        <v>442</v>
      </c>
    </row>
    <row r="151" spans="1:9" x14ac:dyDescent="0.25">
      <c r="A151" s="291" t="s">
        <v>437</v>
      </c>
      <c r="B151" s="291"/>
      <c r="C151" s="123" t="s">
        <v>12</v>
      </c>
      <c r="D151" s="14" t="s">
        <v>12</v>
      </c>
      <c r="F151" s="301" t="s">
        <v>361</v>
      </c>
      <c r="G151" s="291"/>
      <c r="H151" s="364" t="s">
        <v>12</v>
      </c>
      <c r="I151" s="14" t="s">
        <v>12</v>
      </c>
    </row>
    <row r="152" spans="1:9" x14ac:dyDescent="0.25">
      <c r="A152" s="291" t="s">
        <v>361</v>
      </c>
      <c r="B152" s="291"/>
      <c r="C152" s="123"/>
      <c r="D152" s="14" t="s">
        <v>13</v>
      </c>
      <c r="G152" s="291"/>
      <c r="H152" s="357"/>
      <c r="I152" s="14" t="s">
        <v>13</v>
      </c>
    </row>
    <row r="153" spans="1:9" x14ac:dyDescent="0.25">
      <c r="A153" s="291"/>
      <c r="B153" s="291"/>
      <c r="C153" s="9"/>
      <c r="D153" s="315" t="s">
        <v>22</v>
      </c>
      <c r="F153" s="291"/>
      <c r="G153" s="291"/>
      <c r="H153" s="364"/>
      <c r="I153" s="315" t="s">
        <v>22</v>
      </c>
    </row>
    <row r="154" spans="1:9" ht="15.75" thickBot="1" x14ac:dyDescent="0.3">
      <c r="A154" s="302" t="s">
        <v>33</v>
      </c>
      <c r="B154" s="267" t="s">
        <v>34</v>
      </c>
      <c r="C154" s="20" t="s">
        <v>443</v>
      </c>
      <c r="D154" s="316">
        <v>42763</v>
      </c>
      <c r="F154" s="302" t="s">
        <v>33</v>
      </c>
      <c r="G154" s="267" t="s">
        <v>34</v>
      </c>
      <c r="H154" s="334" t="s">
        <v>443</v>
      </c>
      <c r="I154" s="316">
        <v>42798</v>
      </c>
    </row>
    <row r="155" spans="1:9" x14ac:dyDescent="0.25">
      <c r="A155" s="48" t="s">
        <v>230</v>
      </c>
      <c r="B155" s="43" t="s">
        <v>231</v>
      </c>
      <c r="C155" s="318">
        <v>8.1428571428571423</v>
      </c>
      <c r="D155" s="37">
        <v>133</v>
      </c>
      <c r="F155" s="48" t="s">
        <v>230</v>
      </c>
      <c r="G155" s="43" t="s">
        <v>231</v>
      </c>
      <c r="H155" s="318">
        <v>8.1428571428571423</v>
      </c>
      <c r="I155" s="40">
        <v>133</v>
      </c>
    </row>
    <row r="156" spans="1:9" ht="15.75" x14ac:dyDescent="0.25">
      <c r="A156" s="48" t="s">
        <v>232</v>
      </c>
      <c r="B156" s="204" t="s">
        <v>233</v>
      </c>
      <c r="C156" s="323">
        <v>7.4722</v>
      </c>
      <c r="D156" s="63">
        <v>93</v>
      </c>
      <c r="F156" s="48" t="s">
        <v>232</v>
      </c>
      <c r="G156" s="204" t="s">
        <v>233</v>
      </c>
      <c r="H156" s="320">
        <v>7.4722</v>
      </c>
      <c r="I156" s="40">
        <v>93</v>
      </c>
    </row>
    <row r="157" spans="1:9" ht="15.75" x14ac:dyDescent="0.25">
      <c r="A157" s="78" t="s">
        <v>439</v>
      </c>
      <c r="B157" s="204" t="s">
        <v>440</v>
      </c>
      <c r="C157" s="324">
        <v>8.5</v>
      </c>
      <c r="D157" s="63">
        <v>145</v>
      </c>
      <c r="F157" s="78" t="s">
        <v>439</v>
      </c>
      <c r="G157" s="204" t="s">
        <v>440</v>
      </c>
      <c r="H157" s="321">
        <v>8.5555555555555554</v>
      </c>
      <c r="I157" s="63">
        <v>146</v>
      </c>
    </row>
    <row r="158" spans="1:9" x14ac:dyDescent="0.25">
      <c r="A158" s="101" t="s">
        <v>411</v>
      </c>
      <c r="B158" s="28" t="s">
        <v>266</v>
      </c>
      <c r="C158" s="318">
        <v>7</v>
      </c>
      <c r="D158" s="37">
        <v>76</v>
      </c>
      <c r="F158" s="101" t="s">
        <v>411</v>
      </c>
      <c r="G158" s="28" t="s">
        <v>266</v>
      </c>
      <c r="H158" s="318">
        <v>7</v>
      </c>
      <c r="I158" s="40">
        <v>78</v>
      </c>
    </row>
    <row r="159" spans="1:9" x14ac:dyDescent="0.25">
      <c r="A159" s="50" t="s">
        <v>234</v>
      </c>
      <c r="B159" s="28" t="s">
        <v>235</v>
      </c>
      <c r="C159" s="320">
        <v>7.5277777777777777</v>
      </c>
      <c r="D159" s="37">
        <v>96</v>
      </c>
      <c r="F159" s="50" t="s">
        <v>234</v>
      </c>
      <c r="G159" s="28" t="s">
        <v>235</v>
      </c>
      <c r="H159" s="320">
        <v>7.5277777777777777</v>
      </c>
      <c r="I159" s="40">
        <v>96</v>
      </c>
    </row>
    <row r="160" spans="1:9" x14ac:dyDescent="0.25">
      <c r="A160" s="101" t="s">
        <v>234</v>
      </c>
      <c r="B160" s="28" t="s">
        <v>236</v>
      </c>
      <c r="C160" s="320">
        <v>10</v>
      </c>
      <c r="D160" s="37">
        <v>184</v>
      </c>
      <c r="F160" s="101" t="s">
        <v>234</v>
      </c>
      <c r="G160" s="28" t="s">
        <v>236</v>
      </c>
      <c r="H160" s="320">
        <v>10</v>
      </c>
      <c r="I160" s="40">
        <v>188</v>
      </c>
    </row>
    <row r="161" spans="1:9" x14ac:dyDescent="0.25">
      <c r="A161" s="78" t="s">
        <v>237</v>
      </c>
      <c r="B161" s="28" t="s">
        <v>238</v>
      </c>
      <c r="C161" s="323">
        <v>5.3333000000000004</v>
      </c>
      <c r="D161" s="63">
        <v>17</v>
      </c>
      <c r="F161" s="78" t="s">
        <v>237</v>
      </c>
      <c r="G161" s="28" t="s">
        <v>238</v>
      </c>
      <c r="H161" s="320">
        <v>5.3333000000000004</v>
      </c>
      <c r="I161" s="40">
        <v>17</v>
      </c>
    </row>
    <row r="162" spans="1:9" x14ac:dyDescent="0.25">
      <c r="A162" s="59" t="s">
        <v>239</v>
      </c>
      <c r="B162" s="28" t="s">
        <v>240</v>
      </c>
      <c r="C162" s="320">
        <v>6.5415999999999999</v>
      </c>
      <c r="D162" s="37">
        <v>55</v>
      </c>
      <c r="F162" s="59" t="s">
        <v>239</v>
      </c>
      <c r="G162" s="28" t="s">
        <v>240</v>
      </c>
      <c r="H162" s="320">
        <v>6.5415999999999999</v>
      </c>
      <c r="I162" s="40">
        <v>55</v>
      </c>
    </row>
    <row r="163" spans="1:9" x14ac:dyDescent="0.25">
      <c r="A163" s="27" t="s">
        <v>241</v>
      </c>
      <c r="B163" s="43" t="s">
        <v>242</v>
      </c>
      <c r="C163" s="320">
        <v>6</v>
      </c>
      <c r="D163" s="37">
        <v>32</v>
      </c>
      <c r="F163" s="27" t="s">
        <v>241</v>
      </c>
      <c r="G163" s="43" t="s">
        <v>242</v>
      </c>
      <c r="H163" s="320">
        <v>6</v>
      </c>
      <c r="I163" s="40">
        <v>33</v>
      </c>
    </row>
    <row r="164" spans="1:9" x14ac:dyDescent="0.25">
      <c r="A164" s="42" t="s">
        <v>243</v>
      </c>
      <c r="B164" s="43" t="s">
        <v>244</v>
      </c>
      <c r="C164" s="320">
        <v>6.7579365079365079</v>
      </c>
      <c r="D164" s="37">
        <v>64</v>
      </c>
      <c r="F164" s="42" t="s">
        <v>243</v>
      </c>
      <c r="G164" s="43" t="s">
        <v>244</v>
      </c>
      <c r="H164" s="320">
        <v>6.7579365079365079</v>
      </c>
      <c r="I164" s="40">
        <v>64</v>
      </c>
    </row>
    <row r="165" spans="1:9" x14ac:dyDescent="0.25">
      <c r="A165" s="60" t="s">
        <v>245</v>
      </c>
      <c r="B165" s="43" t="s">
        <v>246</v>
      </c>
      <c r="C165" s="318">
        <v>9.75</v>
      </c>
      <c r="D165" s="37">
        <v>178</v>
      </c>
      <c r="F165" s="60" t="s">
        <v>245</v>
      </c>
      <c r="G165" s="43" t="s">
        <v>246</v>
      </c>
      <c r="H165" s="318">
        <v>9.75</v>
      </c>
      <c r="I165" s="40">
        <v>179</v>
      </c>
    </row>
    <row r="166" spans="1:9" x14ac:dyDescent="0.25">
      <c r="A166" s="48" t="s">
        <v>245</v>
      </c>
      <c r="B166" s="28" t="s">
        <v>247</v>
      </c>
      <c r="C166" s="323">
        <v>6.3333000000000004</v>
      </c>
      <c r="D166" s="63">
        <v>49</v>
      </c>
      <c r="F166" s="48" t="s">
        <v>245</v>
      </c>
      <c r="G166" s="28" t="s">
        <v>247</v>
      </c>
      <c r="H166" s="320">
        <v>6.3333000000000004</v>
      </c>
      <c r="I166" s="40">
        <v>48</v>
      </c>
    </row>
    <row r="167" spans="1:9" x14ac:dyDescent="0.25">
      <c r="A167" s="27" t="s">
        <v>248</v>
      </c>
      <c r="B167" s="28" t="s">
        <v>249</v>
      </c>
      <c r="C167" s="320">
        <v>5.05</v>
      </c>
      <c r="D167" s="37">
        <v>12</v>
      </c>
      <c r="F167" s="27" t="s">
        <v>248</v>
      </c>
      <c r="G167" s="28" t="s">
        <v>249</v>
      </c>
      <c r="H167" s="320">
        <v>5.05</v>
      </c>
      <c r="I167" s="40">
        <v>12</v>
      </c>
    </row>
    <row r="168" spans="1:9" x14ac:dyDescent="0.25">
      <c r="A168" s="48" t="s">
        <v>250</v>
      </c>
      <c r="B168" s="28" t="s">
        <v>251</v>
      </c>
      <c r="C168" s="326">
        <v>6.7142857142857144</v>
      </c>
      <c r="D168" s="37">
        <v>59</v>
      </c>
      <c r="F168" s="48" t="s">
        <v>250</v>
      </c>
      <c r="G168" s="28" t="s">
        <v>251</v>
      </c>
      <c r="H168" s="326">
        <v>6.7142857142857144</v>
      </c>
      <c r="I168" s="40">
        <v>59</v>
      </c>
    </row>
    <row r="169" spans="1:9" x14ac:dyDescent="0.25">
      <c r="A169" s="60" t="s">
        <v>252</v>
      </c>
      <c r="B169" s="43" t="s">
        <v>253</v>
      </c>
      <c r="C169" s="326">
        <v>9.1428571428571423</v>
      </c>
      <c r="D169" s="37">
        <v>165</v>
      </c>
      <c r="F169" s="60" t="s">
        <v>252</v>
      </c>
      <c r="G169" s="43" t="s">
        <v>253</v>
      </c>
      <c r="H169" s="326">
        <v>9.1428571428571423</v>
      </c>
      <c r="I169" s="40">
        <v>164</v>
      </c>
    </row>
    <row r="170" spans="1:9" x14ac:dyDescent="0.25">
      <c r="A170" s="104" t="s">
        <v>254</v>
      </c>
      <c r="B170" s="28" t="s">
        <v>412</v>
      </c>
      <c r="C170" s="326">
        <v>10.5</v>
      </c>
      <c r="D170" s="37">
        <v>194</v>
      </c>
      <c r="F170" s="104" t="s">
        <v>254</v>
      </c>
      <c r="G170" s="28" t="s">
        <v>412</v>
      </c>
      <c r="H170" s="326">
        <v>10.5</v>
      </c>
      <c r="I170" s="40">
        <v>198</v>
      </c>
    </row>
    <row r="171" spans="1:9" x14ac:dyDescent="0.25">
      <c r="A171" s="60" t="s">
        <v>254</v>
      </c>
      <c r="B171" s="28" t="s">
        <v>255</v>
      </c>
      <c r="C171" s="319">
        <v>9</v>
      </c>
      <c r="D171" s="37">
        <v>155</v>
      </c>
      <c r="F171" s="60" t="s">
        <v>254</v>
      </c>
      <c r="G171" s="28" t="s">
        <v>255</v>
      </c>
      <c r="H171" s="319">
        <v>9</v>
      </c>
      <c r="I171" s="40">
        <v>154</v>
      </c>
    </row>
    <row r="172" spans="1:9" x14ac:dyDescent="0.25">
      <c r="A172" s="41" t="s">
        <v>257</v>
      </c>
      <c r="B172" s="43" t="s">
        <v>258</v>
      </c>
      <c r="C172" s="322">
        <v>9.7777777777777786</v>
      </c>
      <c r="D172" s="37">
        <v>179</v>
      </c>
      <c r="F172" s="41" t="s">
        <v>257</v>
      </c>
      <c r="G172" s="43" t="s">
        <v>258</v>
      </c>
      <c r="H172" s="322">
        <v>9.7777777777777786</v>
      </c>
      <c r="I172" s="40">
        <v>182</v>
      </c>
    </row>
    <row r="173" spans="1:9" x14ac:dyDescent="0.25">
      <c r="A173" s="59" t="s">
        <v>259</v>
      </c>
      <c r="B173" s="43" t="s">
        <v>260</v>
      </c>
      <c r="C173" s="326">
        <v>7.5714285714285712</v>
      </c>
      <c r="D173" s="37">
        <v>103</v>
      </c>
      <c r="F173" s="59" t="s">
        <v>259</v>
      </c>
      <c r="G173" s="43" t="s">
        <v>260</v>
      </c>
      <c r="H173" s="326">
        <v>7.5714285714285712</v>
      </c>
      <c r="I173" s="40">
        <v>101</v>
      </c>
    </row>
    <row r="174" spans="1:9" x14ac:dyDescent="0.25">
      <c r="A174" s="48" t="s">
        <v>259</v>
      </c>
      <c r="B174" s="43" t="s">
        <v>261</v>
      </c>
      <c r="C174" s="325">
        <v>8.125</v>
      </c>
      <c r="D174" s="37">
        <v>131</v>
      </c>
      <c r="F174" s="48" t="s">
        <v>259</v>
      </c>
      <c r="G174" s="43" t="s">
        <v>261</v>
      </c>
      <c r="H174" s="325">
        <v>8.125</v>
      </c>
      <c r="I174" s="40">
        <v>131</v>
      </c>
    </row>
    <row r="175" spans="1:9" x14ac:dyDescent="0.25">
      <c r="A175" s="48" t="s">
        <v>259</v>
      </c>
      <c r="B175" s="28" t="s">
        <v>141</v>
      </c>
      <c r="C175" s="319">
        <v>10.166666666666668</v>
      </c>
      <c r="D175" s="37">
        <v>192</v>
      </c>
      <c r="F175" s="48" t="s">
        <v>259</v>
      </c>
      <c r="G175" s="28" t="s">
        <v>141</v>
      </c>
      <c r="H175" s="319">
        <v>10.166666666666668</v>
      </c>
      <c r="I175" s="40">
        <v>195</v>
      </c>
    </row>
    <row r="176" spans="1:9" x14ac:dyDescent="0.25">
      <c r="A176" s="27" t="s">
        <v>262</v>
      </c>
      <c r="B176" s="28" t="s">
        <v>263</v>
      </c>
      <c r="C176" s="319">
        <v>5.5</v>
      </c>
      <c r="D176" s="37">
        <v>22</v>
      </c>
      <c r="F176" s="27" t="s">
        <v>262</v>
      </c>
      <c r="G176" s="28" t="s">
        <v>263</v>
      </c>
      <c r="H176" s="319">
        <v>5.5</v>
      </c>
      <c r="I176" s="40">
        <v>20</v>
      </c>
    </row>
    <row r="177" spans="1:9" x14ac:dyDescent="0.25">
      <c r="A177" s="48" t="s">
        <v>264</v>
      </c>
      <c r="B177" s="28" t="s">
        <v>65</v>
      </c>
      <c r="C177" s="319">
        <v>7.875</v>
      </c>
      <c r="D177" s="37">
        <v>114</v>
      </c>
      <c r="F177" s="48" t="s">
        <v>264</v>
      </c>
      <c r="G177" s="28" t="s">
        <v>65</v>
      </c>
      <c r="H177" s="319">
        <v>7.875</v>
      </c>
      <c r="I177" s="40">
        <v>114</v>
      </c>
    </row>
    <row r="178" spans="1:9" x14ac:dyDescent="0.25">
      <c r="A178" s="59" t="s">
        <v>264</v>
      </c>
      <c r="B178" s="28" t="s">
        <v>265</v>
      </c>
      <c r="C178" s="318">
        <v>6.5</v>
      </c>
      <c r="D178" s="37">
        <v>50</v>
      </c>
      <c r="F178" s="59" t="s">
        <v>264</v>
      </c>
      <c r="G178" s="28" t="s">
        <v>265</v>
      </c>
      <c r="H178" s="318">
        <v>6.5</v>
      </c>
      <c r="I178" s="40">
        <v>50</v>
      </c>
    </row>
    <row r="179" spans="1:9" x14ac:dyDescent="0.25">
      <c r="A179" s="60" t="s">
        <v>264</v>
      </c>
      <c r="B179" s="28" t="s">
        <v>266</v>
      </c>
      <c r="C179" s="319">
        <v>10.222222222222221</v>
      </c>
      <c r="D179" s="37">
        <v>193</v>
      </c>
      <c r="F179" s="60" t="s">
        <v>264</v>
      </c>
      <c r="G179" s="28" t="s">
        <v>266</v>
      </c>
      <c r="H179" s="319">
        <v>10.222222222222221</v>
      </c>
      <c r="I179" s="40">
        <v>196</v>
      </c>
    </row>
    <row r="180" spans="1:9" x14ac:dyDescent="0.25">
      <c r="A180" s="48" t="s">
        <v>267</v>
      </c>
      <c r="B180" s="43" t="s">
        <v>105</v>
      </c>
      <c r="C180" s="319">
        <v>8</v>
      </c>
      <c r="D180" s="37">
        <v>120</v>
      </c>
      <c r="F180" s="48" t="s">
        <v>267</v>
      </c>
      <c r="G180" s="43" t="s">
        <v>105</v>
      </c>
      <c r="H180" s="319">
        <v>8</v>
      </c>
      <c r="I180" s="40">
        <v>120</v>
      </c>
    </row>
    <row r="181" spans="1:9" x14ac:dyDescent="0.25">
      <c r="A181" s="42" t="s">
        <v>267</v>
      </c>
      <c r="B181" s="43" t="s">
        <v>268</v>
      </c>
      <c r="C181" s="319">
        <v>7.75</v>
      </c>
      <c r="D181" s="37">
        <v>110</v>
      </c>
      <c r="F181" s="42" t="s">
        <v>267</v>
      </c>
      <c r="G181" s="43" t="s">
        <v>268</v>
      </c>
      <c r="H181" s="319">
        <v>7.75</v>
      </c>
      <c r="I181" s="40">
        <v>109</v>
      </c>
    </row>
    <row r="182" spans="1:9" x14ac:dyDescent="0.25">
      <c r="A182" s="48" t="s">
        <v>267</v>
      </c>
      <c r="B182" s="43" t="s">
        <v>269</v>
      </c>
      <c r="C182" s="318">
        <v>9</v>
      </c>
      <c r="D182" s="37">
        <v>155</v>
      </c>
      <c r="F182" s="48" t="s">
        <v>267</v>
      </c>
      <c r="G182" s="43" t="s">
        <v>269</v>
      </c>
      <c r="H182" s="318">
        <v>9</v>
      </c>
      <c r="I182" s="40">
        <v>154</v>
      </c>
    </row>
    <row r="183" spans="1:9" x14ac:dyDescent="0.25">
      <c r="A183" s="78" t="s">
        <v>267</v>
      </c>
      <c r="B183" s="43" t="s">
        <v>413</v>
      </c>
      <c r="C183" s="323">
        <v>8.7777999999999992</v>
      </c>
      <c r="D183" s="63">
        <v>154</v>
      </c>
      <c r="F183" s="78" t="s">
        <v>267</v>
      </c>
      <c r="G183" s="43" t="s">
        <v>413</v>
      </c>
      <c r="H183" s="320">
        <v>8.7777999999999992</v>
      </c>
      <c r="I183" s="40">
        <v>153</v>
      </c>
    </row>
    <row r="184" spans="1:9" ht="15.75" thickBot="1" x14ac:dyDescent="0.3">
      <c r="A184" s="41" t="s">
        <v>267</v>
      </c>
      <c r="B184" s="43" t="s">
        <v>270</v>
      </c>
      <c r="C184" s="319">
        <v>6.1</v>
      </c>
      <c r="D184" s="37">
        <v>38</v>
      </c>
      <c r="F184" s="41" t="s">
        <v>267</v>
      </c>
      <c r="G184" s="43" t="s">
        <v>270</v>
      </c>
      <c r="H184" s="319">
        <v>6.1</v>
      </c>
      <c r="I184" s="40">
        <v>38</v>
      </c>
    </row>
    <row r="185" spans="1:9" x14ac:dyDescent="0.25">
      <c r="A185" s="291" t="s">
        <v>436</v>
      </c>
      <c r="B185" s="291"/>
      <c r="C185" s="314" t="s">
        <v>2</v>
      </c>
      <c r="D185" s="7" t="s">
        <v>442</v>
      </c>
      <c r="F185" s="291" t="s">
        <v>496</v>
      </c>
      <c r="G185" s="291"/>
      <c r="H185" s="409" t="s">
        <v>2</v>
      </c>
      <c r="I185" s="7" t="s">
        <v>442</v>
      </c>
    </row>
    <row r="186" spans="1:9" x14ac:dyDescent="0.25">
      <c r="A186" s="291" t="s">
        <v>437</v>
      </c>
      <c r="B186" s="291"/>
      <c r="C186" s="123" t="s">
        <v>12</v>
      </c>
      <c r="D186" s="14" t="s">
        <v>12</v>
      </c>
      <c r="F186" s="301" t="s">
        <v>361</v>
      </c>
      <c r="G186" s="291"/>
      <c r="H186" s="364" t="s">
        <v>12</v>
      </c>
      <c r="I186" s="14" t="s">
        <v>12</v>
      </c>
    </row>
    <row r="187" spans="1:9" x14ac:dyDescent="0.25">
      <c r="A187" s="291" t="s">
        <v>361</v>
      </c>
      <c r="B187" s="291"/>
      <c r="C187" s="123"/>
      <c r="D187" s="14" t="s">
        <v>13</v>
      </c>
      <c r="G187" s="291"/>
      <c r="H187" s="357"/>
      <c r="I187" s="14" t="s">
        <v>13</v>
      </c>
    </row>
    <row r="188" spans="1:9" x14ac:dyDescent="0.25">
      <c r="A188" s="291"/>
      <c r="B188" s="291"/>
      <c r="C188" s="9"/>
      <c r="D188" s="315" t="s">
        <v>22</v>
      </c>
      <c r="F188" s="291"/>
      <c r="G188" s="291"/>
      <c r="H188" s="364"/>
      <c r="I188" s="315" t="s">
        <v>22</v>
      </c>
    </row>
    <row r="189" spans="1:9" ht="15.75" thickBot="1" x14ac:dyDescent="0.3">
      <c r="A189" s="302" t="s">
        <v>33</v>
      </c>
      <c r="B189" s="267" t="s">
        <v>34</v>
      </c>
      <c r="C189" s="20" t="s">
        <v>443</v>
      </c>
      <c r="D189" s="316">
        <v>42763</v>
      </c>
      <c r="F189" s="302" t="s">
        <v>33</v>
      </c>
      <c r="G189" s="267" t="s">
        <v>34</v>
      </c>
      <c r="H189" s="334" t="s">
        <v>443</v>
      </c>
      <c r="I189" s="316">
        <v>42798</v>
      </c>
    </row>
    <row r="190" spans="1:9" x14ac:dyDescent="0.25">
      <c r="A190" s="44" t="s">
        <v>267</v>
      </c>
      <c r="B190" s="28" t="s">
        <v>151</v>
      </c>
      <c r="C190" s="318">
        <v>7.875</v>
      </c>
      <c r="D190" s="37">
        <v>114</v>
      </c>
      <c r="F190" s="44" t="s">
        <v>267</v>
      </c>
      <c r="G190" s="28" t="s">
        <v>151</v>
      </c>
      <c r="H190" s="318">
        <v>7.875</v>
      </c>
      <c r="I190" s="40">
        <v>114</v>
      </c>
    </row>
    <row r="191" spans="1:9" x14ac:dyDescent="0.25">
      <c r="A191" s="27" t="s">
        <v>272</v>
      </c>
      <c r="B191" s="28" t="s">
        <v>273</v>
      </c>
      <c r="C191" s="320">
        <v>10</v>
      </c>
      <c r="D191" s="37">
        <v>184</v>
      </c>
      <c r="F191" s="27" t="s">
        <v>272</v>
      </c>
      <c r="G191" s="28" t="s">
        <v>273</v>
      </c>
      <c r="H191" s="323">
        <v>9.875</v>
      </c>
      <c r="I191" s="63">
        <v>184</v>
      </c>
    </row>
    <row r="192" spans="1:9" x14ac:dyDescent="0.25">
      <c r="A192" s="44" t="s">
        <v>274</v>
      </c>
      <c r="B192" s="28" t="s">
        <v>275</v>
      </c>
      <c r="C192" s="319">
        <v>7.8928571428571423</v>
      </c>
      <c r="D192" s="37">
        <v>117</v>
      </c>
      <c r="F192" s="44" t="s">
        <v>274</v>
      </c>
      <c r="G192" s="28" t="s">
        <v>275</v>
      </c>
      <c r="H192" s="319">
        <v>7.8928571428571423</v>
      </c>
      <c r="I192" s="40">
        <v>116</v>
      </c>
    </row>
    <row r="193" spans="1:9" x14ac:dyDescent="0.25">
      <c r="A193" s="44" t="s">
        <v>274</v>
      </c>
      <c r="B193" s="28" t="s">
        <v>276</v>
      </c>
      <c r="C193" s="318">
        <v>10</v>
      </c>
      <c r="D193" s="37">
        <v>184</v>
      </c>
      <c r="F193" s="44" t="s">
        <v>274</v>
      </c>
      <c r="G193" s="28" t="s">
        <v>276</v>
      </c>
      <c r="H193" s="318">
        <v>10</v>
      </c>
      <c r="I193" s="40">
        <v>188</v>
      </c>
    </row>
    <row r="194" spans="1:9" x14ac:dyDescent="0.25">
      <c r="A194" s="44" t="s">
        <v>277</v>
      </c>
      <c r="B194" s="28" t="s">
        <v>365</v>
      </c>
      <c r="C194" s="319">
        <v>7.4722</v>
      </c>
      <c r="D194" s="37">
        <v>93</v>
      </c>
      <c r="F194" s="44" t="s">
        <v>277</v>
      </c>
      <c r="G194" s="28" t="s">
        <v>365</v>
      </c>
      <c r="H194" s="319">
        <v>7.4722</v>
      </c>
      <c r="I194" s="40">
        <v>93</v>
      </c>
    </row>
    <row r="195" spans="1:9" x14ac:dyDescent="0.25">
      <c r="A195" s="59" t="s">
        <v>277</v>
      </c>
      <c r="B195" s="43" t="s">
        <v>414</v>
      </c>
      <c r="C195" s="320">
        <v>8.125</v>
      </c>
      <c r="D195" s="37">
        <v>131</v>
      </c>
      <c r="F195" s="59" t="s">
        <v>277</v>
      </c>
      <c r="G195" s="43" t="s">
        <v>414</v>
      </c>
      <c r="H195" s="320">
        <v>8.125</v>
      </c>
      <c r="I195" s="40">
        <v>131</v>
      </c>
    </row>
    <row r="196" spans="1:9" x14ac:dyDescent="0.25">
      <c r="A196" s="78" t="s">
        <v>280</v>
      </c>
      <c r="B196" s="28" t="s">
        <v>281</v>
      </c>
      <c r="C196" s="323">
        <v>6.5332999999999997</v>
      </c>
      <c r="D196" s="63">
        <v>54</v>
      </c>
      <c r="F196" s="78" t="s">
        <v>280</v>
      </c>
      <c r="G196" s="28" t="s">
        <v>281</v>
      </c>
      <c r="H196" s="320">
        <v>6.5332999999999997</v>
      </c>
      <c r="I196" s="40">
        <v>54</v>
      </c>
    </row>
    <row r="197" spans="1:9" x14ac:dyDescent="0.25">
      <c r="A197" s="290" t="s">
        <v>282</v>
      </c>
      <c r="B197" s="106" t="s">
        <v>107</v>
      </c>
      <c r="C197" s="320">
        <v>6.7249999999999996</v>
      </c>
      <c r="D197" s="37">
        <v>61</v>
      </c>
      <c r="F197" s="290" t="s">
        <v>282</v>
      </c>
      <c r="G197" s="106" t="s">
        <v>107</v>
      </c>
      <c r="H197" s="320">
        <v>6.7249999999999996</v>
      </c>
      <c r="I197" s="40">
        <v>61</v>
      </c>
    </row>
    <row r="198" spans="1:9" x14ac:dyDescent="0.25">
      <c r="A198" s="107" t="s">
        <v>282</v>
      </c>
      <c r="B198" s="97" t="s">
        <v>159</v>
      </c>
      <c r="C198" s="320">
        <v>8.3333333333333339</v>
      </c>
      <c r="D198" s="37">
        <v>137</v>
      </c>
      <c r="F198" s="107" t="s">
        <v>282</v>
      </c>
      <c r="G198" s="97" t="s">
        <v>159</v>
      </c>
      <c r="H198" s="320">
        <v>8.3333333333333339</v>
      </c>
      <c r="I198" s="40">
        <v>137</v>
      </c>
    </row>
    <row r="199" spans="1:9" x14ac:dyDescent="0.25">
      <c r="A199" s="27" t="s">
        <v>283</v>
      </c>
      <c r="B199" s="28" t="s">
        <v>284</v>
      </c>
      <c r="C199" s="318">
        <v>5.4285714285714288</v>
      </c>
      <c r="D199" s="37">
        <v>18</v>
      </c>
      <c r="F199" s="27" t="s">
        <v>283</v>
      </c>
      <c r="G199" s="28" t="s">
        <v>284</v>
      </c>
      <c r="H199" s="318">
        <v>5.4285714285714288</v>
      </c>
      <c r="I199" s="40">
        <v>18</v>
      </c>
    </row>
    <row r="200" spans="1:9" x14ac:dyDescent="0.25">
      <c r="A200" s="27"/>
      <c r="B200" s="28"/>
      <c r="C200" s="318"/>
      <c r="D200" s="37"/>
      <c r="F200" s="48" t="s">
        <v>503</v>
      </c>
      <c r="G200" s="28" t="s">
        <v>266</v>
      </c>
      <c r="H200" s="443">
        <v>10.666666666666666</v>
      </c>
      <c r="I200" s="63">
        <v>200</v>
      </c>
    </row>
    <row r="201" spans="1:9" x14ac:dyDescent="0.25">
      <c r="A201" s="48" t="s">
        <v>285</v>
      </c>
      <c r="B201" s="43" t="s">
        <v>286</v>
      </c>
      <c r="C201" s="319">
        <v>9.125</v>
      </c>
      <c r="D201" s="37">
        <v>164</v>
      </c>
      <c r="F201" s="48" t="s">
        <v>285</v>
      </c>
      <c r="G201" s="43" t="s">
        <v>286</v>
      </c>
      <c r="H201" s="319">
        <v>9.125</v>
      </c>
      <c r="I201" s="40">
        <v>163</v>
      </c>
    </row>
    <row r="202" spans="1:9" x14ac:dyDescent="0.25">
      <c r="A202" s="59" t="s">
        <v>287</v>
      </c>
      <c r="B202" s="28" t="s">
        <v>288</v>
      </c>
      <c r="C202" s="320">
        <v>7.1111000000000004</v>
      </c>
      <c r="D202" s="37">
        <v>82</v>
      </c>
      <c r="F202" s="59" t="s">
        <v>287</v>
      </c>
      <c r="G202" s="28" t="s">
        <v>288</v>
      </c>
      <c r="H202" s="320">
        <v>7.1111000000000004</v>
      </c>
      <c r="I202" s="40">
        <v>84</v>
      </c>
    </row>
    <row r="203" spans="1:9" x14ac:dyDescent="0.25">
      <c r="A203" s="42" t="s">
        <v>415</v>
      </c>
      <c r="B203" s="28" t="s">
        <v>147</v>
      </c>
      <c r="C203" s="320">
        <v>7.6</v>
      </c>
      <c r="D203" s="37">
        <v>105</v>
      </c>
      <c r="F203" s="42" t="s">
        <v>415</v>
      </c>
      <c r="G203" s="28" t="s">
        <v>147</v>
      </c>
      <c r="H203" s="320">
        <v>7.6</v>
      </c>
      <c r="I203" s="40">
        <v>105</v>
      </c>
    </row>
    <row r="204" spans="1:9" x14ac:dyDescent="0.25">
      <c r="A204" s="78" t="s">
        <v>366</v>
      </c>
      <c r="B204" s="43" t="s">
        <v>290</v>
      </c>
      <c r="C204" s="325">
        <v>9.25</v>
      </c>
      <c r="D204" s="37">
        <v>168</v>
      </c>
      <c r="F204" s="78" t="s">
        <v>366</v>
      </c>
      <c r="G204" s="43" t="s">
        <v>290</v>
      </c>
      <c r="H204" s="325">
        <v>9.25</v>
      </c>
      <c r="I204" s="40">
        <v>168</v>
      </c>
    </row>
    <row r="205" spans="1:9" x14ac:dyDescent="0.25">
      <c r="A205" s="78" t="s">
        <v>291</v>
      </c>
      <c r="B205" s="28" t="s">
        <v>211</v>
      </c>
      <c r="C205" s="319">
        <v>8.0333333333333332</v>
      </c>
      <c r="D205" s="37">
        <v>128</v>
      </c>
      <c r="F205" s="78" t="s">
        <v>291</v>
      </c>
      <c r="G205" s="28" t="s">
        <v>211</v>
      </c>
      <c r="H205" s="319">
        <v>8.0333333333333332</v>
      </c>
      <c r="I205" s="40">
        <v>128</v>
      </c>
    </row>
    <row r="206" spans="1:9" x14ac:dyDescent="0.25">
      <c r="A206" s="75" t="s">
        <v>416</v>
      </c>
      <c r="B206" s="28" t="s">
        <v>417</v>
      </c>
      <c r="C206" s="326">
        <v>8.3332999999999995</v>
      </c>
      <c r="D206" s="37">
        <v>137</v>
      </c>
      <c r="F206" s="75" t="s">
        <v>416</v>
      </c>
      <c r="G206" s="28" t="s">
        <v>417</v>
      </c>
      <c r="H206" s="326">
        <v>8.3332999999999995</v>
      </c>
      <c r="I206" s="40">
        <v>137</v>
      </c>
    </row>
    <row r="207" spans="1:9" x14ac:dyDescent="0.25">
      <c r="A207" s="59" t="s">
        <v>293</v>
      </c>
      <c r="B207" s="43" t="s">
        <v>294</v>
      </c>
      <c r="C207" s="319">
        <v>7.1665777777777775</v>
      </c>
      <c r="D207" s="37">
        <v>84</v>
      </c>
      <c r="F207" s="59" t="s">
        <v>293</v>
      </c>
      <c r="G207" s="43" t="s">
        <v>294</v>
      </c>
      <c r="H207" s="319">
        <v>7.1665777777777775</v>
      </c>
      <c r="I207" s="40">
        <v>86</v>
      </c>
    </row>
    <row r="208" spans="1:9" x14ac:dyDescent="0.25">
      <c r="A208" s="62" t="s">
        <v>295</v>
      </c>
      <c r="B208" s="73" t="s">
        <v>296</v>
      </c>
      <c r="C208" s="319">
        <v>8.3611000000000004</v>
      </c>
      <c r="D208" s="37">
        <v>141</v>
      </c>
      <c r="F208" s="62" t="s">
        <v>295</v>
      </c>
      <c r="G208" s="73" t="s">
        <v>296</v>
      </c>
      <c r="H208" s="319">
        <v>8.3611000000000004</v>
      </c>
      <c r="I208" s="40">
        <v>141</v>
      </c>
    </row>
    <row r="209" spans="1:9" x14ac:dyDescent="0.25">
      <c r="A209" s="42" t="s">
        <v>297</v>
      </c>
      <c r="B209" s="28" t="s">
        <v>36</v>
      </c>
      <c r="C209" s="319">
        <v>5.9411142857142858</v>
      </c>
      <c r="D209" s="37">
        <v>29</v>
      </c>
      <c r="F209" s="42" t="s">
        <v>297</v>
      </c>
      <c r="G209" s="28" t="s">
        <v>36</v>
      </c>
      <c r="H209" s="319">
        <v>5.9411142857142858</v>
      </c>
      <c r="I209" s="40">
        <v>30</v>
      </c>
    </row>
    <row r="210" spans="1:9" x14ac:dyDescent="0.25">
      <c r="A210" s="91" t="s">
        <v>297</v>
      </c>
      <c r="B210" s="43" t="s">
        <v>298</v>
      </c>
      <c r="C210" s="320">
        <v>9.2857142857142865</v>
      </c>
      <c r="D210" s="37">
        <v>170</v>
      </c>
      <c r="F210" s="91" t="s">
        <v>297</v>
      </c>
      <c r="G210" s="43" t="s">
        <v>298</v>
      </c>
      <c r="H210" s="320">
        <v>9.2857142857142865</v>
      </c>
      <c r="I210" s="40">
        <v>171</v>
      </c>
    </row>
    <row r="211" spans="1:9" x14ac:dyDescent="0.25">
      <c r="A211" s="91" t="s">
        <v>299</v>
      </c>
      <c r="B211" s="28" t="s">
        <v>300</v>
      </c>
      <c r="C211" s="323">
        <v>4.8833000000000002</v>
      </c>
      <c r="D211" s="63">
        <v>9</v>
      </c>
      <c r="F211" s="91" t="s">
        <v>299</v>
      </c>
      <c r="G211" s="28" t="s">
        <v>300</v>
      </c>
      <c r="H211" s="320">
        <v>4.8833000000000002</v>
      </c>
      <c r="I211" s="40">
        <v>9</v>
      </c>
    </row>
    <row r="212" spans="1:9" x14ac:dyDescent="0.25">
      <c r="A212" s="100" t="s">
        <v>420</v>
      </c>
      <c r="B212" s="28" t="s">
        <v>96</v>
      </c>
      <c r="C212" s="320">
        <v>10</v>
      </c>
      <c r="D212" s="37">
        <v>184</v>
      </c>
      <c r="F212" s="100" t="s">
        <v>420</v>
      </c>
      <c r="G212" s="28" t="s">
        <v>96</v>
      </c>
      <c r="H212" s="320">
        <v>10</v>
      </c>
      <c r="I212" s="40">
        <v>188</v>
      </c>
    </row>
    <row r="213" spans="1:9" x14ac:dyDescent="0.25">
      <c r="A213" s="27" t="s">
        <v>301</v>
      </c>
      <c r="B213" s="28" t="s">
        <v>302</v>
      </c>
      <c r="C213" s="318">
        <v>5</v>
      </c>
      <c r="D213" s="37">
        <v>11</v>
      </c>
      <c r="F213" s="27" t="s">
        <v>301</v>
      </c>
      <c r="G213" s="28" t="s">
        <v>302</v>
      </c>
      <c r="H213" s="318">
        <v>5</v>
      </c>
      <c r="I213" s="40">
        <v>11</v>
      </c>
    </row>
    <row r="214" spans="1:9" x14ac:dyDescent="0.25">
      <c r="A214" s="41" t="s">
        <v>303</v>
      </c>
      <c r="B214" s="43" t="s">
        <v>304</v>
      </c>
      <c r="C214" s="320">
        <v>6.8888888888888893</v>
      </c>
      <c r="D214" s="37">
        <v>69</v>
      </c>
      <c r="F214" s="41" t="s">
        <v>303</v>
      </c>
      <c r="G214" s="43" t="s">
        <v>304</v>
      </c>
      <c r="H214" s="320">
        <v>6.8888888888888893</v>
      </c>
      <c r="I214" s="40">
        <v>70</v>
      </c>
    </row>
    <row r="215" spans="1:9" ht="15.75" thickBot="1" x14ac:dyDescent="0.3">
      <c r="A215" s="48" t="s">
        <v>303</v>
      </c>
      <c r="B215" s="43" t="s">
        <v>305</v>
      </c>
      <c r="C215" s="320">
        <v>7.8193999999999999</v>
      </c>
      <c r="D215" s="37">
        <v>112</v>
      </c>
      <c r="F215" s="48" t="s">
        <v>303</v>
      </c>
      <c r="G215" s="43" t="s">
        <v>305</v>
      </c>
      <c r="H215" s="320">
        <v>7.8193999999999999</v>
      </c>
      <c r="I215" s="40">
        <v>112</v>
      </c>
    </row>
    <row r="216" spans="1:9" x14ac:dyDescent="0.25">
      <c r="A216" s="291" t="s">
        <v>436</v>
      </c>
      <c r="B216" s="291"/>
      <c r="C216" s="314" t="s">
        <v>2</v>
      </c>
      <c r="D216" s="7" t="s">
        <v>442</v>
      </c>
      <c r="F216" s="291" t="s">
        <v>496</v>
      </c>
      <c r="G216" s="291"/>
      <c r="H216" s="409" t="s">
        <v>2</v>
      </c>
      <c r="I216" s="7" t="s">
        <v>442</v>
      </c>
    </row>
    <row r="217" spans="1:9" x14ac:dyDescent="0.25">
      <c r="A217" s="291" t="s">
        <v>437</v>
      </c>
      <c r="B217" s="291"/>
      <c r="C217" s="123" t="s">
        <v>12</v>
      </c>
      <c r="D217" s="14" t="s">
        <v>12</v>
      </c>
      <c r="F217" s="301" t="s">
        <v>361</v>
      </c>
      <c r="G217" s="291"/>
      <c r="H217" s="364" t="s">
        <v>12</v>
      </c>
      <c r="I217" s="14" t="s">
        <v>12</v>
      </c>
    </row>
    <row r="218" spans="1:9" x14ac:dyDescent="0.25">
      <c r="A218" s="291" t="s">
        <v>361</v>
      </c>
      <c r="B218" s="291"/>
      <c r="C218" s="123"/>
      <c r="D218" s="14" t="s">
        <v>13</v>
      </c>
      <c r="G218" s="291"/>
      <c r="H218" s="357"/>
      <c r="I218" s="14" t="s">
        <v>13</v>
      </c>
    </row>
    <row r="219" spans="1:9" x14ac:dyDescent="0.25">
      <c r="A219" s="291"/>
      <c r="B219" s="291"/>
      <c r="C219" s="9"/>
      <c r="D219" s="315" t="s">
        <v>22</v>
      </c>
      <c r="F219" s="291"/>
      <c r="G219" s="291"/>
      <c r="H219" s="364"/>
      <c r="I219" s="315" t="s">
        <v>22</v>
      </c>
    </row>
    <row r="220" spans="1:9" ht="15.75" thickBot="1" x14ac:dyDescent="0.3">
      <c r="A220" s="302" t="s">
        <v>33</v>
      </c>
      <c r="B220" s="267" t="s">
        <v>34</v>
      </c>
      <c r="C220" s="20" t="s">
        <v>443</v>
      </c>
      <c r="D220" s="316">
        <v>42763</v>
      </c>
      <c r="F220" s="302" t="s">
        <v>33</v>
      </c>
      <c r="G220" s="267" t="s">
        <v>34</v>
      </c>
      <c r="H220" s="334" t="s">
        <v>443</v>
      </c>
      <c r="I220" s="316">
        <v>42798</v>
      </c>
    </row>
    <row r="221" spans="1:9" x14ac:dyDescent="0.25">
      <c r="A221" s="27" t="s">
        <v>307</v>
      </c>
      <c r="B221" s="28" t="s">
        <v>112</v>
      </c>
      <c r="C221" s="318">
        <v>4.5237428571428566</v>
      </c>
      <c r="D221" s="37">
        <v>5</v>
      </c>
      <c r="F221" s="27" t="s">
        <v>307</v>
      </c>
      <c r="G221" s="28" t="s">
        <v>112</v>
      </c>
      <c r="H221" s="318">
        <v>4.5237428571428566</v>
      </c>
      <c r="I221" s="40">
        <v>5</v>
      </c>
    </row>
    <row r="222" spans="1:9" x14ac:dyDescent="0.25">
      <c r="A222" s="59" t="s">
        <v>308</v>
      </c>
      <c r="B222" s="28" t="s">
        <v>309</v>
      </c>
      <c r="C222" s="320">
        <v>6.1333000000000002</v>
      </c>
      <c r="D222" s="37">
        <v>41</v>
      </c>
      <c r="F222" s="59" t="s">
        <v>308</v>
      </c>
      <c r="G222" s="28" t="s">
        <v>309</v>
      </c>
      <c r="H222" s="320">
        <v>6.1333000000000002</v>
      </c>
      <c r="I222" s="40">
        <v>41</v>
      </c>
    </row>
    <row r="223" spans="1:9" x14ac:dyDescent="0.25">
      <c r="A223" s="27" t="s">
        <v>310</v>
      </c>
      <c r="B223" s="28" t="s">
        <v>311</v>
      </c>
      <c r="C223" s="320">
        <v>4.6666666666666661</v>
      </c>
      <c r="D223" s="37">
        <v>6</v>
      </c>
      <c r="F223" s="27" t="s">
        <v>310</v>
      </c>
      <c r="G223" s="28" t="s">
        <v>311</v>
      </c>
      <c r="H223" s="320">
        <v>4.6666666666666661</v>
      </c>
      <c r="I223" s="40">
        <v>6</v>
      </c>
    </row>
    <row r="224" spans="1:9" x14ac:dyDescent="0.25">
      <c r="A224" s="44" t="s">
        <v>310</v>
      </c>
      <c r="B224" s="28" t="s">
        <v>312</v>
      </c>
      <c r="C224" s="318">
        <v>6.8571</v>
      </c>
      <c r="D224" s="37">
        <v>68</v>
      </c>
      <c r="F224" s="44" t="s">
        <v>310</v>
      </c>
      <c r="G224" s="28" t="s">
        <v>312</v>
      </c>
      <c r="H224" s="318">
        <v>6.8571</v>
      </c>
      <c r="I224" s="40">
        <v>68</v>
      </c>
    </row>
    <row r="225" spans="1:9" x14ac:dyDescent="0.25">
      <c r="A225" s="44" t="s">
        <v>313</v>
      </c>
      <c r="B225" s="28" t="s">
        <v>314</v>
      </c>
      <c r="C225" s="320">
        <v>8</v>
      </c>
      <c r="D225" s="37">
        <v>120</v>
      </c>
      <c r="F225" s="44" t="s">
        <v>313</v>
      </c>
      <c r="G225" s="28" t="s">
        <v>314</v>
      </c>
      <c r="H225" s="320">
        <v>8</v>
      </c>
      <c r="I225" s="40">
        <v>120</v>
      </c>
    </row>
    <row r="226" spans="1:9" x14ac:dyDescent="0.25">
      <c r="A226" s="44"/>
      <c r="B226" s="28"/>
      <c r="C226" s="320"/>
      <c r="D226" s="37"/>
      <c r="F226" s="90" t="s">
        <v>504</v>
      </c>
      <c r="G226" s="43" t="s">
        <v>505</v>
      </c>
      <c r="H226" s="324">
        <v>9.1666666666666661</v>
      </c>
      <c r="I226" s="63">
        <v>165</v>
      </c>
    </row>
    <row r="227" spans="1:9" x14ac:dyDescent="0.25">
      <c r="A227" s="59" t="s">
        <v>315</v>
      </c>
      <c r="B227" s="43" t="s">
        <v>203</v>
      </c>
      <c r="C227" s="320">
        <v>7.3888888888888893</v>
      </c>
      <c r="D227" s="37">
        <v>91</v>
      </c>
      <c r="F227" s="59" t="s">
        <v>315</v>
      </c>
      <c r="G227" s="43" t="s">
        <v>203</v>
      </c>
      <c r="H227" s="320">
        <v>7.3888888888888893</v>
      </c>
      <c r="I227" s="40">
        <v>91</v>
      </c>
    </row>
    <row r="228" spans="1:9" x14ac:dyDescent="0.25">
      <c r="A228" s="48" t="s">
        <v>316</v>
      </c>
      <c r="B228" s="43" t="s">
        <v>317</v>
      </c>
      <c r="C228" s="320">
        <v>5.962301587301587</v>
      </c>
      <c r="D228" s="37">
        <v>31</v>
      </c>
      <c r="F228" s="48" t="s">
        <v>316</v>
      </c>
      <c r="G228" s="43" t="s">
        <v>317</v>
      </c>
      <c r="H228" s="328">
        <v>5.962301587301587</v>
      </c>
      <c r="I228" s="63">
        <v>32</v>
      </c>
    </row>
    <row r="229" spans="1:9" x14ac:dyDescent="0.25">
      <c r="A229" s="60" t="s">
        <v>318</v>
      </c>
      <c r="B229" s="28" t="s">
        <v>319</v>
      </c>
      <c r="C229" s="318">
        <v>10</v>
      </c>
      <c r="D229" s="37">
        <v>184</v>
      </c>
      <c r="F229" s="60" t="s">
        <v>318</v>
      </c>
      <c r="G229" s="28" t="s">
        <v>319</v>
      </c>
      <c r="H229" s="318">
        <v>10</v>
      </c>
      <c r="I229" s="40">
        <v>188</v>
      </c>
    </row>
    <row r="230" spans="1:9" x14ac:dyDescent="0.25">
      <c r="A230" s="48" t="s">
        <v>320</v>
      </c>
      <c r="B230" s="28" t="s">
        <v>237</v>
      </c>
      <c r="C230" s="319">
        <v>7.5915444444444447</v>
      </c>
      <c r="D230" s="37">
        <v>104</v>
      </c>
      <c r="F230" s="48" t="s">
        <v>320</v>
      </c>
      <c r="G230" s="28" t="s">
        <v>237</v>
      </c>
      <c r="H230" s="319">
        <v>7.5915444444444447</v>
      </c>
      <c r="I230" s="40">
        <v>104</v>
      </c>
    </row>
    <row r="231" spans="1:9" x14ac:dyDescent="0.25">
      <c r="A231" s="78" t="s">
        <v>320</v>
      </c>
      <c r="B231" s="43" t="s">
        <v>321</v>
      </c>
      <c r="C231" s="323">
        <v>9.5138999999999996</v>
      </c>
      <c r="D231" s="63">
        <v>174</v>
      </c>
      <c r="F231" s="78" t="s">
        <v>320</v>
      </c>
      <c r="G231" s="43" t="s">
        <v>321</v>
      </c>
      <c r="H231" s="320">
        <v>9.5138999999999996</v>
      </c>
      <c r="I231" s="40">
        <v>175</v>
      </c>
    </row>
    <row r="232" spans="1:9" x14ac:dyDescent="0.25">
      <c r="A232" s="78" t="s">
        <v>322</v>
      </c>
      <c r="B232" s="43" t="s">
        <v>323</v>
      </c>
      <c r="C232" s="323">
        <v>10.083299999999999</v>
      </c>
      <c r="D232" s="63">
        <v>191</v>
      </c>
      <c r="F232" s="78" t="s">
        <v>322</v>
      </c>
      <c r="G232" s="43" t="s">
        <v>323</v>
      </c>
      <c r="H232" s="323">
        <v>10.083333333333334</v>
      </c>
      <c r="I232" s="63">
        <v>194</v>
      </c>
    </row>
    <row r="233" spans="1:9" x14ac:dyDescent="0.25">
      <c r="A233" s="41" t="s">
        <v>322</v>
      </c>
      <c r="B233" s="43" t="s">
        <v>418</v>
      </c>
      <c r="C233" s="318">
        <v>11</v>
      </c>
      <c r="D233" s="37">
        <v>198</v>
      </c>
      <c r="F233" s="41" t="s">
        <v>322</v>
      </c>
      <c r="G233" s="43" t="s">
        <v>418</v>
      </c>
      <c r="H233" s="318">
        <v>11</v>
      </c>
      <c r="I233" s="40">
        <v>203</v>
      </c>
    </row>
    <row r="234" spans="1:9" x14ac:dyDescent="0.25">
      <c r="A234" s="311" t="s">
        <v>324</v>
      </c>
      <c r="B234" s="28" t="s">
        <v>325</v>
      </c>
      <c r="C234" s="320">
        <v>5.708333333333333</v>
      </c>
      <c r="D234" s="37">
        <v>26</v>
      </c>
      <c r="F234" s="311" t="s">
        <v>324</v>
      </c>
      <c r="G234" s="28" t="s">
        <v>325</v>
      </c>
      <c r="H234" s="320">
        <v>5.708333333333333</v>
      </c>
      <c r="I234" s="40">
        <v>26</v>
      </c>
    </row>
    <row r="235" spans="1:9" x14ac:dyDescent="0.25">
      <c r="A235" s="101" t="s">
        <v>326</v>
      </c>
      <c r="B235" s="28" t="s">
        <v>151</v>
      </c>
      <c r="C235" s="318">
        <v>9.5</v>
      </c>
      <c r="D235" s="37">
        <v>173</v>
      </c>
      <c r="F235" s="101" t="s">
        <v>326</v>
      </c>
      <c r="G235" s="28" t="s">
        <v>151</v>
      </c>
      <c r="H235" s="318">
        <v>9.5</v>
      </c>
      <c r="I235" s="40">
        <v>174</v>
      </c>
    </row>
    <row r="236" spans="1:9" x14ac:dyDescent="0.25">
      <c r="A236" s="60" t="s">
        <v>327</v>
      </c>
      <c r="B236" s="28" t="s">
        <v>249</v>
      </c>
      <c r="C236" s="320">
        <v>8</v>
      </c>
      <c r="D236" s="37">
        <v>120</v>
      </c>
      <c r="F236" s="60" t="s">
        <v>327</v>
      </c>
      <c r="G236" s="28" t="s">
        <v>249</v>
      </c>
      <c r="H236" s="320">
        <v>8</v>
      </c>
      <c r="I236" s="40">
        <v>120</v>
      </c>
    </row>
    <row r="237" spans="1:9" x14ac:dyDescent="0.25">
      <c r="A237" s="60" t="s">
        <v>328</v>
      </c>
      <c r="B237" s="28" t="s">
        <v>329</v>
      </c>
      <c r="C237" s="318">
        <v>7.666666666666667</v>
      </c>
      <c r="D237" s="37">
        <v>106</v>
      </c>
      <c r="F237" s="60" t="s">
        <v>328</v>
      </c>
      <c r="G237" s="28" t="s">
        <v>329</v>
      </c>
      <c r="H237" s="318">
        <v>7.666666666666667</v>
      </c>
      <c r="I237" s="40">
        <v>106</v>
      </c>
    </row>
    <row r="238" spans="1:9" x14ac:dyDescent="0.25">
      <c r="A238" s="42" t="s">
        <v>328</v>
      </c>
      <c r="B238" s="43" t="s">
        <v>43</v>
      </c>
      <c r="C238" s="318">
        <v>6.166666666666667</v>
      </c>
      <c r="D238" s="37">
        <v>43</v>
      </c>
      <c r="F238" s="42" t="s">
        <v>328</v>
      </c>
      <c r="G238" s="43" t="s">
        <v>43</v>
      </c>
      <c r="H238" s="318">
        <v>6.166666666666667</v>
      </c>
      <c r="I238" s="40">
        <v>43</v>
      </c>
    </row>
    <row r="239" spans="1:9" x14ac:dyDescent="0.25">
      <c r="A239" s="42" t="s">
        <v>330</v>
      </c>
      <c r="B239" s="28" t="s">
        <v>331</v>
      </c>
      <c r="C239" s="320">
        <v>6.7416</v>
      </c>
      <c r="D239" s="37">
        <v>62</v>
      </c>
      <c r="F239" s="42" t="s">
        <v>330</v>
      </c>
      <c r="G239" s="28" t="s">
        <v>331</v>
      </c>
      <c r="H239" s="323">
        <v>6.4916</v>
      </c>
      <c r="I239" s="63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Source documents </vt:lpstr>
      <vt:lpstr>Allrounder Chronological</vt:lpstr>
      <vt:lpstr>Allrounder Alphabetical</vt:lpstr>
      <vt:lpstr>% Changes 28Jan17 &amp; 4Mar17</vt:lpstr>
      <vt:lpstr>Highest Climbers</vt:lpstr>
      <vt:lpstr>Allrounder 4Mar17</vt:lpstr>
      <vt:lpstr>4Mar17 Players Allrounder Alpha</vt:lpstr>
      <vt:lpstr>4Mar17PlayersAllrounderChronolo</vt:lpstr>
      <vt:lpstr>Current Rating 4 Mar 17</vt:lpstr>
      <vt:lpstr>Improvement Index 4Mar17</vt:lpstr>
      <vt:lpstr>Improvement (weight) 4Mar17</vt:lpstr>
      <vt:lpstr>MT% Ladder 4Mar17</vt:lpstr>
      <vt:lpstr>How good are you 4Mar17</vt:lpstr>
      <vt:lpstr>Experience 4Mar17</vt:lpstr>
      <vt:lpstr>MT Score Ladder 4Mar17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2017-02-03T21:13:43Z</cp:lastPrinted>
  <dcterms:created xsi:type="dcterms:W3CDTF">2016-09-03T22:35:07Z</dcterms:created>
  <dcterms:modified xsi:type="dcterms:W3CDTF">2017-03-11T23:38:16Z</dcterms:modified>
</cp:coreProperties>
</file>